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HIPER MODELO\COMPRAS 2018\"/>
    </mc:Choice>
  </mc:AlternateContent>
  <xr:revisionPtr revIDLastSave="0" documentId="13_ncr:1_{0017BF41-7D80-44CF-9BC5-2AD80885E46E}" xr6:coauthVersionLast="40" xr6:coauthVersionMax="40" xr10:uidLastSave="{00000000-0000-0000-0000-000000000000}"/>
  <bookViews>
    <workbookView xWindow="0" yWindow="0" windowWidth="16170" windowHeight="6075" activeTab="2" xr2:uid="{00000000-000D-0000-FFFF-FFFF00000000}"/>
  </bookViews>
  <sheets>
    <sheet name="GASTOS" sheetId="4" r:id="rId1"/>
    <sheet name="DECLARAR" sheetId="1" r:id="rId2"/>
    <sheet name="CONTROL" sheetId="5" r:id="rId3"/>
  </sheets>
  <calcPr calcId="181029"/>
</workbook>
</file>

<file path=xl/calcChain.xml><?xml version="1.0" encoding="utf-8"?>
<calcChain xmlns="http://schemas.openxmlformats.org/spreadsheetml/2006/main">
  <c r="R113" i="5" l="1"/>
  <c r="Q113" i="5"/>
  <c r="P113" i="5"/>
  <c r="O113" i="5"/>
  <c r="N113" i="5"/>
  <c r="M113" i="5"/>
  <c r="K121" i="5" s="1"/>
  <c r="K127" i="5" s="1"/>
  <c r="L113" i="5"/>
  <c r="J121" i="5" s="1"/>
  <c r="K113" i="5"/>
  <c r="J119" i="5" s="1"/>
  <c r="J113" i="5"/>
  <c r="J127" i="5" l="1"/>
  <c r="R26" i="4"/>
  <c r="Q26" i="4"/>
  <c r="P26" i="4"/>
  <c r="O26" i="4"/>
  <c r="N26" i="4"/>
  <c r="M26" i="4"/>
  <c r="K34" i="4" s="1"/>
  <c r="K40" i="4" s="1"/>
  <c r="L26" i="4"/>
  <c r="J34" i="4" s="1"/>
  <c r="K26" i="4"/>
  <c r="J32" i="4" s="1"/>
  <c r="J40" i="4" s="1"/>
  <c r="J26" i="4"/>
  <c r="K113" i="1"/>
  <c r="J119" i="1" s="1"/>
  <c r="J127" i="1" s="1"/>
  <c r="L113" i="1"/>
  <c r="J121" i="1" s="1"/>
  <c r="M113" i="1"/>
  <c r="K121" i="1" s="1"/>
  <c r="K127" i="1" s="1"/>
  <c r="N113" i="1"/>
  <c r="O113" i="1"/>
  <c r="P113" i="1"/>
  <c r="Q113" i="1"/>
  <c r="R113" i="1"/>
  <c r="J1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8" authorId="0" shapeId="0" xr:uid="{4F710F68-2C7C-4487-88A0-1122A89155BF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11309 EN 11-2/54</t>
        </r>
      </text>
    </comment>
    <comment ref="A12" authorId="0" shapeId="0" xr:uid="{2D78B0C4-CA9E-43BF-B37C-306E22934062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14525 EN 11-2/21</t>
        </r>
      </text>
    </comment>
    <comment ref="A53" authorId="0" shapeId="0" xr:uid="{362DB802-1669-4D65-AF8B-D8F4AB3EC1C5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333518 EN 11-2/70</t>
        </r>
      </text>
    </comment>
    <comment ref="A54" authorId="0" shapeId="0" xr:uid="{E2DA0663-0348-43E1-9582-27C0B57164AC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333822 EN CxP 11-4/89</t>
        </r>
      </text>
    </comment>
    <comment ref="A56" authorId="0" shapeId="0" xr:uid="{2ACE157C-C4CB-404C-ABC8-9448FF95B372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333822 EN CxP 11-4/89</t>
        </r>
      </text>
    </comment>
    <comment ref="A64" authorId="0" shapeId="0" xr:uid="{DEE85241-5E8E-45FD-AA6B-123760C7C5E4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0974 EN CxP 11-4/17</t>
        </r>
      </text>
    </comment>
    <comment ref="A66" authorId="0" shapeId="0" xr:uid="{D805F785-8A25-434F-AE81-7F456652D56C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0971 EN 11-3/78</t>
        </r>
      </text>
    </comment>
    <comment ref="A84" authorId="0" shapeId="0" xr:uid="{448A8500-BF3F-4EE6-9B89-96B80B393FCD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SE LE DEJO A JENIFFER PARA QUE ANEXARA PAGO</t>
        </r>
      </text>
    </comment>
  </commentList>
</comments>
</file>

<file path=xl/sharedStrings.xml><?xml version="1.0" encoding="utf-8"?>
<sst xmlns="http://schemas.openxmlformats.org/spreadsheetml/2006/main" count="2346" uniqueCount="447">
  <si>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</si>
  <si>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</si>
  <si>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</si>
  <si>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</si>
  <si>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</si>
  <si>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</si>
  <si>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</si>
  <si>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</si>
  <si>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</si>
  <si>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</si>
  <si>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</si>
  <si>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</si>
  <si>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</si>
  <si>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</si>
  <si>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</si>
  <si>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</si>
  <si>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</si>
  <si>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</si>
  <si>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</si>
  <si>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</si>
  <si>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</si>
  <si>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</si>
  <si>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</si>
  <si>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31/10/2018</t>
  </si>
  <si>
    <t>NC</t>
  </si>
  <si>
    <t/>
  </si>
  <si>
    <t>0000067</t>
  </si>
  <si>
    <t>00-001394</t>
  </si>
  <si>
    <t>001380</t>
  </si>
  <si>
    <t>J407543890</t>
  </si>
  <si>
    <t>DISTRIBUIDORA DAMASCUS, C. A.</t>
  </si>
  <si>
    <t>2</t>
  </si>
  <si>
    <t>12/11/2018</t>
  </si>
  <si>
    <t>FC</t>
  </si>
  <si>
    <t>A71945</t>
  </si>
  <si>
    <t>00-099502</t>
  </si>
  <si>
    <t xml:space="preserve">J294401163 </t>
  </si>
  <si>
    <t xml:space="preserve">NACIONAL DE ALIMENTOS C.A. </t>
  </si>
  <si>
    <t>3</t>
  </si>
  <si>
    <t>3619</t>
  </si>
  <si>
    <t>00-3619</t>
  </si>
  <si>
    <t>V121598562</t>
  </si>
  <si>
    <t>ELIZABETH DOS SANTOS BELO</t>
  </si>
  <si>
    <t>4</t>
  </si>
  <si>
    <t>14/11/2018</t>
  </si>
  <si>
    <t>1101500038119</t>
  </si>
  <si>
    <t>00-0172125</t>
  </si>
  <si>
    <t>J000423865</t>
  </si>
  <si>
    <t>QUESOLANDIA, S.A.</t>
  </si>
  <si>
    <t>5</t>
  </si>
  <si>
    <t>15/11/2018</t>
  </si>
  <si>
    <t>4768</t>
  </si>
  <si>
    <t>00-004768</t>
  </si>
  <si>
    <t>J295708017</t>
  </si>
  <si>
    <t>REPRESENTACIONES YELISALVA 2008, C.A.</t>
  </si>
  <si>
    <t>6</t>
  </si>
  <si>
    <t>0000050384</t>
  </si>
  <si>
    <t>00-050836</t>
  </si>
  <si>
    <t>J293867932</t>
  </si>
  <si>
    <t>INDUSTRIA PULVERIZADORA LA REINA, C.A.</t>
  </si>
  <si>
    <t>7</t>
  </si>
  <si>
    <t>16/11/2018</t>
  </si>
  <si>
    <t>1046</t>
  </si>
  <si>
    <t>00-001046</t>
  </si>
  <si>
    <t>V132514522</t>
  </si>
  <si>
    <t>EVEREST MONTEROLA</t>
  </si>
  <si>
    <t>8</t>
  </si>
  <si>
    <t>0000157923</t>
  </si>
  <si>
    <t>00-0149350</t>
  </si>
  <si>
    <t>J000713820</t>
  </si>
  <si>
    <t xml:space="preserve">MATADERO MAELLA, C.A. </t>
  </si>
  <si>
    <t>9</t>
  </si>
  <si>
    <t>0000696</t>
  </si>
  <si>
    <t>00-0955</t>
  </si>
  <si>
    <t>J411190624</t>
  </si>
  <si>
    <t>DISTRIBUIDORA CHICKEN BAY, C.A.</t>
  </si>
  <si>
    <t>10</t>
  </si>
  <si>
    <t>0015107</t>
  </si>
  <si>
    <t>00-09399487</t>
  </si>
  <si>
    <t>J000067481</t>
  </si>
  <si>
    <t>C.A. CIGARRERA BIGOTT SUCS</t>
  </si>
  <si>
    <t>11</t>
  </si>
  <si>
    <t>A011314</t>
  </si>
  <si>
    <t>00-078364</t>
  </si>
  <si>
    <t>J298199121</t>
  </si>
  <si>
    <t>AGRICOLA CAMBANA C.A</t>
  </si>
  <si>
    <t>12</t>
  </si>
  <si>
    <t>0957</t>
  </si>
  <si>
    <t>00-000957</t>
  </si>
  <si>
    <t>J410117605</t>
  </si>
  <si>
    <t>DISTRIBUIDORA MATHYFRED C.A.</t>
  </si>
  <si>
    <t>13</t>
  </si>
  <si>
    <t>004186</t>
  </si>
  <si>
    <t>00-4186</t>
  </si>
  <si>
    <t>J402974442</t>
  </si>
  <si>
    <t xml:space="preserve">DISTRIBUCION Y VENTAS DE CALIDAD (DISTRIVENCA), C.A. </t>
  </si>
  <si>
    <t>14</t>
  </si>
  <si>
    <t>114535</t>
  </si>
  <si>
    <t>00-81085</t>
  </si>
  <si>
    <t>J314695215</t>
  </si>
  <si>
    <t>AGRO BANANERA EL VIGIA C.A.</t>
  </si>
  <si>
    <t>15</t>
  </si>
  <si>
    <t>06669</t>
  </si>
  <si>
    <t>00-006669</t>
  </si>
  <si>
    <t>J317409930</t>
  </si>
  <si>
    <t>INVERSIONES JPII 2012, C.A.</t>
  </si>
  <si>
    <t>16</t>
  </si>
  <si>
    <t>71991</t>
  </si>
  <si>
    <t>00-082786</t>
  </si>
  <si>
    <t>J400537258</t>
  </si>
  <si>
    <t>CORPORACION HARAFAL , C.A</t>
  </si>
  <si>
    <t>17</t>
  </si>
  <si>
    <t>00037</t>
  </si>
  <si>
    <t>00-000037</t>
  </si>
  <si>
    <t>18</t>
  </si>
  <si>
    <t>8067</t>
  </si>
  <si>
    <t>00-082874</t>
  </si>
  <si>
    <t>19</t>
  </si>
  <si>
    <t>17/11/2018</t>
  </si>
  <si>
    <t>A011317</t>
  </si>
  <si>
    <t>00-078367</t>
  </si>
  <si>
    <t>20</t>
  </si>
  <si>
    <t>0103</t>
  </si>
  <si>
    <t>00-000103</t>
  </si>
  <si>
    <t>J293835291</t>
  </si>
  <si>
    <t>LUNCHERIA DALEIXIS, C.A.</t>
  </si>
  <si>
    <t>21</t>
  </si>
  <si>
    <t>19/11/2018</t>
  </si>
  <si>
    <t>TA19203896</t>
  </si>
  <si>
    <t>01-749896</t>
  </si>
  <si>
    <t>J304689713</t>
  </si>
  <si>
    <t>CORPORACION DIGITEL, C.A.</t>
  </si>
  <si>
    <t>22</t>
  </si>
  <si>
    <t>00000962</t>
  </si>
  <si>
    <t>0</t>
  </si>
  <si>
    <t>J407268759</t>
  </si>
  <si>
    <t>INVERSIONES HAOVISION , C.A</t>
  </si>
  <si>
    <t>23</t>
  </si>
  <si>
    <t>0958</t>
  </si>
  <si>
    <t>00-000958</t>
  </si>
  <si>
    <t>24</t>
  </si>
  <si>
    <t>11015</t>
  </si>
  <si>
    <t>00-11015</t>
  </si>
  <si>
    <t>J298444126</t>
  </si>
  <si>
    <t>CITRICOS EL PARAISO C.A</t>
  </si>
  <si>
    <t>25</t>
  </si>
  <si>
    <t>00011779</t>
  </si>
  <si>
    <t>J000546800</t>
  </si>
  <si>
    <t>ASERRAJERO CARPINTERIA LA MIRANDINA, C.A</t>
  </si>
  <si>
    <t>26</t>
  </si>
  <si>
    <t>A011320</t>
  </si>
  <si>
    <t>00-078370</t>
  </si>
  <si>
    <t>27</t>
  </si>
  <si>
    <t>00111</t>
  </si>
  <si>
    <t>00-00111</t>
  </si>
  <si>
    <t>V110447856</t>
  </si>
  <si>
    <t xml:space="preserve">DANIEL PASCUAL ANDRADE DOS SANTOS </t>
  </si>
  <si>
    <t>28</t>
  </si>
  <si>
    <t>A00164727</t>
  </si>
  <si>
    <t>00-0179869</t>
  </si>
  <si>
    <t>J298298464</t>
  </si>
  <si>
    <t>SUMIPAN. C.A.</t>
  </si>
  <si>
    <t>29</t>
  </si>
  <si>
    <t>114542</t>
  </si>
  <si>
    <t>00-81092</t>
  </si>
  <si>
    <t>30</t>
  </si>
  <si>
    <t>0353</t>
  </si>
  <si>
    <t>00-000353</t>
  </si>
  <si>
    <t>J406011614</t>
  </si>
  <si>
    <t>DISTRIBUIDORA RADAMANTIS, C.A.</t>
  </si>
  <si>
    <t>31</t>
  </si>
  <si>
    <t>100000477</t>
  </si>
  <si>
    <t>20181100028638</t>
  </si>
  <si>
    <t>32</t>
  </si>
  <si>
    <t>100000478</t>
  </si>
  <si>
    <t>20181100028639</t>
  </si>
  <si>
    <t>33</t>
  </si>
  <si>
    <t>100000479</t>
  </si>
  <si>
    <t>20181100028640</t>
  </si>
  <si>
    <t>34</t>
  </si>
  <si>
    <t>100000480</t>
  </si>
  <si>
    <t>20181100028641</t>
  </si>
  <si>
    <t>35</t>
  </si>
  <si>
    <t>100000481</t>
  </si>
  <si>
    <t>20181100028642</t>
  </si>
  <si>
    <t>36</t>
  </si>
  <si>
    <t>100000482</t>
  </si>
  <si>
    <t>20181100028643</t>
  </si>
  <si>
    <t>37</t>
  </si>
  <si>
    <t>100000483</t>
  </si>
  <si>
    <t>20181100028644</t>
  </si>
  <si>
    <t>38</t>
  </si>
  <si>
    <t>167371</t>
  </si>
  <si>
    <t>00-0222202</t>
  </si>
  <si>
    <t>333518</t>
  </si>
  <si>
    <t>J303089917</t>
  </si>
  <si>
    <t>DISTRIBUIDORA DE LACTEOS LA COSTA J.E.B. C.A.</t>
  </si>
  <si>
    <t>39</t>
  </si>
  <si>
    <t>20/11/2018</t>
  </si>
  <si>
    <t>00009362</t>
  </si>
  <si>
    <t>J314200925</t>
  </si>
  <si>
    <t>METALURGICA NUEVO HIERRO 27 C.A</t>
  </si>
  <si>
    <t>40</t>
  </si>
  <si>
    <t>000875</t>
  </si>
  <si>
    <t>00-00001875</t>
  </si>
  <si>
    <t>J302296579</t>
  </si>
  <si>
    <t>LACTEOS PUENTE C, C.A.</t>
  </si>
  <si>
    <t>41</t>
  </si>
  <si>
    <t>1048</t>
  </si>
  <si>
    <t>00-001048</t>
  </si>
  <si>
    <t>42</t>
  </si>
  <si>
    <t>088</t>
  </si>
  <si>
    <t>00-088</t>
  </si>
  <si>
    <t>J401019455</t>
  </si>
  <si>
    <t>AGROPECUARIA SAN GONZALO, C.A.</t>
  </si>
  <si>
    <t>43</t>
  </si>
  <si>
    <t>333627</t>
  </si>
  <si>
    <t>00-0222260</t>
  </si>
  <si>
    <t>44</t>
  </si>
  <si>
    <t>0965</t>
  </si>
  <si>
    <t>00-000965</t>
  </si>
  <si>
    <t>45</t>
  </si>
  <si>
    <t>1393494815</t>
  </si>
  <si>
    <t>00-24152775</t>
  </si>
  <si>
    <t>J000413126</t>
  </si>
  <si>
    <t>ALIMENTOS POLAR COMERCIAL, C.A.</t>
  </si>
  <si>
    <t>46</t>
  </si>
  <si>
    <t>C00788440</t>
  </si>
  <si>
    <t>00-2572197</t>
  </si>
  <si>
    <t>J000564868</t>
  </si>
  <si>
    <t>UNILEVER ANDINA VENEZUELA, S.A.</t>
  </si>
  <si>
    <t>47</t>
  </si>
  <si>
    <t>95944</t>
  </si>
  <si>
    <t>00-0144431</t>
  </si>
  <si>
    <t>J405845198</t>
  </si>
  <si>
    <t>DISTRIBUIDORA DE CONFITERIA TEQUE VALLE,C.A</t>
  </si>
  <si>
    <t>48</t>
  </si>
  <si>
    <t>49</t>
  </si>
  <si>
    <t>100000484</t>
  </si>
  <si>
    <t>20181100028645</t>
  </si>
  <si>
    <t>50</t>
  </si>
  <si>
    <t>100000486</t>
  </si>
  <si>
    <t>20181100028646</t>
  </si>
  <si>
    <t>51</t>
  </si>
  <si>
    <t>100000487</t>
  </si>
  <si>
    <t>20181100028647</t>
  </si>
  <si>
    <t>52</t>
  </si>
  <si>
    <t>100000488</t>
  </si>
  <si>
    <t>20181100028648</t>
  </si>
  <si>
    <t>53</t>
  </si>
  <si>
    <t>100000489</t>
  </si>
  <si>
    <t>20181100028649</t>
  </si>
  <si>
    <t>54</t>
  </si>
  <si>
    <t>21/11/2018</t>
  </si>
  <si>
    <t>0969</t>
  </si>
  <si>
    <t>00-000969</t>
  </si>
  <si>
    <t>55</t>
  </si>
  <si>
    <t>J001881</t>
  </si>
  <si>
    <t>00-062031</t>
  </si>
  <si>
    <t>J306822518</t>
  </si>
  <si>
    <t>DISTRIBUIDORA DE ALIMENTOS LA LLANERA C.J.F. C.A.</t>
  </si>
  <si>
    <t>56</t>
  </si>
  <si>
    <t>0006222</t>
  </si>
  <si>
    <t>00-0004522</t>
  </si>
  <si>
    <t>J310611971</t>
  </si>
  <si>
    <t>AUCROM SUMINISTROS INDUSTRIALES , C.A</t>
  </si>
  <si>
    <t>57</t>
  </si>
  <si>
    <t>A011326</t>
  </si>
  <si>
    <t>00-078376</t>
  </si>
  <si>
    <t>58</t>
  </si>
  <si>
    <t>96482</t>
  </si>
  <si>
    <t>00-114996</t>
  </si>
  <si>
    <t>J295904576</t>
  </si>
  <si>
    <t>ALIMENTOS PRODALVA, C.A.</t>
  </si>
  <si>
    <t>59</t>
  </si>
  <si>
    <t>15792</t>
  </si>
  <si>
    <t>00-12292</t>
  </si>
  <si>
    <t>V118191524</t>
  </si>
  <si>
    <t>ALEJANDRO JOSE DOMINGUEZ PADILLA</t>
  </si>
  <si>
    <t>60</t>
  </si>
  <si>
    <t>0000157996</t>
  </si>
  <si>
    <t>00-0149467</t>
  </si>
  <si>
    <t>61</t>
  </si>
  <si>
    <t>45123</t>
  </si>
  <si>
    <t>00-032656</t>
  </si>
  <si>
    <t>J303386652</t>
  </si>
  <si>
    <t>CORPORACION JUNO C.A.</t>
  </si>
  <si>
    <t>62</t>
  </si>
  <si>
    <t>75585</t>
  </si>
  <si>
    <t>00-084370</t>
  </si>
  <si>
    <t>J317261518</t>
  </si>
  <si>
    <t>COMERCIALIZADORA NATTEX C.A</t>
  </si>
  <si>
    <t>63</t>
  </si>
  <si>
    <t>1007846</t>
  </si>
  <si>
    <t>00-221331</t>
  </si>
  <si>
    <t>J000737703</t>
  </si>
  <si>
    <t>INTERNACIONAL DE DESARROLLO, S.A.</t>
  </si>
  <si>
    <t>64</t>
  </si>
  <si>
    <t>100000491</t>
  </si>
  <si>
    <t>20181100028650</t>
  </si>
  <si>
    <t>65</t>
  </si>
  <si>
    <t>100000492</t>
  </si>
  <si>
    <t>20181100028651</t>
  </si>
  <si>
    <t>66</t>
  </si>
  <si>
    <t>100000493</t>
  </si>
  <si>
    <t>20181100028652</t>
  </si>
  <si>
    <t>67</t>
  </si>
  <si>
    <t>100000495</t>
  </si>
  <si>
    <t>20181100028653</t>
  </si>
  <si>
    <t>68</t>
  </si>
  <si>
    <t>100000496</t>
  </si>
  <si>
    <t>20181100028654</t>
  </si>
  <si>
    <t>69</t>
  </si>
  <si>
    <t>100000497</t>
  </si>
  <si>
    <t>20181100028655</t>
  </si>
  <si>
    <t>70</t>
  </si>
  <si>
    <t>100000498</t>
  </si>
  <si>
    <t>20181100028656</t>
  </si>
  <si>
    <t>71</t>
  </si>
  <si>
    <t>100000499</t>
  </si>
  <si>
    <t>20181100028657</t>
  </si>
  <si>
    <t>72</t>
  </si>
  <si>
    <t>22/11/2018</t>
  </si>
  <si>
    <t>73</t>
  </si>
  <si>
    <t>02527</t>
  </si>
  <si>
    <t>00-002527</t>
  </si>
  <si>
    <t>J316316157</t>
  </si>
  <si>
    <t>AUTOLAVADO HUGGISSS, C</t>
  </si>
  <si>
    <t>74</t>
  </si>
  <si>
    <t>2901</t>
  </si>
  <si>
    <t>00-00002901</t>
  </si>
  <si>
    <t>V214707000</t>
  </si>
  <si>
    <t>RICHARD PEREIRA GOVEIA</t>
  </si>
  <si>
    <t>75</t>
  </si>
  <si>
    <t>11022</t>
  </si>
  <si>
    <t>00-11022</t>
  </si>
  <si>
    <t>76</t>
  </si>
  <si>
    <t>00116</t>
  </si>
  <si>
    <t>00-00116</t>
  </si>
  <si>
    <t>77</t>
  </si>
  <si>
    <t>000698</t>
  </si>
  <si>
    <t>00-000698</t>
  </si>
  <si>
    <t>J405590351</t>
  </si>
  <si>
    <t>INVERSIONES THAINY 23, C.A.</t>
  </si>
  <si>
    <t>78</t>
  </si>
  <si>
    <t>114550</t>
  </si>
  <si>
    <t>00-81100</t>
  </si>
  <si>
    <t>79</t>
  </si>
  <si>
    <t>0971</t>
  </si>
  <si>
    <t>00-000971</t>
  </si>
  <si>
    <t>80</t>
  </si>
  <si>
    <t>00005930</t>
  </si>
  <si>
    <t>J304410093</t>
  </si>
  <si>
    <t xml:space="preserve">FERREPLOMERIA TIRRENIO FETIPLOM , C.A. </t>
  </si>
  <si>
    <t>81</t>
  </si>
  <si>
    <t>00005925</t>
  </si>
  <si>
    <t>82</t>
  </si>
  <si>
    <t>83</t>
  </si>
  <si>
    <t>84</t>
  </si>
  <si>
    <t>0000076324</t>
  </si>
  <si>
    <t>00-00114488</t>
  </si>
  <si>
    <t>J294362400</t>
  </si>
  <si>
    <t xml:space="preserve">DISTRIBUIDORA DE LACTEOS SANTOS AVERIO, C.A </t>
  </si>
  <si>
    <t>85</t>
  </si>
  <si>
    <t>06680</t>
  </si>
  <si>
    <t>00-006680</t>
  </si>
  <si>
    <t>86</t>
  </si>
  <si>
    <t>149510</t>
  </si>
  <si>
    <t>00-073851</t>
  </si>
  <si>
    <t>J001714685</t>
  </si>
  <si>
    <t>DISTRIBUIDORA JANNMAR C.A.</t>
  </si>
  <si>
    <t>87</t>
  </si>
  <si>
    <t>1058</t>
  </si>
  <si>
    <t>00-001058</t>
  </si>
  <si>
    <t>V110428436</t>
  </si>
  <si>
    <t xml:space="preserve">VIERIA FUENTES , YILBER DEL CARMEN </t>
  </si>
  <si>
    <t>88</t>
  </si>
  <si>
    <t>333685</t>
  </si>
  <si>
    <t>00-0222358</t>
  </si>
  <si>
    <t>89</t>
  </si>
  <si>
    <t>100000500</t>
  </si>
  <si>
    <t>20181100028658</t>
  </si>
  <si>
    <t>90</t>
  </si>
  <si>
    <t>100000501</t>
  </si>
  <si>
    <t>20181100028659</t>
  </si>
  <si>
    <t>91</t>
  </si>
  <si>
    <t>100000502</t>
  </si>
  <si>
    <t>20181100028660</t>
  </si>
  <si>
    <t>92</t>
  </si>
  <si>
    <t>100000504</t>
  </si>
  <si>
    <t>20181100028661</t>
  </si>
  <si>
    <t>93</t>
  </si>
  <si>
    <t>100000505</t>
  </si>
  <si>
    <t>20181100028662</t>
  </si>
  <si>
    <t>94</t>
  </si>
  <si>
    <t>95</t>
  </si>
  <si>
    <t>96</t>
  </si>
  <si>
    <t>23/11/2018</t>
  </si>
  <si>
    <t>00-001446</t>
  </si>
  <si>
    <t>97</t>
  </si>
  <si>
    <t>61379</t>
  </si>
  <si>
    <t>00-0061742</t>
  </si>
  <si>
    <t>J312771097</t>
  </si>
  <si>
    <t>DISTRIBUIDORA CHOCO &amp; LATE, C.A.</t>
  </si>
  <si>
    <t>98</t>
  </si>
  <si>
    <t>TA19204712</t>
  </si>
  <si>
    <t>01-750712</t>
  </si>
  <si>
    <t>99</t>
  </si>
  <si>
    <t>100</t>
  </si>
  <si>
    <t>101</t>
  </si>
  <si>
    <t>100000506</t>
  </si>
  <si>
    <t>20181100028663</t>
  </si>
  <si>
    <t>102</t>
  </si>
  <si>
    <t>100000508</t>
  </si>
  <si>
    <t>20181100028664</t>
  </si>
  <si>
    <t>103</t>
  </si>
  <si>
    <t>104</t>
  </si>
  <si>
    <t>100000512</t>
  </si>
  <si>
    <t>100000513</t>
  </si>
  <si>
    <t>20181100028667</t>
  </si>
  <si>
    <t>100000514</t>
  </si>
  <si>
    <t>20181100028668</t>
  </si>
  <si>
    <t>100000516</t>
  </si>
  <si>
    <t>20181100028669</t>
  </si>
  <si>
    <t>100000517</t>
  </si>
  <si>
    <t>20181100028670</t>
  </si>
  <si>
    <t>100000518</t>
  </si>
  <si>
    <t>20181100028671</t>
  </si>
  <si>
    <t>100000519</t>
  </si>
  <si>
    <t>20181100028672</t>
  </si>
  <si>
    <t>100000520</t>
  </si>
  <si>
    <t>20181100028673</t>
  </si>
  <si>
    <t>100000521</t>
  </si>
  <si>
    <t>20181100028674</t>
  </si>
  <si>
    <t>00038</t>
  </si>
  <si>
    <t>00-000038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</si>
  <si>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</si>
  <si>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</si>
  <si>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</si>
  <si>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</si>
  <si>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</si>
  <si>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</si>
  <si>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</si>
  <si>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</si>
  <si>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</si>
  <si>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EL 19 HASTA EL 25-11-2018</t>
  </si>
  <si>
    <t>20181100028666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</si>
</sst>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6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49" fontId="0" fillId="5" borderId="1" xfId="0" applyNumberFormat="1" applyFill="1" applyBorder="1"/>
    <xf numFmtId="165" fontId="0" fillId="5" borderId="1" xfId="0" applyNumberFormat="1" applyFill="1" applyBorder="1"/>
    <xf numFmtId="166" fontId="0" fillId="5" borderId="1" xfId="0" applyNumberFormat="1" applyFill="1" applyBorder="1"/>
    <xf numFmtId="0" fontId="0" fillId="5" borderId="0" xfId="0" applyFill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40"/>
  <sheetViews>
    <sheetView workbookViewId="0">
      <selection activeCell="F17" sqref="F17"/>
    </sheetView>
  </sheetViews>
  <sheetFormatPr baseColWidth="10" defaultRowHeight="15" x14ac:dyDescent="0.25"/>
  <cols>
    <col min="1" max="1" width="6.28515625" style="12" bestFit="1" customWidth="1"/>
    <col min="2" max="2" width="10.7109375" style="13" bestFit="1" customWidth="1"/>
    <col min="3" max="3" width="9.85546875" style="12" bestFit="1" customWidth="1"/>
    <col min="4" max="4" width="14" style="12" bestFit="1" customWidth="1"/>
    <col min="5" max="5" width="12.140625" style="12" bestFit="1" customWidth="1"/>
    <col min="6" max="6" width="11.7109375" style="12" bestFit="1" customWidth="1"/>
    <col min="7" max="7" width="14" style="12" bestFit="1" customWidth="1"/>
    <col min="8" max="8" width="11.7109375" style="12" bestFit="1" customWidth="1"/>
    <col min="9" max="9" width="53" style="14" bestFit="1" customWidth="1"/>
    <col min="10" max="10" width="25.28515625" style="14" bestFit="1" customWidth="1"/>
    <col min="11" max="11" width="12.28515625" style="14" bestFit="1" customWidth="1"/>
    <col min="12" max="12" width="22.85546875" style="14" bestFit="1" customWidth="1"/>
    <col min="13" max="13" width="10.7109375" style="14" customWidth="1"/>
    <col min="14" max="17" width="5.140625" style="14" customWidth="1"/>
    <col min="18" max="18" width="10.7109375" style="14" customWidth="1"/>
    <col min="19" max="19" width="17.42578125" style="12" bestFit="1" customWidth="1"/>
    <col min="20" max="16384" width="11.42578125" style="11"/>
  </cols>
  <sheetData>
    <row r="2" spans="1:19" s="3" customFormat="1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33" t="s">
        <v>445</v>
      </c>
      <c r="B4" s="33"/>
      <c r="C4" s="33"/>
      <c r="D4" s="33"/>
      <c r="E4" s="33"/>
      <c r="F4" s="33"/>
      <c r="G4" s="33"/>
      <c r="H4" s="33"/>
      <c r="I4" s="33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32" t="s">
        <v>2</v>
      </c>
      <c r="B5" s="32"/>
      <c r="C5" s="32"/>
      <c r="D5" s="32"/>
      <c r="E5" s="32"/>
      <c r="F5" s="32"/>
      <c r="G5" s="32"/>
      <c r="H5" s="32"/>
      <c r="I5" s="32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7" customFormat="1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6" t="s">
        <v>19</v>
      </c>
      <c r="R7" s="6" t="s">
        <v>20</v>
      </c>
      <c r="S7" s="4" t="s">
        <v>21</v>
      </c>
    </row>
    <row r="8" spans="1:19" x14ac:dyDescent="0.25">
      <c r="A8" s="16" t="s">
        <v>137</v>
      </c>
      <c r="B8" s="17" t="s">
        <v>127</v>
      </c>
      <c r="C8" s="16" t="s">
        <v>33</v>
      </c>
      <c r="D8" s="16" t="s">
        <v>146</v>
      </c>
      <c r="E8" s="16" t="s">
        <v>25</v>
      </c>
      <c r="F8" s="16" t="s">
        <v>134</v>
      </c>
      <c r="G8" s="16" t="s">
        <v>25</v>
      </c>
      <c r="H8" s="16" t="s">
        <v>147</v>
      </c>
      <c r="I8" s="18" t="s">
        <v>148</v>
      </c>
      <c r="J8" s="18">
        <v>54290.006800000003</v>
      </c>
      <c r="K8" s="18">
        <v>0</v>
      </c>
      <c r="L8" s="18">
        <v>46801.73</v>
      </c>
      <c r="M8" s="18">
        <v>7488.27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25</v>
      </c>
    </row>
    <row r="9" spans="1:19" x14ac:dyDescent="0.25">
      <c r="A9" s="16" t="s">
        <v>237</v>
      </c>
      <c r="B9" s="17" t="s">
        <v>198</v>
      </c>
      <c r="C9" s="16" t="s">
        <v>24</v>
      </c>
      <c r="D9" s="16" t="s">
        <v>25</v>
      </c>
      <c r="E9" s="16" t="s">
        <v>241</v>
      </c>
      <c r="F9" s="16" t="s">
        <v>25</v>
      </c>
      <c r="G9" s="16" t="s">
        <v>146</v>
      </c>
      <c r="H9" s="16" t="s">
        <v>147</v>
      </c>
      <c r="I9" s="18" t="s">
        <v>148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5616.21</v>
      </c>
      <c r="S9" s="16" t="s">
        <v>242</v>
      </c>
    </row>
    <row r="10" spans="1:19" x14ac:dyDescent="0.25">
      <c r="A10" s="16" t="s">
        <v>321</v>
      </c>
      <c r="B10" s="17" t="s">
        <v>322</v>
      </c>
      <c r="C10" s="16" t="s">
        <v>33</v>
      </c>
      <c r="D10" s="16" t="s">
        <v>324</v>
      </c>
      <c r="E10" s="16" t="s">
        <v>25</v>
      </c>
      <c r="F10" s="16" t="s">
        <v>325</v>
      </c>
      <c r="G10" s="16" t="s">
        <v>25</v>
      </c>
      <c r="H10" s="16" t="s">
        <v>326</v>
      </c>
      <c r="I10" s="18" t="s">
        <v>327</v>
      </c>
      <c r="J10" s="18">
        <v>123750</v>
      </c>
      <c r="K10" s="18">
        <v>123750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6" t="s">
        <v>25</v>
      </c>
    </row>
    <row r="11" spans="1:19" x14ac:dyDescent="0.25">
      <c r="A11" s="16" t="s">
        <v>269</v>
      </c>
      <c r="B11" s="17" t="s">
        <v>253</v>
      </c>
      <c r="C11" s="16" t="s">
        <v>33</v>
      </c>
      <c r="D11" s="16" t="s">
        <v>283</v>
      </c>
      <c r="E11" s="16" t="s">
        <v>25</v>
      </c>
      <c r="F11" s="16" t="s">
        <v>284</v>
      </c>
      <c r="G11" s="16" t="s">
        <v>25</v>
      </c>
      <c r="H11" s="16" t="s">
        <v>285</v>
      </c>
      <c r="I11" s="18" t="s">
        <v>286</v>
      </c>
      <c r="J11" s="18">
        <v>8206.3968000000004</v>
      </c>
      <c r="K11" s="18">
        <v>0</v>
      </c>
      <c r="L11" s="18">
        <v>7074.48</v>
      </c>
      <c r="M11" s="18">
        <v>1131.9100000000001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6" t="s">
        <v>25</v>
      </c>
    </row>
    <row r="12" spans="1:19" x14ac:dyDescent="0.25">
      <c r="A12" s="16" t="s">
        <v>404</v>
      </c>
      <c r="B12" s="17" t="s">
        <v>397</v>
      </c>
      <c r="C12" s="16" t="s">
        <v>24</v>
      </c>
      <c r="D12" s="16" t="s">
        <v>25</v>
      </c>
      <c r="E12" s="16" t="s">
        <v>420</v>
      </c>
      <c r="F12" s="16" t="s">
        <v>25</v>
      </c>
      <c r="G12" s="16" t="s">
        <v>283</v>
      </c>
      <c r="H12" s="16" t="s">
        <v>285</v>
      </c>
      <c r="I12" s="18" t="s">
        <v>286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848.94</v>
      </c>
      <c r="S12" s="16" t="s">
        <v>421</v>
      </c>
    </row>
    <row r="13" spans="1:19" x14ac:dyDescent="0.25">
      <c r="A13" s="16" t="s">
        <v>339</v>
      </c>
      <c r="B13" s="17" t="s">
        <v>322</v>
      </c>
      <c r="C13" s="16" t="s">
        <v>33</v>
      </c>
      <c r="D13" s="16" t="s">
        <v>367</v>
      </c>
      <c r="E13" s="16" t="s">
        <v>25</v>
      </c>
      <c r="F13" s="16" t="s">
        <v>368</v>
      </c>
      <c r="G13" s="16" t="s">
        <v>25</v>
      </c>
      <c r="H13" s="16" t="s">
        <v>369</v>
      </c>
      <c r="I13" s="18" t="s">
        <v>370</v>
      </c>
      <c r="J13" s="18">
        <v>37934.575199999999</v>
      </c>
      <c r="K13" s="18">
        <v>0</v>
      </c>
      <c r="L13" s="18">
        <v>32702.22</v>
      </c>
      <c r="M13" s="18">
        <v>5232.3500000000004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6" t="s">
        <v>25</v>
      </c>
    </row>
    <row r="14" spans="1:19" x14ac:dyDescent="0.25">
      <c r="A14" s="16" t="s">
        <v>399</v>
      </c>
      <c r="B14" s="17" t="s">
        <v>397</v>
      </c>
      <c r="C14" s="16" t="s">
        <v>24</v>
      </c>
      <c r="D14" s="16" t="s">
        <v>25</v>
      </c>
      <c r="E14" s="16" t="s">
        <v>418</v>
      </c>
      <c r="F14" s="16" t="s">
        <v>25</v>
      </c>
      <c r="G14" s="16" t="s">
        <v>367</v>
      </c>
      <c r="H14" s="16" t="s">
        <v>369</v>
      </c>
      <c r="I14" s="18" t="s">
        <v>370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3924.27</v>
      </c>
      <c r="S14" s="16" t="s">
        <v>419</v>
      </c>
    </row>
    <row r="15" spans="1:19" x14ac:dyDescent="0.25">
      <c r="A15" s="16" t="s">
        <v>31</v>
      </c>
      <c r="B15" s="17" t="s">
        <v>32</v>
      </c>
      <c r="C15" s="16" t="s">
        <v>33</v>
      </c>
      <c r="D15" s="16" t="s">
        <v>39</v>
      </c>
      <c r="E15" s="16" t="s">
        <v>25</v>
      </c>
      <c r="F15" s="16" t="s">
        <v>40</v>
      </c>
      <c r="G15" s="16" t="s">
        <v>25</v>
      </c>
      <c r="H15" s="16" t="s">
        <v>41</v>
      </c>
      <c r="I15" s="18" t="s">
        <v>42</v>
      </c>
      <c r="J15" s="18">
        <v>11600</v>
      </c>
      <c r="K15" s="18">
        <v>0</v>
      </c>
      <c r="L15" s="18">
        <v>10000</v>
      </c>
      <c r="M15" s="18">
        <v>1600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6" t="s">
        <v>25</v>
      </c>
    </row>
    <row r="16" spans="1:19" x14ac:dyDescent="0.25">
      <c r="A16" s="16" t="s">
        <v>394</v>
      </c>
      <c r="B16" s="17" t="s">
        <v>397</v>
      </c>
      <c r="C16" s="16" t="s">
        <v>24</v>
      </c>
      <c r="D16" s="16" t="s">
        <v>25</v>
      </c>
      <c r="E16" s="16" t="s">
        <v>410</v>
      </c>
      <c r="F16" s="16" t="s">
        <v>25</v>
      </c>
      <c r="G16" s="16" t="s">
        <v>39</v>
      </c>
      <c r="H16" s="16" t="s">
        <v>41</v>
      </c>
      <c r="I16" s="18" t="s">
        <v>42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1200</v>
      </c>
      <c r="S16" s="16" t="s">
        <v>411</v>
      </c>
    </row>
    <row r="17" spans="1:19" x14ac:dyDescent="0.25">
      <c r="A17" s="16" t="s">
        <v>347</v>
      </c>
      <c r="B17" s="17" t="s">
        <v>322</v>
      </c>
      <c r="C17" s="16" t="s">
        <v>33</v>
      </c>
      <c r="D17" s="16" t="s">
        <v>351</v>
      </c>
      <c r="E17" s="16" t="s">
        <v>25</v>
      </c>
      <c r="F17" s="16" t="s">
        <v>134</v>
      </c>
      <c r="G17" s="16" t="s">
        <v>25</v>
      </c>
      <c r="H17" s="16" t="s">
        <v>352</v>
      </c>
      <c r="I17" s="18" t="s">
        <v>353</v>
      </c>
      <c r="J17" s="18">
        <v>4652.6904000000004</v>
      </c>
      <c r="K17" s="18">
        <v>0</v>
      </c>
      <c r="L17" s="18">
        <v>4010.94</v>
      </c>
      <c r="M17" s="18">
        <v>641.75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6" t="s">
        <v>25</v>
      </c>
    </row>
    <row r="18" spans="1:19" x14ac:dyDescent="0.25">
      <c r="A18" s="16" t="s">
        <v>350</v>
      </c>
      <c r="B18" s="17" t="s">
        <v>322</v>
      </c>
      <c r="C18" s="16" t="s">
        <v>33</v>
      </c>
      <c r="D18" s="16" t="s">
        <v>355</v>
      </c>
      <c r="E18" s="16" t="s">
        <v>25</v>
      </c>
      <c r="F18" s="16" t="s">
        <v>134</v>
      </c>
      <c r="G18" s="16" t="s">
        <v>25</v>
      </c>
      <c r="H18" s="16" t="s">
        <v>352</v>
      </c>
      <c r="I18" s="18" t="s">
        <v>353</v>
      </c>
      <c r="J18" s="18">
        <v>42922.784</v>
      </c>
      <c r="K18" s="18">
        <v>0</v>
      </c>
      <c r="L18" s="18">
        <v>37002.400000000001</v>
      </c>
      <c r="M18" s="18">
        <v>5920.38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6" t="s">
        <v>25</v>
      </c>
    </row>
    <row r="19" spans="1:19" x14ac:dyDescent="0.25">
      <c r="A19" s="16" t="s">
        <v>395</v>
      </c>
      <c r="B19" s="17" t="s">
        <v>397</v>
      </c>
      <c r="C19" s="16" t="s">
        <v>24</v>
      </c>
      <c r="D19" s="16" t="s">
        <v>25</v>
      </c>
      <c r="E19" s="16" t="s">
        <v>413</v>
      </c>
      <c r="F19" s="16" t="s">
        <v>25</v>
      </c>
      <c r="G19" s="16" t="s">
        <v>351</v>
      </c>
      <c r="H19" s="16" t="s">
        <v>352</v>
      </c>
      <c r="I19" s="18" t="s">
        <v>353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481.31</v>
      </c>
      <c r="S19" s="16" t="s">
        <v>414</v>
      </c>
    </row>
    <row r="20" spans="1:19" x14ac:dyDescent="0.25">
      <c r="A20" s="16" t="s">
        <v>396</v>
      </c>
      <c r="B20" s="17" t="s">
        <v>397</v>
      </c>
      <c r="C20" s="16" t="s">
        <v>24</v>
      </c>
      <c r="D20" s="16" t="s">
        <v>25</v>
      </c>
      <c r="E20" s="16" t="s">
        <v>417</v>
      </c>
      <c r="F20" s="16" t="s">
        <v>25</v>
      </c>
      <c r="G20" s="16" t="s">
        <v>355</v>
      </c>
      <c r="H20" s="16" t="s">
        <v>352</v>
      </c>
      <c r="I20" s="18" t="s">
        <v>353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4440.29</v>
      </c>
      <c r="S20" s="16" t="s">
        <v>446</v>
      </c>
    </row>
    <row r="21" spans="1:19" s="19" customFormat="1" x14ac:dyDescent="0.25">
      <c r="A21" s="16" t="s">
        <v>226</v>
      </c>
      <c r="B21" s="17" t="s">
        <v>198</v>
      </c>
      <c r="C21" s="16" t="s">
        <v>33</v>
      </c>
      <c r="D21" s="16" t="s">
        <v>199</v>
      </c>
      <c r="E21" s="16" t="s">
        <v>25</v>
      </c>
      <c r="F21" s="16" t="s">
        <v>134</v>
      </c>
      <c r="G21" s="16" t="s">
        <v>25</v>
      </c>
      <c r="H21" s="16" t="s">
        <v>200</v>
      </c>
      <c r="I21" s="18" t="s">
        <v>201</v>
      </c>
      <c r="J21" s="18">
        <v>29325.055199999999</v>
      </c>
      <c r="K21" s="18">
        <v>0</v>
      </c>
      <c r="L21" s="18">
        <v>25280.22</v>
      </c>
      <c r="M21" s="18">
        <v>4044.83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6" t="s">
        <v>25</v>
      </c>
    </row>
    <row r="22" spans="1:19" s="19" customFormat="1" x14ac:dyDescent="0.25">
      <c r="A22" s="16" t="s">
        <v>240</v>
      </c>
      <c r="B22" s="17" t="s">
        <v>198</v>
      </c>
      <c r="C22" s="16" t="s">
        <v>24</v>
      </c>
      <c r="D22" s="16" t="s">
        <v>25</v>
      </c>
      <c r="E22" s="16" t="s">
        <v>244</v>
      </c>
      <c r="F22" s="16" t="s">
        <v>25</v>
      </c>
      <c r="G22" s="16" t="s">
        <v>199</v>
      </c>
      <c r="H22" s="16" t="s">
        <v>200</v>
      </c>
      <c r="I22" s="18" t="s">
        <v>201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3033.63</v>
      </c>
      <c r="S22" s="16" t="s">
        <v>245</v>
      </c>
    </row>
    <row r="23" spans="1:19" s="19" customFormat="1" x14ac:dyDescent="0.25">
      <c r="A23" s="16" t="s">
        <v>261</v>
      </c>
      <c r="B23" s="17" t="s">
        <v>253</v>
      </c>
      <c r="C23" s="16" t="s">
        <v>33</v>
      </c>
      <c r="D23" s="16" t="s">
        <v>262</v>
      </c>
      <c r="E23" s="16" t="s">
        <v>25</v>
      </c>
      <c r="F23" s="16" t="s">
        <v>263</v>
      </c>
      <c r="G23" s="16" t="s">
        <v>25</v>
      </c>
      <c r="H23" s="16" t="s">
        <v>264</v>
      </c>
      <c r="I23" s="18" t="s">
        <v>265</v>
      </c>
      <c r="J23" s="18">
        <v>262972</v>
      </c>
      <c r="K23" s="18">
        <v>0</v>
      </c>
      <c r="L23" s="18">
        <v>226700</v>
      </c>
      <c r="M23" s="18">
        <v>36272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6" t="s">
        <v>25</v>
      </c>
    </row>
    <row r="24" spans="1:19" s="19" customFormat="1" x14ac:dyDescent="0.25">
      <c r="A24" s="16" t="s">
        <v>315</v>
      </c>
      <c r="B24" s="17" t="s">
        <v>253</v>
      </c>
      <c r="C24" s="16" t="s">
        <v>24</v>
      </c>
      <c r="D24" s="16" t="s">
        <v>25</v>
      </c>
      <c r="E24" s="16" t="s">
        <v>319</v>
      </c>
      <c r="F24" s="16" t="s">
        <v>25</v>
      </c>
      <c r="G24" s="16" t="s">
        <v>262</v>
      </c>
      <c r="H24" s="16" t="s">
        <v>264</v>
      </c>
      <c r="I24" s="18" t="s">
        <v>265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27204</v>
      </c>
      <c r="S24" s="16" t="s">
        <v>320</v>
      </c>
    </row>
    <row r="26" spans="1:19" s="12" customFormat="1" x14ac:dyDescent="0.25">
      <c r="B26" s="13"/>
      <c r="I26" s="14"/>
      <c r="J26" s="15">
        <f t="shared" ref="J26:R26" si="0">SUM(J8:J24)</f>
        <v>575653.50839999993</v>
      </c>
      <c r="K26" s="15">
        <f t="shared" si="0"/>
        <v>123750</v>
      </c>
      <c r="L26" s="15">
        <f t="shared" si="0"/>
        <v>389571.99</v>
      </c>
      <c r="M26" s="15">
        <f t="shared" si="0"/>
        <v>62331.49</v>
      </c>
      <c r="N26" s="15">
        <f t="shared" si="0"/>
        <v>0</v>
      </c>
      <c r="O26" s="15">
        <f t="shared" si="0"/>
        <v>0</v>
      </c>
      <c r="P26" s="15">
        <f t="shared" si="0"/>
        <v>0</v>
      </c>
      <c r="Q26" s="15">
        <f t="shared" si="0"/>
        <v>0</v>
      </c>
      <c r="R26" s="15">
        <f t="shared" si="0"/>
        <v>46748.65</v>
      </c>
    </row>
    <row r="28" spans="1:19" s="12" customFormat="1" x14ac:dyDescent="0.25">
      <c r="B28" s="13"/>
      <c r="I28" s="14"/>
      <c r="J28" s="14" t="s">
        <v>436</v>
      </c>
      <c r="K28" s="14"/>
      <c r="L28" s="14"/>
      <c r="M28" s="14"/>
      <c r="N28" s="14"/>
      <c r="O28" s="14"/>
      <c r="P28" s="14"/>
      <c r="Q28" s="14"/>
      <c r="R28" s="14"/>
    </row>
    <row r="30" spans="1:19" s="12" customFormat="1" x14ac:dyDescent="0.25">
      <c r="B30" s="13"/>
      <c r="I30" s="14"/>
      <c r="J30" s="14" t="s">
        <v>437</v>
      </c>
      <c r="K30" s="14" t="s">
        <v>438</v>
      </c>
      <c r="L30" s="14" t="s">
        <v>439</v>
      </c>
      <c r="M30" s="14"/>
      <c r="N30" s="14"/>
      <c r="O30" s="14"/>
      <c r="P30" s="14"/>
      <c r="Q30" s="14"/>
      <c r="R30" s="14"/>
    </row>
    <row r="32" spans="1:19" s="12" customFormat="1" x14ac:dyDescent="0.25">
      <c r="B32" s="13"/>
      <c r="I32" s="14" t="s">
        <v>440</v>
      </c>
      <c r="J32" s="14">
        <f>K26</f>
        <v>123750</v>
      </c>
      <c r="K32" s="14"/>
      <c r="L32" s="14"/>
      <c r="M32" s="14"/>
      <c r="N32" s="14"/>
      <c r="O32" s="14"/>
      <c r="P32" s="14"/>
      <c r="Q32" s="14"/>
      <c r="R32" s="14"/>
    </row>
    <row r="34" spans="2:18" s="12" customFormat="1" x14ac:dyDescent="0.25">
      <c r="B34" s="13"/>
      <c r="I34" s="14" t="s">
        <v>441</v>
      </c>
      <c r="J34" s="14">
        <f>L26</f>
        <v>389571.99</v>
      </c>
      <c r="K34" s="14">
        <f>M26</f>
        <v>62331.49</v>
      </c>
      <c r="L34" s="14"/>
      <c r="M34" s="14"/>
      <c r="N34" s="14"/>
      <c r="O34" s="14"/>
      <c r="P34" s="14"/>
      <c r="Q34" s="14"/>
      <c r="R34" s="14"/>
    </row>
    <row r="36" spans="2:18" s="12" customFormat="1" x14ac:dyDescent="0.25">
      <c r="B36" s="13"/>
      <c r="I36" s="14" t="s">
        <v>442</v>
      </c>
      <c r="J36" s="14">
        <v>0</v>
      </c>
      <c r="K36" s="14">
        <v>0</v>
      </c>
      <c r="L36" s="14">
        <v>0</v>
      </c>
      <c r="M36" s="14"/>
      <c r="N36" s="14"/>
      <c r="O36" s="14"/>
      <c r="P36" s="14"/>
      <c r="Q36" s="14"/>
      <c r="R36" s="14"/>
    </row>
    <row r="38" spans="2:18" s="12" customFormat="1" x14ac:dyDescent="0.25">
      <c r="B38" s="13"/>
      <c r="I38" s="14" t="s">
        <v>443</v>
      </c>
      <c r="J38" s="14">
        <v>0</v>
      </c>
      <c r="K38" s="14">
        <v>0</v>
      </c>
      <c r="L38" s="14"/>
      <c r="M38" s="14"/>
      <c r="N38" s="14"/>
      <c r="O38" s="14"/>
      <c r="P38" s="14"/>
      <c r="Q38" s="14"/>
      <c r="R38" s="14"/>
    </row>
    <row r="40" spans="2:18" s="12" customFormat="1" x14ac:dyDescent="0.25">
      <c r="B40" s="13"/>
      <c r="I40" s="14" t="s">
        <v>444</v>
      </c>
      <c r="J40" s="14">
        <f>J32+J34</f>
        <v>513321.99</v>
      </c>
      <c r="K40" s="14">
        <f>K34</f>
        <v>62331.49</v>
      </c>
      <c r="L40" s="14">
        <v>0</v>
      </c>
      <c r="M40" s="14"/>
      <c r="N40" s="14"/>
      <c r="O40" s="14"/>
      <c r="P40" s="14"/>
      <c r="Q40" s="14"/>
      <c r="R40" s="14"/>
    </row>
  </sheetData>
  <sortState ref="A8:S111">
    <sortCondition sortBy="cellColor" ref="I8:I111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127"/>
  <sheetViews>
    <sheetView topLeftCell="A52" workbookViewId="0">
      <selection activeCell="I117" sqref="I117"/>
    </sheetView>
  </sheetViews>
  <sheetFormatPr baseColWidth="10" defaultRowHeight="15" x14ac:dyDescent="0.25"/>
  <cols>
    <col min="1" max="1" width="6.28515625" style="12" bestFit="1" customWidth="1"/>
    <col min="2" max="2" width="10.7109375" style="13" bestFit="1" customWidth="1"/>
    <col min="3" max="3" width="9.85546875" style="12" bestFit="1" customWidth="1"/>
    <col min="4" max="4" width="14" style="12" bestFit="1" customWidth="1"/>
    <col min="5" max="5" width="12.140625" style="12" bestFit="1" customWidth="1"/>
    <col min="6" max="6" width="11.7109375" style="12" bestFit="1" customWidth="1"/>
    <col min="7" max="7" width="14" style="12" bestFit="1" customWidth="1"/>
    <col min="8" max="8" width="11.7109375" style="12" bestFit="1" customWidth="1"/>
    <col min="9" max="9" width="53" style="14" bestFit="1" customWidth="1"/>
    <col min="10" max="10" width="25.28515625" style="14" bestFit="1" customWidth="1"/>
    <col min="11" max="11" width="12.28515625" style="14" bestFit="1" customWidth="1"/>
    <col min="12" max="12" width="22.85546875" style="14" bestFit="1" customWidth="1"/>
    <col min="13" max="13" width="10.7109375" style="14" customWidth="1"/>
    <col min="14" max="17" width="5.140625" style="14" customWidth="1"/>
    <col min="18" max="18" width="10.7109375" style="14" customWidth="1"/>
    <col min="19" max="19" width="17.42578125" style="12" bestFit="1" customWidth="1"/>
    <col min="20" max="16384" width="11.42578125" style="11"/>
  </cols>
  <sheetData>
    <row r="2" spans="1:19" s="3" customFormat="1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33" t="s">
        <v>445</v>
      </c>
      <c r="B4" s="33"/>
      <c r="C4" s="33"/>
      <c r="D4" s="33"/>
      <c r="E4" s="33"/>
      <c r="F4" s="33"/>
      <c r="G4" s="33"/>
      <c r="H4" s="33"/>
      <c r="I4" s="33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32" t="s">
        <v>2</v>
      </c>
      <c r="B5" s="32"/>
      <c r="C5" s="32"/>
      <c r="D5" s="32"/>
      <c r="E5" s="32"/>
      <c r="F5" s="32"/>
      <c r="G5" s="32"/>
      <c r="H5" s="32"/>
      <c r="I5" s="32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7" customFormat="1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6" t="s">
        <v>19</v>
      </c>
      <c r="R7" s="6" t="s">
        <v>20</v>
      </c>
      <c r="S7" s="4" t="s">
        <v>21</v>
      </c>
    </row>
    <row r="8" spans="1:19" x14ac:dyDescent="0.25">
      <c r="A8" s="8" t="s">
        <v>22</v>
      </c>
      <c r="B8" s="9" t="s">
        <v>23</v>
      </c>
      <c r="C8" s="8" t="s">
        <v>24</v>
      </c>
      <c r="D8" s="8" t="s">
        <v>25</v>
      </c>
      <c r="E8" s="8" t="s">
        <v>26</v>
      </c>
      <c r="F8" s="8" t="s">
        <v>27</v>
      </c>
      <c r="G8" s="8" t="s">
        <v>28</v>
      </c>
      <c r="H8" s="8" t="s">
        <v>29</v>
      </c>
      <c r="I8" s="10" t="s">
        <v>30</v>
      </c>
      <c r="J8" s="10">
        <v>-2145</v>
      </c>
      <c r="K8" s="10">
        <v>-2145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8" t="s">
        <v>25</v>
      </c>
    </row>
    <row r="9" spans="1:19" x14ac:dyDescent="0.25">
      <c r="A9" s="8" t="s">
        <v>31</v>
      </c>
      <c r="B9" s="9" t="s">
        <v>32</v>
      </c>
      <c r="C9" s="8" t="s">
        <v>33</v>
      </c>
      <c r="D9" s="8" t="s">
        <v>39</v>
      </c>
      <c r="E9" s="8" t="s">
        <v>25</v>
      </c>
      <c r="F9" s="8" t="s">
        <v>40</v>
      </c>
      <c r="G9" s="8" t="s">
        <v>25</v>
      </c>
      <c r="H9" s="8" t="s">
        <v>41</v>
      </c>
      <c r="I9" s="10" t="s">
        <v>42</v>
      </c>
      <c r="J9" s="10">
        <v>11600</v>
      </c>
      <c r="K9" s="10">
        <v>0</v>
      </c>
      <c r="L9" s="10">
        <v>10000</v>
      </c>
      <c r="M9" s="10">
        <v>1600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8" t="s">
        <v>25</v>
      </c>
    </row>
    <row r="10" spans="1:19" x14ac:dyDescent="0.25">
      <c r="A10" s="8" t="s">
        <v>38</v>
      </c>
      <c r="B10" s="9" t="s">
        <v>32</v>
      </c>
      <c r="C10" s="8" t="s">
        <v>33</v>
      </c>
      <c r="D10" s="8" t="s">
        <v>34</v>
      </c>
      <c r="E10" s="8" t="s">
        <v>25</v>
      </c>
      <c r="F10" s="8" t="s">
        <v>35</v>
      </c>
      <c r="G10" s="8" t="s">
        <v>25</v>
      </c>
      <c r="H10" s="8" t="s">
        <v>36</v>
      </c>
      <c r="I10" s="10" t="s">
        <v>37</v>
      </c>
      <c r="J10" s="10">
        <v>52584.192000000003</v>
      </c>
      <c r="K10" s="10">
        <v>0</v>
      </c>
      <c r="L10" s="10">
        <v>45331.200000000004</v>
      </c>
      <c r="M10" s="10">
        <v>7252.99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8" t="s">
        <v>25</v>
      </c>
    </row>
    <row r="11" spans="1:19" x14ac:dyDescent="0.25">
      <c r="A11" s="8" t="s">
        <v>43</v>
      </c>
      <c r="B11" s="9" t="s">
        <v>44</v>
      </c>
      <c r="C11" s="8" t="s">
        <v>33</v>
      </c>
      <c r="D11" s="8" t="s">
        <v>45</v>
      </c>
      <c r="E11" s="8" t="s">
        <v>25</v>
      </c>
      <c r="F11" s="8" t="s">
        <v>46</v>
      </c>
      <c r="G11" s="8" t="s">
        <v>25</v>
      </c>
      <c r="H11" s="8" t="s">
        <v>47</v>
      </c>
      <c r="I11" s="10" t="s">
        <v>48</v>
      </c>
      <c r="J11" s="10">
        <v>111761.50409736528</v>
      </c>
      <c r="K11" s="10">
        <v>26522.499391467034</v>
      </c>
      <c r="L11" s="10">
        <v>73481.900608532975</v>
      </c>
      <c r="M11" s="10">
        <v>11757.1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8" t="s">
        <v>25</v>
      </c>
    </row>
    <row r="12" spans="1:19" x14ac:dyDescent="0.25">
      <c r="A12" s="8" t="s">
        <v>49</v>
      </c>
      <c r="B12" s="9" t="s">
        <v>50</v>
      </c>
      <c r="C12" s="8" t="s">
        <v>33</v>
      </c>
      <c r="D12" s="8" t="s">
        <v>56</v>
      </c>
      <c r="E12" s="8" t="s">
        <v>25</v>
      </c>
      <c r="F12" s="8" t="s">
        <v>57</v>
      </c>
      <c r="G12" s="8" t="s">
        <v>25</v>
      </c>
      <c r="H12" s="8" t="s">
        <v>58</v>
      </c>
      <c r="I12" s="10" t="s">
        <v>59</v>
      </c>
      <c r="J12" s="10">
        <v>32016</v>
      </c>
      <c r="K12" s="10">
        <v>0</v>
      </c>
      <c r="L12" s="10">
        <v>27600</v>
      </c>
      <c r="M12" s="10">
        <v>4416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8" t="s">
        <v>25</v>
      </c>
    </row>
    <row r="13" spans="1:19" x14ac:dyDescent="0.25">
      <c r="A13" s="8" t="s">
        <v>55</v>
      </c>
      <c r="B13" s="9" t="s">
        <v>50</v>
      </c>
      <c r="C13" s="8" t="s">
        <v>33</v>
      </c>
      <c r="D13" s="8" t="s">
        <v>51</v>
      </c>
      <c r="E13" s="8" t="s">
        <v>25</v>
      </c>
      <c r="F13" s="8" t="s">
        <v>52</v>
      </c>
      <c r="G13" s="8" t="s">
        <v>25</v>
      </c>
      <c r="H13" s="8" t="s">
        <v>53</v>
      </c>
      <c r="I13" s="10" t="s">
        <v>54</v>
      </c>
      <c r="J13" s="10">
        <v>91282.72</v>
      </c>
      <c r="K13" s="10">
        <v>0</v>
      </c>
      <c r="L13" s="10">
        <v>78692</v>
      </c>
      <c r="M13" s="10">
        <v>12590.72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8" t="s">
        <v>25</v>
      </c>
    </row>
    <row r="14" spans="1:19" x14ac:dyDescent="0.25">
      <c r="A14" s="8" t="s">
        <v>60</v>
      </c>
      <c r="B14" s="9" t="s">
        <v>61</v>
      </c>
      <c r="C14" s="8" t="s">
        <v>33</v>
      </c>
      <c r="D14" s="8" t="s">
        <v>82</v>
      </c>
      <c r="E14" s="8" t="s">
        <v>25</v>
      </c>
      <c r="F14" s="8" t="s">
        <v>83</v>
      </c>
      <c r="G14" s="8" t="s">
        <v>25</v>
      </c>
      <c r="H14" s="8" t="s">
        <v>84</v>
      </c>
      <c r="I14" s="10" t="s">
        <v>85</v>
      </c>
      <c r="J14" s="10">
        <v>2205</v>
      </c>
      <c r="K14" s="10">
        <v>2205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8" t="s">
        <v>25</v>
      </c>
    </row>
    <row r="15" spans="1:19" x14ac:dyDescent="0.25">
      <c r="A15" s="8" t="s">
        <v>66</v>
      </c>
      <c r="B15" s="9" t="s">
        <v>61</v>
      </c>
      <c r="C15" s="8" t="s">
        <v>33</v>
      </c>
      <c r="D15" s="8" t="s">
        <v>97</v>
      </c>
      <c r="E15" s="8" t="s">
        <v>25</v>
      </c>
      <c r="F15" s="8" t="s">
        <v>98</v>
      </c>
      <c r="G15" s="8" t="s">
        <v>25</v>
      </c>
      <c r="H15" s="8" t="s">
        <v>99</v>
      </c>
      <c r="I15" s="10" t="s">
        <v>100</v>
      </c>
      <c r="J15" s="10">
        <v>13680</v>
      </c>
      <c r="K15" s="10">
        <v>13680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8" t="s">
        <v>25</v>
      </c>
    </row>
    <row r="16" spans="1:19" x14ac:dyDescent="0.25">
      <c r="A16" s="8" t="s">
        <v>71</v>
      </c>
      <c r="B16" s="9" t="s">
        <v>61</v>
      </c>
      <c r="C16" s="8" t="s">
        <v>33</v>
      </c>
      <c r="D16" s="8" t="s">
        <v>77</v>
      </c>
      <c r="E16" s="8" t="s">
        <v>25</v>
      </c>
      <c r="F16" s="8" t="s">
        <v>78</v>
      </c>
      <c r="G16" s="8" t="s">
        <v>25</v>
      </c>
      <c r="H16" s="8" t="s">
        <v>79</v>
      </c>
      <c r="I16" s="10" t="s">
        <v>80</v>
      </c>
      <c r="J16" s="10">
        <v>1525093.9</v>
      </c>
      <c r="K16" s="10">
        <v>1525093.9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8" t="s">
        <v>25</v>
      </c>
    </row>
    <row r="17" spans="1:19" x14ac:dyDescent="0.25">
      <c r="A17" s="8" t="s">
        <v>76</v>
      </c>
      <c r="B17" s="9" t="s">
        <v>61</v>
      </c>
      <c r="C17" s="8" t="s">
        <v>33</v>
      </c>
      <c r="D17" s="8" t="s">
        <v>107</v>
      </c>
      <c r="E17" s="8" t="s">
        <v>25</v>
      </c>
      <c r="F17" s="8" t="s">
        <v>108</v>
      </c>
      <c r="G17" s="8" t="s">
        <v>25</v>
      </c>
      <c r="H17" s="8" t="s">
        <v>109</v>
      </c>
      <c r="I17" s="10" t="s">
        <v>110</v>
      </c>
      <c r="J17" s="10">
        <v>74405.48</v>
      </c>
      <c r="K17" s="10">
        <v>-9.9999999998544808E-2</v>
      </c>
      <c r="L17" s="10">
        <v>64142.62</v>
      </c>
      <c r="M17" s="10">
        <v>10262.82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8" t="s">
        <v>25</v>
      </c>
    </row>
    <row r="18" spans="1:19" x14ac:dyDescent="0.25">
      <c r="A18" s="8" t="s">
        <v>81</v>
      </c>
      <c r="B18" s="9" t="s">
        <v>61</v>
      </c>
      <c r="C18" s="8" t="s">
        <v>24</v>
      </c>
      <c r="D18" s="8" t="s">
        <v>25</v>
      </c>
      <c r="E18" s="8" t="s">
        <v>115</v>
      </c>
      <c r="F18" s="8" t="s">
        <v>116</v>
      </c>
      <c r="G18" s="8" t="s">
        <v>107</v>
      </c>
      <c r="H18" s="8" t="s">
        <v>109</v>
      </c>
      <c r="I18" s="10" t="s">
        <v>110</v>
      </c>
      <c r="J18" s="10">
        <v>-9640.68</v>
      </c>
      <c r="K18" s="10">
        <v>0</v>
      </c>
      <c r="L18" s="10">
        <v>-8310.93</v>
      </c>
      <c r="M18" s="10">
        <v>-1329.75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8" t="s">
        <v>25</v>
      </c>
    </row>
    <row r="19" spans="1:19" x14ac:dyDescent="0.25">
      <c r="A19" s="8" t="s">
        <v>86</v>
      </c>
      <c r="B19" s="9" t="s">
        <v>61</v>
      </c>
      <c r="C19" s="8" t="s">
        <v>33</v>
      </c>
      <c r="D19" s="8" t="s">
        <v>92</v>
      </c>
      <c r="E19" s="8" t="s">
        <v>25</v>
      </c>
      <c r="F19" s="8" t="s">
        <v>93</v>
      </c>
      <c r="G19" s="8" t="s">
        <v>25</v>
      </c>
      <c r="H19" s="8" t="s">
        <v>94</v>
      </c>
      <c r="I19" s="10" t="s">
        <v>95</v>
      </c>
      <c r="J19" s="10">
        <v>104400</v>
      </c>
      <c r="K19" s="10">
        <v>0</v>
      </c>
      <c r="L19" s="10">
        <v>90000</v>
      </c>
      <c r="M19" s="10">
        <v>14400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8" t="s">
        <v>25</v>
      </c>
    </row>
    <row r="20" spans="1:19" x14ac:dyDescent="0.25">
      <c r="A20" s="8" t="s">
        <v>91</v>
      </c>
      <c r="B20" s="9" t="s">
        <v>61</v>
      </c>
      <c r="C20" s="8" t="s">
        <v>33</v>
      </c>
      <c r="D20" s="8" t="s">
        <v>72</v>
      </c>
      <c r="E20" s="8" t="s">
        <v>25</v>
      </c>
      <c r="F20" s="8" t="s">
        <v>73</v>
      </c>
      <c r="G20" s="8" t="s">
        <v>25</v>
      </c>
      <c r="H20" s="8" t="s">
        <v>74</v>
      </c>
      <c r="I20" s="10" t="s">
        <v>75</v>
      </c>
      <c r="J20" s="10">
        <v>120000</v>
      </c>
      <c r="K20" s="10">
        <v>120000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8" t="s">
        <v>25</v>
      </c>
    </row>
    <row r="21" spans="1:19" x14ac:dyDescent="0.25">
      <c r="A21" s="8" t="s">
        <v>96</v>
      </c>
      <c r="B21" s="9" t="s">
        <v>61</v>
      </c>
      <c r="C21" s="8" t="s">
        <v>33</v>
      </c>
      <c r="D21" s="8" t="s">
        <v>87</v>
      </c>
      <c r="E21" s="8" t="s">
        <v>25</v>
      </c>
      <c r="F21" s="8" t="s">
        <v>88</v>
      </c>
      <c r="G21" s="8" t="s">
        <v>25</v>
      </c>
      <c r="H21" s="8" t="s">
        <v>89</v>
      </c>
      <c r="I21" s="10" t="s">
        <v>90</v>
      </c>
      <c r="J21" s="10">
        <v>7528.4</v>
      </c>
      <c r="K21" s="10">
        <v>0</v>
      </c>
      <c r="L21" s="10">
        <v>6490</v>
      </c>
      <c r="M21" s="10">
        <v>1038.4000000000001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8" t="s">
        <v>25</v>
      </c>
    </row>
    <row r="22" spans="1:19" x14ac:dyDescent="0.25">
      <c r="A22" s="8" t="s">
        <v>101</v>
      </c>
      <c r="B22" s="9" t="s">
        <v>61</v>
      </c>
      <c r="C22" s="8" t="s">
        <v>33</v>
      </c>
      <c r="D22" s="8" t="s">
        <v>62</v>
      </c>
      <c r="E22" s="8" t="s">
        <v>25</v>
      </c>
      <c r="F22" s="8" t="s">
        <v>63</v>
      </c>
      <c r="G22" s="8" t="s">
        <v>25</v>
      </c>
      <c r="H22" s="8" t="s">
        <v>64</v>
      </c>
      <c r="I22" s="10" t="s">
        <v>65</v>
      </c>
      <c r="J22" s="10">
        <v>13400</v>
      </c>
      <c r="K22" s="10">
        <v>13400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8" t="s">
        <v>25</v>
      </c>
    </row>
    <row r="23" spans="1:19" x14ac:dyDescent="0.25">
      <c r="A23" s="8" t="s">
        <v>106</v>
      </c>
      <c r="B23" s="9" t="s">
        <v>61</v>
      </c>
      <c r="C23" s="8" t="s">
        <v>33</v>
      </c>
      <c r="D23" s="8" t="s">
        <v>102</v>
      </c>
      <c r="E23" s="8" t="s">
        <v>25</v>
      </c>
      <c r="F23" s="8" t="s">
        <v>103</v>
      </c>
      <c r="G23" s="8" t="s">
        <v>25</v>
      </c>
      <c r="H23" s="8" t="s">
        <v>104</v>
      </c>
      <c r="I23" s="10" t="s">
        <v>105</v>
      </c>
      <c r="J23" s="10">
        <v>139731.65</v>
      </c>
      <c r="K23" s="10">
        <v>68467.5</v>
      </c>
      <c r="L23" s="10">
        <v>61434.62</v>
      </c>
      <c r="M23" s="10">
        <v>9829.5300000000007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8" t="s">
        <v>25</v>
      </c>
    </row>
    <row r="24" spans="1:19" x14ac:dyDescent="0.25">
      <c r="A24" s="8" t="s">
        <v>111</v>
      </c>
      <c r="B24" s="9" t="s">
        <v>61</v>
      </c>
      <c r="C24" s="8" t="s">
        <v>24</v>
      </c>
      <c r="D24" s="8" t="s">
        <v>25</v>
      </c>
      <c r="E24" s="8" t="s">
        <v>112</v>
      </c>
      <c r="F24" s="8" t="s">
        <v>113</v>
      </c>
      <c r="G24" s="8" t="s">
        <v>102</v>
      </c>
      <c r="H24" s="8" t="s">
        <v>104</v>
      </c>
      <c r="I24" s="10" t="s">
        <v>105</v>
      </c>
      <c r="J24" s="10">
        <v>-7571.94</v>
      </c>
      <c r="K24" s="10">
        <v>-7518</v>
      </c>
      <c r="L24" s="10">
        <v>-46.5</v>
      </c>
      <c r="M24" s="10">
        <v>-7.44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8" t="s">
        <v>25</v>
      </c>
    </row>
    <row r="25" spans="1:19" x14ac:dyDescent="0.25">
      <c r="A25" s="8" t="s">
        <v>114</v>
      </c>
      <c r="B25" s="9" t="s">
        <v>61</v>
      </c>
      <c r="C25" s="8" t="s">
        <v>33</v>
      </c>
      <c r="D25" s="8" t="s">
        <v>67</v>
      </c>
      <c r="E25" s="8" t="s">
        <v>25</v>
      </c>
      <c r="F25" s="8" t="s">
        <v>68</v>
      </c>
      <c r="G25" s="8" t="s">
        <v>25</v>
      </c>
      <c r="H25" s="8" t="s">
        <v>69</v>
      </c>
      <c r="I25" s="10" t="s">
        <v>70</v>
      </c>
      <c r="J25" s="10">
        <v>14462.8</v>
      </c>
      <c r="K25" s="10">
        <v>14462.8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8" t="s">
        <v>25</v>
      </c>
    </row>
    <row r="26" spans="1:19" x14ac:dyDescent="0.25">
      <c r="A26" s="8" t="s">
        <v>117</v>
      </c>
      <c r="B26" s="9" t="s">
        <v>118</v>
      </c>
      <c r="C26" s="8" t="s">
        <v>33</v>
      </c>
      <c r="D26" s="8" t="s">
        <v>119</v>
      </c>
      <c r="E26" s="8" t="s">
        <v>25</v>
      </c>
      <c r="F26" s="8" t="s">
        <v>120</v>
      </c>
      <c r="G26" s="8" t="s">
        <v>25</v>
      </c>
      <c r="H26" s="8" t="s">
        <v>84</v>
      </c>
      <c r="I26" s="10" t="s">
        <v>85</v>
      </c>
      <c r="J26" s="10">
        <v>14860</v>
      </c>
      <c r="K26" s="10">
        <v>14860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8" t="s">
        <v>25</v>
      </c>
    </row>
    <row r="27" spans="1:19" x14ac:dyDescent="0.25">
      <c r="A27" s="8" t="s">
        <v>121</v>
      </c>
      <c r="B27" s="9" t="s">
        <v>118</v>
      </c>
      <c r="C27" s="8" t="s">
        <v>33</v>
      </c>
      <c r="D27" s="8" t="s">
        <v>122</v>
      </c>
      <c r="E27" s="8" t="s">
        <v>25</v>
      </c>
      <c r="F27" s="8" t="s">
        <v>123</v>
      </c>
      <c r="G27" s="8" t="s">
        <v>25</v>
      </c>
      <c r="H27" s="8" t="s">
        <v>124</v>
      </c>
      <c r="I27" s="10" t="s">
        <v>125</v>
      </c>
      <c r="J27" s="10">
        <v>9000</v>
      </c>
      <c r="K27" s="10">
        <v>9000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8" t="s">
        <v>25</v>
      </c>
    </row>
    <row r="28" spans="1:19" x14ac:dyDescent="0.25">
      <c r="A28" s="8" t="s">
        <v>126</v>
      </c>
      <c r="B28" s="9" t="s">
        <v>127</v>
      </c>
      <c r="C28" s="8" t="s">
        <v>33</v>
      </c>
      <c r="D28" s="8" t="s">
        <v>150</v>
      </c>
      <c r="E28" s="8" t="s">
        <v>25</v>
      </c>
      <c r="F28" s="8" t="s">
        <v>151</v>
      </c>
      <c r="G28" s="8" t="s">
        <v>25</v>
      </c>
      <c r="H28" s="8" t="s">
        <v>84</v>
      </c>
      <c r="I28" s="10" t="s">
        <v>85</v>
      </c>
      <c r="J28" s="10">
        <v>7695</v>
      </c>
      <c r="K28" s="10">
        <v>7695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8" t="s">
        <v>25</v>
      </c>
    </row>
    <row r="29" spans="1:19" x14ac:dyDescent="0.25">
      <c r="A29" s="8" t="s">
        <v>132</v>
      </c>
      <c r="B29" s="9" t="s">
        <v>127</v>
      </c>
      <c r="C29" s="8" t="s">
        <v>33</v>
      </c>
      <c r="D29" s="8" t="s">
        <v>163</v>
      </c>
      <c r="E29" s="8" t="s">
        <v>25</v>
      </c>
      <c r="F29" s="8" t="s">
        <v>164</v>
      </c>
      <c r="G29" s="8" t="s">
        <v>25</v>
      </c>
      <c r="H29" s="8" t="s">
        <v>99</v>
      </c>
      <c r="I29" s="10" t="s">
        <v>100</v>
      </c>
      <c r="J29" s="10">
        <v>13390</v>
      </c>
      <c r="K29" s="10">
        <v>13390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8" t="s">
        <v>25</v>
      </c>
    </row>
    <row r="30" spans="1:19" x14ac:dyDescent="0.25">
      <c r="A30" s="8" t="s">
        <v>137</v>
      </c>
      <c r="B30" s="9" t="s">
        <v>127</v>
      </c>
      <c r="C30" s="8" t="s">
        <v>33</v>
      </c>
      <c r="D30" s="8" t="s">
        <v>146</v>
      </c>
      <c r="E30" s="8" t="s">
        <v>25</v>
      </c>
      <c r="F30" s="8" t="s">
        <v>134</v>
      </c>
      <c r="G30" s="8" t="s">
        <v>25</v>
      </c>
      <c r="H30" s="8" t="s">
        <v>147</v>
      </c>
      <c r="I30" s="10" t="s">
        <v>148</v>
      </c>
      <c r="J30" s="10">
        <v>54290.006800000003</v>
      </c>
      <c r="K30" s="10">
        <v>0</v>
      </c>
      <c r="L30" s="10">
        <v>46801.73</v>
      </c>
      <c r="M30" s="10">
        <v>7488.27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8" t="s">
        <v>25</v>
      </c>
    </row>
    <row r="31" spans="1:19" x14ac:dyDescent="0.25">
      <c r="A31" s="8" t="s">
        <v>140</v>
      </c>
      <c r="B31" s="9" t="s">
        <v>127</v>
      </c>
      <c r="C31" s="8" t="s">
        <v>33</v>
      </c>
      <c r="D31" s="8" t="s">
        <v>141</v>
      </c>
      <c r="E31" s="8" t="s">
        <v>25</v>
      </c>
      <c r="F31" s="8" t="s">
        <v>142</v>
      </c>
      <c r="G31" s="8" t="s">
        <v>25</v>
      </c>
      <c r="H31" s="8" t="s">
        <v>143</v>
      </c>
      <c r="I31" s="10" t="s">
        <v>144</v>
      </c>
      <c r="J31" s="10">
        <v>1800</v>
      </c>
      <c r="K31" s="10">
        <v>1800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8" t="s">
        <v>25</v>
      </c>
    </row>
    <row r="32" spans="1:19" x14ac:dyDescent="0.25">
      <c r="A32" s="8" t="s">
        <v>145</v>
      </c>
      <c r="B32" s="9" t="s">
        <v>127</v>
      </c>
      <c r="C32" s="8" t="s">
        <v>33</v>
      </c>
      <c r="D32" s="8" t="s">
        <v>128</v>
      </c>
      <c r="E32" s="8" t="s">
        <v>25</v>
      </c>
      <c r="F32" s="8" t="s">
        <v>129</v>
      </c>
      <c r="G32" s="8" t="s">
        <v>25</v>
      </c>
      <c r="H32" s="8" t="s">
        <v>130</v>
      </c>
      <c r="I32" s="10" t="s">
        <v>131</v>
      </c>
      <c r="J32" s="10">
        <v>38000.207999999999</v>
      </c>
      <c r="K32" s="10">
        <v>0</v>
      </c>
      <c r="L32" s="10">
        <v>32758.799999999999</v>
      </c>
      <c r="M32" s="10">
        <v>5241.3999999999996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8" t="s">
        <v>25</v>
      </c>
    </row>
    <row r="33" spans="1:19" x14ac:dyDescent="0.25">
      <c r="A33" s="8" t="s">
        <v>149</v>
      </c>
      <c r="B33" s="9" t="s">
        <v>127</v>
      </c>
      <c r="C33" s="8" t="s">
        <v>33</v>
      </c>
      <c r="D33" s="8" t="s">
        <v>153</v>
      </c>
      <c r="E33" s="8" t="s">
        <v>25</v>
      </c>
      <c r="F33" s="8" t="s">
        <v>154</v>
      </c>
      <c r="G33" s="8" t="s">
        <v>25</v>
      </c>
      <c r="H33" s="8" t="s">
        <v>155</v>
      </c>
      <c r="I33" s="10" t="s">
        <v>156</v>
      </c>
      <c r="J33" s="10">
        <v>189188.72</v>
      </c>
      <c r="K33" s="10">
        <v>189188.72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8" t="s">
        <v>25</v>
      </c>
    </row>
    <row r="34" spans="1:19" x14ac:dyDescent="0.25">
      <c r="A34" s="8" t="s">
        <v>152</v>
      </c>
      <c r="B34" s="9" t="s">
        <v>127</v>
      </c>
      <c r="C34" s="8" t="s">
        <v>24</v>
      </c>
      <c r="D34" s="8" t="s">
        <v>25</v>
      </c>
      <c r="E34" s="8" t="s">
        <v>192</v>
      </c>
      <c r="F34" s="8" t="s">
        <v>193</v>
      </c>
      <c r="G34" s="8" t="s">
        <v>194</v>
      </c>
      <c r="H34" s="8" t="s">
        <v>195</v>
      </c>
      <c r="I34" s="10" t="s">
        <v>196</v>
      </c>
      <c r="J34" s="10">
        <v>-329.63</v>
      </c>
      <c r="K34" s="10">
        <v>0</v>
      </c>
      <c r="L34" s="10">
        <v>-284.16000000000003</v>
      </c>
      <c r="M34" s="10">
        <v>-45.47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8" t="s">
        <v>25</v>
      </c>
    </row>
    <row r="35" spans="1:19" x14ac:dyDescent="0.25">
      <c r="A35" s="8" t="s">
        <v>157</v>
      </c>
      <c r="B35" s="9" t="s">
        <v>127</v>
      </c>
      <c r="C35" s="8" t="s">
        <v>33</v>
      </c>
      <c r="D35" s="8" t="s">
        <v>138</v>
      </c>
      <c r="E35" s="8" t="s">
        <v>25</v>
      </c>
      <c r="F35" s="8" t="s">
        <v>139</v>
      </c>
      <c r="G35" s="8" t="s">
        <v>25</v>
      </c>
      <c r="H35" s="8" t="s">
        <v>89</v>
      </c>
      <c r="I35" s="10" t="s">
        <v>90</v>
      </c>
      <c r="J35" s="10">
        <v>21054</v>
      </c>
      <c r="K35" s="10">
        <v>0</v>
      </c>
      <c r="L35" s="10">
        <v>18150</v>
      </c>
      <c r="M35" s="10">
        <v>2904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8" t="s">
        <v>25</v>
      </c>
    </row>
    <row r="36" spans="1:19" x14ac:dyDescent="0.25">
      <c r="A36" s="8" t="s">
        <v>162</v>
      </c>
      <c r="B36" s="9" t="s">
        <v>127</v>
      </c>
      <c r="C36" s="8" t="s">
        <v>33</v>
      </c>
      <c r="D36" s="8" t="s">
        <v>166</v>
      </c>
      <c r="E36" s="8" t="s">
        <v>25</v>
      </c>
      <c r="F36" s="8" t="s">
        <v>167</v>
      </c>
      <c r="G36" s="8" t="s">
        <v>25</v>
      </c>
      <c r="H36" s="8" t="s">
        <v>168</v>
      </c>
      <c r="I36" s="10" t="s">
        <v>169</v>
      </c>
      <c r="J36" s="10">
        <v>255000</v>
      </c>
      <c r="K36" s="10">
        <v>255000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8" t="s">
        <v>25</v>
      </c>
    </row>
    <row r="37" spans="1:19" x14ac:dyDescent="0.25">
      <c r="A37" s="8" t="s">
        <v>165</v>
      </c>
      <c r="B37" s="9" t="s">
        <v>127</v>
      </c>
      <c r="C37" s="8" t="s">
        <v>33</v>
      </c>
      <c r="D37" s="8" t="s">
        <v>133</v>
      </c>
      <c r="E37" s="8" t="s">
        <v>25</v>
      </c>
      <c r="F37" s="8" t="s">
        <v>134</v>
      </c>
      <c r="G37" s="8" t="s">
        <v>25</v>
      </c>
      <c r="H37" s="8" t="s">
        <v>135</v>
      </c>
      <c r="I37" s="10" t="s">
        <v>136</v>
      </c>
      <c r="J37" s="10">
        <v>498799.72159999999</v>
      </c>
      <c r="K37" s="10">
        <v>0</v>
      </c>
      <c r="L37" s="10">
        <v>429999.76</v>
      </c>
      <c r="M37" s="10">
        <v>68799.960000000006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8" t="s">
        <v>25</v>
      </c>
    </row>
    <row r="38" spans="1:19" x14ac:dyDescent="0.25">
      <c r="A38" s="8" t="s">
        <v>170</v>
      </c>
      <c r="B38" s="9" t="s">
        <v>127</v>
      </c>
      <c r="C38" s="8" t="s">
        <v>33</v>
      </c>
      <c r="D38" s="8" t="s">
        <v>158</v>
      </c>
      <c r="E38" s="8" t="s">
        <v>25</v>
      </c>
      <c r="F38" s="8" t="s">
        <v>159</v>
      </c>
      <c r="G38" s="8" t="s">
        <v>25</v>
      </c>
      <c r="H38" s="8" t="s">
        <v>160</v>
      </c>
      <c r="I38" s="10" t="s">
        <v>161</v>
      </c>
      <c r="J38" s="10">
        <v>18912.222400000002</v>
      </c>
      <c r="K38" s="10">
        <v>0</v>
      </c>
      <c r="L38" s="10">
        <v>16303.64</v>
      </c>
      <c r="M38" s="10">
        <v>2608.58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8" t="s">
        <v>25</v>
      </c>
    </row>
    <row r="39" spans="1:19" x14ac:dyDescent="0.25">
      <c r="A39" s="8" t="s">
        <v>173</v>
      </c>
      <c r="B39" s="9" t="s">
        <v>127</v>
      </c>
      <c r="C39" s="8" t="s">
        <v>24</v>
      </c>
      <c r="D39" s="8" t="s">
        <v>25</v>
      </c>
      <c r="E39" s="8" t="s">
        <v>171</v>
      </c>
      <c r="F39" s="8" t="s">
        <v>25</v>
      </c>
      <c r="G39" s="8" t="s">
        <v>56</v>
      </c>
      <c r="H39" s="8" t="s">
        <v>58</v>
      </c>
      <c r="I39" s="10" t="s">
        <v>59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3312</v>
      </c>
      <c r="S39" s="8" t="s">
        <v>172</v>
      </c>
    </row>
    <row r="40" spans="1:19" x14ac:dyDescent="0.25">
      <c r="A40" s="8" t="s">
        <v>176</v>
      </c>
      <c r="B40" s="9" t="s">
        <v>127</v>
      </c>
      <c r="C40" s="8" t="s">
        <v>24</v>
      </c>
      <c r="D40" s="8" t="s">
        <v>25</v>
      </c>
      <c r="E40" s="8" t="s">
        <v>174</v>
      </c>
      <c r="F40" s="8" t="s">
        <v>25</v>
      </c>
      <c r="G40" s="8" t="s">
        <v>102</v>
      </c>
      <c r="H40" s="8" t="s">
        <v>104</v>
      </c>
      <c r="I40" s="10" t="s">
        <v>105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7372.15</v>
      </c>
      <c r="S40" s="8" t="s">
        <v>175</v>
      </c>
    </row>
    <row r="41" spans="1:19" x14ac:dyDescent="0.25">
      <c r="A41" s="8" t="s">
        <v>179</v>
      </c>
      <c r="B41" s="9" t="s">
        <v>127</v>
      </c>
      <c r="C41" s="8" t="s">
        <v>24</v>
      </c>
      <c r="D41" s="8" t="s">
        <v>25</v>
      </c>
      <c r="E41" s="8" t="s">
        <v>177</v>
      </c>
      <c r="F41" s="8" t="s">
        <v>25</v>
      </c>
      <c r="G41" s="8" t="s">
        <v>92</v>
      </c>
      <c r="H41" s="8" t="s">
        <v>94</v>
      </c>
      <c r="I41" s="10" t="s">
        <v>95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10800</v>
      </c>
      <c r="S41" s="8" t="s">
        <v>178</v>
      </c>
    </row>
    <row r="42" spans="1:19" x14ac:dyDescent="0.25">
      <c r="A42" s="8" t="s">
        <v>182</v>
      </c>
      <c r="B42" s="9" t="s">
        <v>127</v>
      </c>
      <c r="C42" s="8" t="s">
        <v>24</v>
      </c>
      <c r="D42" s="8" t="s">
        <v>25</v>
      </c>
      <c r="E42" s="8" t="s">
        <v>180</v>
      </c>
      <c r="F42" s="8" t="s">
        <v>25</v>
      </c>
      <c r="G42" s="8" t="s">
        <v>87</v>
      </c>
      <c r="H42" s="8" t="s">
        <v>89</v>
      </c>
      <c r="I42" s="10" t="s">
        <v>90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778.8</v>
      </c>
      <c r="S42" s="8" t="s">
        <v>181</v>
      </c>
    </row>
    <row r="43" spans="1:19" x14ac:dyDescent="0.25">
      <c r="A43" s="8" t="s">
        <v>185</v>
      </c>
      <c r="B43" s="9" t="s">
        <v>127</v>
      </c>
      <c r="C43" s="8" t="s">
        <v>24</v>
      </c>
      <c r="D43" s="8" t="s">
        <v>25</v>
      </c>
      <c r="E43" s="8" t="s">
        <v>183</v>
      </c>
      <c r="F43" s="8" t="s">
        <v>25</v>
      </c>
      <c r="G43" s="8" t="s">
        <v>34</v>
      </c>
      <c r="H43" s="8" t="s">
        <v>36</v>
      </c>
      <c r="I43" s="10" t="s">
        <v>37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5439.74</v>
      </c>
      <c r="S43" s="8" t="s">
        <v>184</v>
      </c>
    </row>
    <row r="44" spans="1:19" x14ac:dyDescent="0.25">
      <c r="A44" s="8" t="s">
        <v>188</v>
      </c>
      <c r="B44" s="9" t="s">
        <v>127</v>
      </c>
      <c r="C44" s="8" t="s">
        <v>24</v>
      </c>
      <c r="D44" s="8" t="s">
        <v>25</v>
      </c>
      <c r="E44" s="8" t="s">
        <v>186</v>
      </c>
      <c r="F44" s="8" t="s">
        <v>25</v>
      </c>
      <c r="G44" s="8" t="s">
        <v>51</v>
      </c>
      <c r="H44" s="8" t="s">
        <v>53</v>
      </c>
      <c r="I44" s="10" t="s">
        <v>54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9443.0400000000009</v>
      </c>
      <c r="S44" s="8" t="s">
        <v>187</v>
      </c>
    </row>
    <row r="45" spans="1:19" x14ac:dyDescent="0.25">
      <c r="A45" s="8" t="s">
        <v>191</v>
      </c>
      <c r="B45" s="9" t="s">
        <v>127</v>
      </c>
      <c r="C45" s="8" t="s">
        <v>24</v>
      </c>
      <c r="D45" s="8" t="s">
        <v>25</v>
      </c>
      <c r="E45" s="8" t="s">
        <v>189</v>
      </c>
      <c r="F45" s="8" t="s">
        <v>25</v>
      </c>
      <c r="G45" s="8" t="s">
        <v>128</v>
      </c>
      <c r="H45" s="8" t="s">
        <v>130</v>
      </c>
      <c r="I45" s="10" t="s">
        <v>131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3931.06</v>
      </c>
      <c r="S45" s="8" t="s">
        <v>190</v>
      </c>
    </row>
    <row r="46" spans="1:19" x14ac:dyDescent="0.25">
      <c r="A46" s="8" t="s">
        <v>197</v>
      </c>
      <c r="B46" s="9" t="s">
        <v>198</v>
      </c>
      <c r="C46" s="8" t="s">
        <v>33</v>
      </c>
      <c r="D46" s="8" t="s">
        <v>211</v>
      </c>
      <c r="E46" s="8" t="s">
        <v>25</v>
      </c>
      <c r="F46" s="8" t="s">
        <v>212</v>
      </c>
      <c r="G46" s="8" t="s">
        <v>25</v>
      </c>
      <c r="H46" s="8" t="s">
        <v>213</v>
      </c>
      <c r="I46" s="10" t="s">
        <v>214</v>
      </c>
      <c r="J46" s="10">
        <v>285000</v>
      </c>
      <c r="K46" s="10">
        <v>285000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8" t="s">
        <v>25</v>
      </c>
    </row>
    <row r="47" spans="1:19" x14ac:dyDescent="0.25">
      <c r="A47" s="8" t="s">
        <v>202</v>
      </c>
      <c r="B47" s="9" t="s">
        <v>198</v>
      </c>
      <c r="C47" s="8" t="s">
        <v>33</v>
      </c>
      <c r="D47" s="8" t="s">
        <v>222</v>
      </c>
      <c r="E47" s="8" t="s">
        <v>25</v>
      </c>
      <c r="F47" s="8" t="s">
        <v>223</v>
      </c>
      <c r="G47" s="8" t="s">
        <v>25</v>
      </c>
      <c r="H47" s="8" t="s">
        <v>224</v>
      </c>
      <c r="I47" s="10" t="s">
        <v>225</v>
      </c>
      <c r="J47" s="10">
        <v>407690.62</v>
      </c>
      <c r="K47" s="10">
        <v>292106.48</v>
      </c>
      <c r="L47" s="10">
        <v>99641.5</v>
      </c>
      <c r="M47" s="10">
        <v>15942.64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8" t="s">
        <v>25</v>
      </c>
    </row>
    <row r="48" spans="1:19" x14ac:dyDescent="0.25">
      <c r="A48" s="8" t="s">
        <v>207</v>
      </c>
      <c r="B48" s="9" t="s">
        <v>198</v>
      </c>
      <c r="C48" s="8" t="s">
        <v>33</v>
      </c>
      <c r="D48" s="8" t="s">
        <v>232</v>
      </c>
      <c r="E48" s="8" t="s">
        <v>25</v>
      </c>
      <c r="F48" s="8" t="s">
        <v>233</v>
      </c>
      <c r="G48" s="8" t="s">
        <v>25</v>
      </c>
      <c r="H48" s="8" t="s">
        <v>234</v>
      </c>
      <c r="I48" s="10" t="s">
        <v>235</v>
      </c>
      <c r="J48" s="10">
        <v>274672.12</v>
      </c>
      <c r="K48" s="10">
        <v>0</v>
      </c>
      <c r="L48" s="10">
        <v>236786.25</v>
      </c>
      <c r="M48" s="10">
        <v>37885.800000000003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8" t="s">
        <v>25</v>
      </c>
    </row>
    <row r="49" spans="1:19" x14ac:dyDescent="0.25">
      <c r="A49" s="8" t="s">
        <v>210</v>
      </c>
      <c r="B49" s="9" t="s">
        <v>198</v>
      </c>
      <c r="C49" s="8" t="s">
        <v>33</v>
      </c>
      <c r="D49" s="8" t="s">
        <v>216</v>
      </c>
      <c r="E49" s="8" t="s">
        <v>25</v>
      </c>
      <c r="F49" s="8" t="s">
        <v>217</v>
      </c>
      <c r="G49" s="8" t="s">
        <v>25</v>
      </c>
      <c r="H49" s="8" t="s">
        <v>195</v>
      </c>
      <c r="I49" s="10" t="s">
        <v>196</v>
      </c>
      <c r="J49" s="10">
        <v>85809.2</v>
      </c>
      <c r="K49" s="10">
        <v>17844.799999999988</v>
      </c>
      <c r="L49" s="10">
        <v>58590</v>
      </c>
      <c r="M49" s="10">
        <v>9374.4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8" t="s">
        <v>25</v>
      </c>
    </row>
    <row r="50" spans="1:19" x14ac:dyDescent="0.25">
      <c r="A50" s="8" t="s">
        <v>215</v>
      </c>
      <c r="B50" s="9" t="s">
        <v>198</v>
      </c>
      <c r="C50" s="8" t="s">
        <v>33</v>
      </c>
      <c r="D50" s="8" t="s">
        <v>219</v>
      </c>
      <c r="E50" s="8" t="s">
        <v>25</v>
      </c>
      <c r="F50" s="8" t="s">
        <v>220</v>
      </c>
      <c r="G50" s="8" t="s">
        <v>25</v>
      </c>
      <c r="H50" s="8" t="s">
        <v>89</v>
      </c>
      <c r="I50" s="10" t="s">
        <v>90</v>
      </c>
      <c r="J50" s="10">
        <v>13908.4</v>
      </c>
      <c r="K50" s="10">
        <v>0</v>
      </c>
      <c r="L50" s="10">
        <v>11990</v>
      </c>
      <c r="M50" s="10">
        <v>1918.4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8" t="s">
        <v>25</v>
      </c>
    </row>
    <row r="51" spans="1:19" x14ac:dyDescent="0.25">
      <c r="A51" s="8" t="s">
        <v>218</v>
      </c>
      <c r="B51" s="9" t="s">
        <v>198</v>
      </c>
      <c r="C51" s="8" t="s">
        <v>33</v>
      </c>
      <c r="D51" s="8" t="s">
        <v>208</v>
      </c>
      <c r="E51" s="8" t="s">
        <v>25</v>
      </c>
      <c r="F51" s="8" t="s">
        <v>209</v>
      </c>
      <c r="G51" s="8" t="s">
        <v>25</v>
      </c>
      <c r="H51" s="8" t="s">
        <v>64</v>
      </c>
      <c r="I51" s="10" t="s">
        <v>65</v>
      </c>
      <c r="J51" s="10">
        <v>9000</v>
      </c>
      <c r="K51" s="10">
        <v>9000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8" t="s">
        <v>25</v>
      </c>
    </row>
    <row r="52" spans="1:19" x14ac:dyDescent="0.25">
      <c r="A52" s="8" t="s">
        <v>221</v>
      </c>
      <c r="B52" s="9" t="s">
        <v>198</v>
      </c>
      <c r="C52" s="8" t="s">
        <v>33</v>
      </c>
      <c r="D52" s="8" t="s">
        <v>203</v>
      </c>
      <c r="E52" s="8" t="s">
        <v>25</v>
      </c>
      <c r="F52" s="8" t="s">
        <v>204</v>
      </c>
      <c r="G52" s="8" t="s">
        <v>25</v>
      </c>
      <c r="H52" s="8" t="s">
        <v>205</v>
      </c>
      <c r="I52" s="10" t="s">
        <v>206</v>
      </c>
      <c r="J52" s="10">
        <v>96626</v>
      </c>
      <c r="K52" s="10">
        <v>96626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8" t="s">
        <v>25</v>
      </c>
    </row>
    <row r="53" spans="1:19" x14ac:dyDescent="0.25">
      <c r="A53" s="8" t="s">
        <v>226</v>
      </c>
      <c r="B53" s="9" t="s">
        <v>198</v>
      </c>
      <c r="C53" s="8" t="s">
        <v>33</v>
      </c>
      <c r="D53" s="8" t="s">
        <v>199</v>
      </c>
      <c r="E53" s="8" t="s">
        <v>25</v>
      </c>
      <c r="F53" s="8" t="s">
        <v>134</v>
      </c>
      <c r="G53" s="8" t="s">
        <v>25</v>
      </c>
      <c r="H53" s="8" t="s">
        <v>200</v>
      </c>
      <c r="I53" s="10" t="s">
        <v>201</v>
      </c>
      <c r="J53" s="10">
        <v>29325.055199999999</v>
      </c>
      <c r="K53" s="10">
        <v>0</v>
      </c>
      <c r="L53" s="10">
        <v>25280.22</v>
      </c>
      <c r="M53" s="10">
        <v>4044.83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8" t="s">
        <v>25</v>
      </c>
    </row>
    <row r="54" spans="1:19" x14ac:dyDescent="0.25">
      <c r="A54" s="8" t="s">
        <v>231</v>
      </c>
      <c r="B54" s="9" t="s">
        <v>198</v>
      </c>
      <c r="C54" s="8" t="s">
        <v>33</v>
      </c>
      <c r="D54" s="8" t="s">
        <v>227</v>
      </c>
      <c r="E54" s="8" t="s">
        <v>25</v>
      </c>
      <c r="F54" s="8" t="s">
        <v>228</v>
      </c>
      <c r="G54" s="8" t="s">
        <v>25</v>
      </c>
      <c r="H54" s="8" t="s">
        <v>229</v>
      </c>
      <c r="I54" s="10" t="s">
        <v>230</v>
      </c>
      <c r="J54" s="10">
        <v>9995.9520000000011</v>
      </c>
      <c r="K54" s="10">
        <v>0</v>
      </c>
      <c r="L54" s="10">
        <v>8617.2000000000007</v>
      </c>
      <c r="M54" s="10">
        <v>1378.75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8" t="s">
        <v>25</v>
      </c>
    </row>
    <row r="55" spans="1:19" x14ac:dyDescent="0.25">
      <c r="A55" s="8" t="s">
        <v>236</v>
      </c>
      <c r="B55" s="9" t="s">
        <v>198</v>
      </c>
      <c r="C55" s="8" t="s">
        <v>24</v>
      </c>
      <c r="D55" s="8" t="s">
        <v>25</v>
      </c>
      <c r="E55" s="8" t="s">
        <v>238</v>
      </c>
      <c r="F55" s="8" t="s">
        <v>25</v>
      </c>
      <c r="G55" s="8" t="s">
        <v>133</v>
      </c>
      <c r="H55" s="8" t="s">
        <v>135</v>
      </c>
      <c r="I55" s="10" t="s">
        <v>136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68799.960000000006</v>
      </c>
      <c r="S55" s="8" t="s">
        <v>239</v>
      </c>
    </row>
    <row r="56" spans="1:19" x14ac:dyDescent="0.25">
      <c r="A56" s="8" t="s">
        <v>237</v>
      </c>
      <c r="B56" s="9" t="s">
        <v>198</v>
      </c>
      <c r="C56" s="8" t="s">
        <v>24</v>
      </c>
      <c r="D56" s="8" t="s">
        <v>25</v>
      </c>
      <c r="E56" s="8" t="s">
        <v>241</v>
      </c>
      <c r="F56" s="8" t="s">
        <v>25</v>
      </c>
      <c r="G56" s="8" t="s">
        <v>146</v>
      </c>
      <c r="H56" s="8" t="s">
        <v>147</v>
      </c>
      <c r="I56" s="10" t="s">
        <v>148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5616.21</v>
      </c>
      <c r="S56" s="8" t="s">
        <v>242</v>
      </c>
    </row>
    <row r="57" spans="1:19" x14ac:dyDescent="0.25">
      <c r="A57" s="8" t="s">
        <v>240</v>
      </c>
      <c r="B57" s="9" t="s">
        <v>198</v>
      </c>
      <c r="C57" s="8" t="s">
        <v>24</v>
      </c>
      <c r="D57" s="8" t="s">
        <v>25</v>
      </c>
      <c r="E57" s="8" t="s">
        <v>244</v>
      </c>
      <c r="F57" s="8" t="s">
        <v>25</v>
      </c>
      <c r="G57" s="8" t="s">
        <v>199</v>
      </c>
      <c r="H57" s="8" t="s">
        <v>200</v>
      </c>
      <c r="I57" s="10" t="s">
        <v>201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3033.63</v>
      </c>
      <c r="S57" s="8" t="s">
        <v>245</v>
      </c>
    </row>
    <row r="58" spans="1:19" x14ac:dyDescent="0.25">
      <c r="A58" s="8" t="s">
        <v>243</v>
      </c>
      <c r="B58" s="9" t="s">
        <v>198</v>
      </c>
      <c r="C58" s="8" t="s">
        <v>24</v>
      </c>
      <c r="D58" s="8" t="s">
        <v>25</v>
      </c>
      <c r="E58" s="8" t="s">
        <v>247</v>
      </c>
      <c r="F58" s="8" t="s">
        <v>25</v>
      </c>
      <c r="G58" s="8" t="s">
        <v>138</v>
      </c>
      <c r="H58" s="8" t="s">
        <v>89</v>
      </c>
      <c r="I58" s="10" t="s">
        <v>90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2178</v>
      </c>
      <c r="S58" s="8" t="s">
        <v>248</v>
      </c>
    </row>
    <row r="59" spans="1:19" x14ac:dyDescent="0.25">
      <c r="A59" s="8" t="s">
        <v>246</v>
      </c>
      <c r="B59" s="9" t="s">
        <v>198</v>
      </c>
      <c r="C59" s="8" t="s">
        <v>24</v>
      </c>
      <c r="D59" s="8" t="s">
        <v>25</v>
      </c>
      <c r="E59" s="8" t="s">
        <v>250</v>
      </c>
      <c r="F59" s="8" t="s">
        <v>25</v>
      </c>
      <c r="G59" s="8" t="s">
        <v>45</v>
      </c>
      <c r="H59" s="8" t="s">
        <v>47</v>
      </c>
      <c r="I59" s="10" t="s">
        <v>48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8817.83</v>
      </c>
      <c r="S59" s="8" t="s">
        <v>251</v>
      </c>
    </row>
    <row r="60" spans="1:19" x14ac:dyDescent="0.25">
      <c r="A60" s="8" t="s">
        <v>249</v>
      </c>
      <c r="B60" s="9" t="s">
        <v>253</v>
      </c>
      <c r="C60" s="8" t="s">
        <v>33</v>
      </c>
      <c r="D60" s="8" t="s">
        <v>267</v>
      </c>
      <c r="E60" s="8" t="s">
        <v>25</v>
      </c>
      <c r="F60" s="8" t="s">
        <v>268</v>
      </c>
      <c r="G60" s="8" t="s">
        <v>25</v>
      </c>
      <c r="H60" s="8" t="s">
        <v>84</v>
      </c>
      <c r="I60" s="10" t="s">
        <v>85</v>
      </c>
      <c r="J60" s="10">
        <v>8433</v>
      </c>
      <c r="K60" s="10">
        <v>8433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8" t="s">
        <v>25</v>
      </c>
    </row>
    <row r="61" spans="1:19" x14ac:dyDescent="0.25">
      <c r="A61" s="8" t="s">
        <v>252</v>
      </c>
      <c r="B61" s="9" t="s">
        <v>253</v>
      </c>
      <c r="C61" s="8" t="s">
        <v>33</v>
      </c>
      <c r="D61" s="8" t="s">
        <v>275</v>
      </c>
      <c r="E61" s="8" t="s">
        <v>25</v>
      </c>
      <c r="F61" s="8" t="s">
        <v>276</v>
      </c>
      <c r="G61" s="8" t="s">
        <v>25</v>
      </c>
      <c r="H61" s="8" t="s">
        <v>277</v>
      </c>
      <c r="I61" s="10" t="s">
        <v>278</v>
      </c>
      <c r="J61" s="10">
        <v>302328</v>
      </c>
      <c r="K61" s="10">
        <v>302328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8" t="s">
        <v>25</v>
      </c>
    </row>
    <row r="62" spans="1:19" x14ac:dyDescent="0.25">
      <c r="A62" s="8" t="s">
        <v>256</v>
      </c>
      <c r="B62" s="9" t="s">
        <v>253</v>
      </c>
      <c r="C62" s="8" t="s">
        <v>33</v>
      </c>
      <c r="D62" s="8" t="s">
        <v>270</v>
      </c>
      <c r="E62" s="8" t="s">
        <v>25</v>
      </c>
      <c r="F62" s="8" t="s">
        <v>271</v>
      </c>
      <c r="G62" s="8" t="s">
        <v>25</v>
      </c>
      <c r="H62" s="8" t="s">
        <v>272</v>
      </c>
      <c r="I62" s="10" t="s">
        <v>273</v>
      </c>
      <c r="J62" s="10">
        <v>18374.400000000001</v>
      </c>
      <c r="K62" s="10">
        <v>0</v>
      </c>
      <c r="L62" s="10">
        <v>15840</v>
      </c>
      <c r="M62" s="10">
        <v>2534.4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8" t="s">
        <v>25</v>
      </c>
    </row>
    <row r="63" spans="1:19" x14ac:dyDescent="0.25">
      <c r="A63" s="8" t="s">
        <v>261</v>
      </c>
      <c r="B63" s="9" t="s">
        <v>253</v>
      </c>
      <c r="C63" s="8" t="s">
        <v>33</v>
      </c>
      <c r="D63" s="8" t="s">
        <v>262</v>
      </c>
      <c r="E63" s="8" t="s">
        <v>25</v>
      </c>
      <c r="F63" s="8" t="s">
        <v>263</v>
      </c>
      <c r="G63" s="8" t="s">
        <v>25</v>
      </c>
      <c r="H63" s="8" t="s">
        <v>264</v>
      </c>
      <c r="I63" s="10" t="s">
        <v>265</v>
      </c>
      <c r="J63" s="10">
        <v>262972</v>
      </c>
      <c r="K63" s="10">
        <v>0</v>
      </c>
      <c r="L63" s="10">
        <v>226700</v>
      </c>
      <c r="M63" s="10">
        <v>36272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8" t="s">
        <v>25</v>
      </c>
    </row>
    <row r="64" spans="1:19" x14ac:dyDescent="0.25">
      <c r="A64" s="8" t="s">
        <v>266</v>
      </c>
      <c r="B64" s="9" t="s">
        <v>253</v>
      </c>
      <c r="C64" s="8" t="s">
        <v>33</v>
      </c>
      <c r="D64" s="8" t="s">
        <v>288</v>
      </c>
      <c r="E64" s="8" t="s">
        <v>25</v>
      </c>
      <c r="F64" s="8" t="s">
        <v>289</v>
      </c>
      <c r="G64" s="8" t="s">
        <v>25</v>
      </c>
      <c r="H64" s="8" t="s">
        <v>290</v>
      </c>
      <c r="I64" s="10" t="s">
        <v>291</v>
      </c>
      <c r="J64" s="10">
        <v>55559.858800000002</v>
      </c>
      <c r="K64" s="10">
        <v>-1.0000000002037268E-2</v>
      </c>
      <c r="L64" s="10">
        <v>47896.43</v>
      </c>
      <c r="M64" s="10">
        <v>7663.42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8" t="s">
        <v>25</v>
      </c>
    </row>
    <row r="65" spans="1:19" x14ac:dyDescent="0.25">
      <c r="A65" s="8" t="s">
        <v>269</v>
      </c>
      <c r="B65" s="9" t="s">
        <v>253</v>
      </c>
      <c r="C65" s="8" t="s">
        <v>33</v>
      </c>
      <c r="D65" s="8" t="s">
        <v>283</v>
      </c>
      <c r="E65" s="8" t="s">
        <v>25</v>
      </c>
      <c r="F65" s="8" t="s">
        <v>284</v>
      </c>
      <c r="G65" s="8" t="s">
        <v>25</v>
      </c>
      <c r="H65" s="8" t="s">
        <v>285</v>
      </c>
      <c r="I65" s="10" t="s">
        <v>286</v>
      </c>
      <c r="J65" s="10">
        <v>8206.3968000000004</v>
      </c>
      <c r="K65" s="10">
        <v>0</v>
      </c>
      <c r="L65" s="10">
        <v>7074.48</v>
      </c>
      <c r="M65" s="10">
        <v>1131.9100000000001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8" t="s">
        <v>25</v>
      </c>
    </row>
    <row r="66" spans="1:19" x14ac:dyDescent="0.25">
      <c r="A66" s="8" t="s">
        <v>274</v>
      </c>
      <c r="B66" s="9" t="s">
        <v>253</v>
      </c>
      <c r="C66" s="8" t="s">
        <v>33</v>
      </c>
      <c r="D66" s="8" t="s">
        <v>257</v>
      </c>
      <c r="E66" s="8" t="s">
        <v>25</v>
      </c>
      <c r="F66" s="8" t="s">
        <v>258</v>
      </c>
      <c r="G66" s="8" t="s">
        <v>25</v>
      </c>
      <c r="H66" s="8" t="s">
        <v>259</v>
      </c>
      <c r="I66" s="10" t="s">
        <v>260</v>
      </c>
      <c r="J66" s="10">
        <v>19488</v>
      </c>
      <c r="K66" s="10">
        <v>0</v>
      </c>
      <c r="L66" s="10">
        <v>16800</v>
      </c>
      <c r="M66" s="10">
        <v>2688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8" t="s">
        <v>25</v>
      </c>
    </row>
    <row r="67" spans="1:19" x14ac:dyDescent="0.25">
      <c r="A67" s="8" t="s">
        <v>279</v>
      </c>
      <c r="B67" s="9" t="s">
        <v>253</v>
      </c>
      <c r="C67" s="8" t="s">
        <v>33</v>
      </c>
      <c r="D67" s="8" t="s">
        <v>254</v>
      </c>
      <c r="E67" s="8" t="s">
        <v>25</v>
      </c>
      <c r="F67" s="8" t="s">
        <v>255</v>
      </c>
      <c r="G67" s="8" t="s">
        <v>25</v>
      </c>
      <c r="H67" s="8" t="s">
        <v>89</v>
      </c>
      <c r="I67" s="10" t="s">
        <v>90</v>
      </c>
      <c r="J67" s="10">
        <v>5359.2</v>
      </c>
      <c r="K67" s="10">
        <v>0</v>
      </c>
      <c r="L67" s="10">
        <v>4620</v>
      </c>
      <c r="M67" s="10">
        <v>739.2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8" t="s">
        <v>25</v>
      </c>
    </row>
    <row r="68" spans="1:19" x14ac:dyDescent="0.25">
      <c r="A68" s="8" t="s">
        <v>282</v>
      </c>
      <c r="B68" s="9" t="s">
        <v>253</v>
      </c>
      <c r="C68" s="8" t="s">
        <v>33</v>
      </c>
      <c r="D68" s="8" t="s">
        <v>293</v>
      </c>
      <c r="E68" s="8" t="s">
        <v>25</v>
      </c>
      <c r="F68" s="8" t="s">
        <v>294</v>
      </c>
      <c r="G68" s="8" t="s">
        <v>25</v>
      </c>
      <c r="H68" s="8" t="s">
        <v>295</v>
      </c>
      <c r="I68" s="10" t="s">
        <v>296</v>
      </c>
      <c r="J68" s="10">
        <v>125024.8</v>
      </c>
      <c r="K68" s="10">
        <v>0</v>
      </c>
      <c r="L68" s="10">
        <v>107780</v>
      </c>
      <c r="M68" s="10">
        <v>17244.8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8" t="s">
        <v>25</v>
      </c>
    </row>
    <row r="69" spans="1:19" x14ac:dyDescent="0.25">
      <c r="A69" s="8" t="s">
        <v>287</v>
      </c>
      <c r="B69" s="9" t="s">
        <v>253</v>
      </c>
      <c r="C69" s="8" t="s">
        <v>33</v>
      </c>
      <c r="D69" s="8" t="s">
        <v>280</v>
      </c>
      <c r="E69" s="8" t="s">
        <v>25</v>
      </c>
      <c r="F69" s="8" t="s">
        <v>281</v>
      </c>
      <c r="G69" s="8" t="s">
        <v>25</v>
      </c>
      <c r="H69" s="8" t="s">
        <v>69</v>
      </c>
      <c r="I69" s="10" t="s">
        <v>70</v>
      </c>
      <c r="J69" s="10">
        <v>149355</v>
      </c>
      <c r="K69" s="10">
        <v>149355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8" t="s">
        <v>25</v>
      </c>
    </row>
    <row r="70" spans="1:19" x14ac:dyDescent="0.25">
      <c r="A70" s="8" t="s">
        <v>292</v>
      </c>
      <c r="B70" s="9" t="s">
        <v>253</v>
      </c>
      <c r="C70" s="8" t="s">
        <v>24</v>
      </c>
      <c r="D70" s="8" t="s">
        <v>25</v>
      </c>
      <c r="E70" s="8" t="s">
        <v>298</v>
      </c>
      <c r="F70" s="8" t="s">
        <v>25</v>
      </c>
      <c r="G70" s="8" t="s">
        <v>158</v>
      </c>
      <c r="H70" s="8" t="s">
        <v>160</v>
      </c>
      <c r="I70" s="10" t="s">
        <v>161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1956.44</v>
      </c>
      <c r="S70" s="8" t="s">
        <v>299</v>
      </c>
    </row>
    <row r="71" spans="1:19" x14ac:dyDescent="0.25">
      <c r="A71" s="8" t="s">
        <v>297</v>
      </c>
      <c r="B71" s="9" t="s">
        <v>253</v>
      </c>
      <c r="C71" s="8" t="s">
        <v>24</v>
      </c>
      <c r="D71" s="8" t="s">
        <v>25</v>
      </c>
      <c r="E71" s="8" t="s">
        <v>301</v>
      </c>
      <c r="F71" s="8" t="s">
        <v>25</v>
      </c>
      <c r="G71" s="8" t="s">
        <v>219</v>
      </c>
      <c r="H71" s="8" t="s">
        <v>89</v>
      </c>
      <c r="I71" s="10" t="s">
        <v>90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1438.8</v>
      </c>
      <c r="S71" s="8" t="s">
        <v>302</v>
      </c>
    </row>
    <row r="72" spans="1:19" x14ac:dyDescent="0.25">
      <c r="A72" s="8" t="s">
        <v>300</v>
      </c>
      <c r="B72" s="9" t="s">
        <v>253</v>
      </c>
      <c r="C72" s="8" t="s">
        <v>24</v>
      </c>
      <c r="D72" s="8" t="s">
        <v>25</v>
      </c>
      <c r="E72" s="8" t="s">
        <v>304</v>
      </c>
      <c r="F72" s="8" t="s">
        <v>25</v>
      </c>
      <c r="G72" s="8" t="s">
        <v>216</v>
      </c>
      <c r="H72" s="8" t="s">
        <v>195</v>
      </c>
      <c r="I72" s="10" t="s">
        <v>196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7030.8</v>
      </c>
      <c r="S72" s="8" t="s">
        <v>305</v>
      </c>
    </row>
    <row r="73" spans="1:19" x14ac:dyDescent="0.25">
      <c r="A73" s="8" t="s">
        <v>303</v>
      </c>
      <c r="B73" s="9" t="s">
        <v>253</v>
      </c>
      <c r="C73" s="8" t="s">
        <v>24</v>
      </c>
      <c r="D73" s="8" t="s">
        <v>25</v>
      </c>
      <c r="E73" s="8" t="s">
        <v>307</v>
      </c>
      <c r="F73" s="8" t="s">
        <v>25</v>
      </c>
      <c r="G73" s="8" t="s">
        <v>107</v>
      </c>
      <c r="H73" s="8" t="s">
        <v>109</v>
      </c>
      <c r="I73" s="10" t="s">
        <v>110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7697.12</v>
      </c>
      <c r="S73" s="8" t="s">
        <v>308</v>
      </c>
    </row>
    <row r="74" spans="1:19" x14ac:dyDescent="0.25">
      <c r="A74" s="8" t="s">
        <v>306</v>
      </c>
      <c r="B74" s="9" t="s">
        <v>253</v>
      </c>
      <c r="C74" s="8" t="s">
        <v>24</v>
      </c>
      <c r="D74" s="8" t="s">
        <v>25</v>
      </c>
      <c r="E74" s="8" t="s">
        <v>310</v>
      </c>
      <c r="F74" s="8" t="s">
        <v>25</v>
      </c>
      <c r="G74" s="8" t="s">
        <v>222</v>
      </c>
      <c r="H74" s="8" t="s">
        <v>224</v>
      </c>
      <c r="I74" s="10" t="s">
        <v>225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11956.98</v>
      </c>
      <c r="S74" s="8" t="s">
        <v>311</v>
      </c>
    </row>
    <row r="75" spans="1:19" x14ac:dyDescent="0.25">
      <c r="A75" s="8" t="s">
        <v>309</v>
      </c>
      <c r="B75" s="9" t="s">
        <v>253</v>
      </c>
      <c r="C75" s="8" t="s">
        <v>24</v>
      </c>
      <c r="D75" s="8" t="s">
        <v>25</v>
      </c>
      <c r="E75" s="8" t="s">
        <v>313</v>
      </c>
      <c r="F75" s="8" t="s">
        <v>25</v>
      </c>
      <c r="G75" s="8" t="s">
        <v>257</v>
      </c>
      <c r="H75" s="8" t="s">
        <v>259</v>
      </c>
      <c r="I75" s="10" t="s">
        <v>260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2016</v>
      </c>
      <c r="S75" s="8" t="s">
        <v>314</v>
      </c>
    </row>
    <row r="76" spans="1:19" x14ac:dyDescent="0.25">
      <c r="A76" s="8" t="s">
        <v>312</v>
      </c>
      <c r="B76" s="9" t="s">
        <v>253</v>
      </c>
      <c r="C76" s="8" t="s">
        <v>24</v>
      </c>
      <c r="D76" s="8" t="s">
        <v>25</v>
      </c>
      <c r="E76" s="8" t="s">
        <v>316</v>
      </c>
      <c r="F76" s="8" t="s">
        <v>25</v>
      </c>
      <c r="G76" s="8" t="s">
        <v>254</v>
      </c>
      <c r="H76" s="8" t="s">
        <v>89</v>
      </c>
      <c r="I76" s="10" t="s">
        <v>90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554.4</v>
      </c>
      <c r="S76" s="8" t="s">
        <v>317</v>
      </c>
    </row>
    <row r="77" spans="1:19" x14ac:dyDescent="0.25">
      <c r="A77" s="8" t="s">
        <v>315</v>
      </c>
      <c r="B77" s="9" t="s">
        <v>253</v>
      </c>
      <c r="C77" s="8" t="s">
        <v>24</v>
      </c>
      <c r="D77" s="8" t="s">
        <v>25</v>
      </c>
      <c r="E77" s="8" t="s">
        <v>319</v>
      </c>
      <c r="F77" s="8" t="s">
        <v>25</v>
      </c>
      <c r="G77" s="8" t="s">
        <v>262</v>
      </c>
      <c r="H77" s="8" t="s">
        <v>264</v>
      </c>
      <c r="I77" s="10" t="s">
        <v>265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27204</v>
      </c>
      <c r="S77" s="8" t="s">
        <v>320</v>
      </c>
    </row>
    <row r="78" spans="1:19" x14ac:dyDescent="0.25">
      <c r="A78" s="8" t="s">
        <v>318</v>
      </c>
      <c r="B78" s="9" t="s">
        <v>322</v>
      </c>
      <c r="C78" s="8" t="s">
        <v>33</v>
      </c>
      <c r="D78" s="8" t="s">
        <v>345</v>
      </c>
      <c r="E78" s="8" t="s">
        <v>25</v>
      </c>
      <c r="F78" s="8" t="s">
        <v>346</v>
      </c>
      <c r="G78" s="8" t="s">
        <v>25</v>
      </c>
      <c r="H78" s="8" t="s">
        <v>99</v>
      </c>
      <c r="I78" s="10" t="s">
        <v>100</v>
      </c>
      <c r="J78" s="10">
        <v>14700</v>
      </c>
      <c r="K78" s="10">
        <v>14700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8" t="s">
        <v>25</v>
      </c>
    </row>
    <row r="79" spans="1:19" x14ac:dyDescent="0.25">
      <c r="A79" s="8" t="s">
        <v>321</v>
      </c>
      <c r="B79" s="9" t="s">
        <v>322</v>
      </c>
      <c r="C79" s="8" t="s">
        <v>33</v>
      </c>
      <c r="D79" s="8" t="s">
        <v>324</v>
      </c>
      <c r="E79" s="8" t="s">
        <v>25</v>
      </c>
      <c r="F79" s="8" t="s">
        <v>325</v>
      </c>
      <c r="G79" s="8" t="s">
        <v>25</v>
      </c>
      <c r="H79" s="8" t="s">
        <v>326</v>
      </c>
      <c r="I79" s="10" t="s">
        <v>327</v>
      </c>
      <c r="J79" s="10">
        <v>123750</v>
      </c>
      <c r="K79" s="10">
        <v>123750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8" t="s">
        <v>25</v>
      </c>
    </row>
    <row r="80" spans="1:19" x14ac:dyDescent="0.25">
      <c r="A80" s="8" t="s">
        <v>323</v>
      </c>
      <c r="B80" s="9" t="s">
        <v>322</v>
      </c>
      <c r="C80" s="8" t="s">
        <v>33</v>
      </c>
      <c r="D80" s="8" t="s">
        <v>334</v>
      </c>
      <c r="E80" s="8" t="s">
        <v>25</v>
      </c>
      <c r="F80" s="8" t="s">
        <v>335</v>
      </c>
      <c r="G80" s="8" t="s">
        <v>25</v>
      </c>
      <c r="H80" s="8" t="s">
        <v>143</v>
      </c>
      <c r="I80" s="10" t="s">
        <v>144</v>
      </c>
      <c r="J80" s="10">
        <v>1800</v>
      </c>
      <c r="K80" s="10">
        <v>1800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8" t="s">
        <v>25</v>
      </c>
    </row>
    <row r="81" spans="1:19" x14ac:dyDescent="0.25">
      <c r="A81" s="8" t="s">
        <v>328</v>
      </c>
      <c r="B81" s="9" t="s">
        <v>322</v>
      </c>
      <c r="C81" s="8" t="s">
        <v>33</v>
      </c>
      <c r="D81" s="8" t="s">
        <v>337</v>
      </c>
      <c r="E81" s="8" t="s">
        <v>25</v>
      </c>
      <c r="F81" s="8" t="s">
        <v>338</v>
      </c>
      <c r="G81" s="8" t="s">
        <v>25</v>
      </c>
      <c r="H81" s="8" t="s">
        <v>155</v>
      </c>
      <c r="I81" s="10" t="s">
        <v>156</v>
      </c>
      <c r="J81" s="10">
        <v>51158</v>
      </c>
      <c r="K81" s="10">
        <v>51158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8" t="s">
        <v>25</v>
      </c>
    </row>
    <row r="82" spans="1:19" x14ac:dyDescent="0.25">
      <c r="A82" s="8" t="s">
        <v>333</v>
      </c>
      <c r="B82" s="9" t="s">
        <v>322</v>
      </c>
      <c r="C82" s="8" t="s">
        <v>33</v>
      </c>
      <c r="D82" s="8" t="s">
        <v>377</v>
      </c>
      <c r="E82" s="8" t="s">
        <v>25</v>
      </c>
      <c r="F82" s="8" t="s">
        <v>378</v>
      </c>
      <c r="G82" s="8" t="s">
        <v>25</v>
      </c>
      <c r="H82" s="8" t="s">
        <v>195</v>
      </c>
      <c r="I82" s="10" t="s">
        <v>196</v>
      </c>
      <c r="J82" s="10">
        <v>107878.82</v>
      </c>
      <c r="K82" s="10">
        <v>19252.5</v>
      </c>
      <c r="L82" s="10">
        <v>76402</v>
      </c>
      <c r="M82" s="10">
        <v>12224.32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8" t="s">
        <v>25</v>
      </c>
    </row>
    <row r="83" spans="1:19" x14ac:dyDescent="0.25">
      <c r="A83" s="8" t="s">
        <v>336</v>
      </c>
      <c r="B83" s="9" t="s">
        <v>322</v>
      </c>
      <c r="C83" s="8" t="s">
        <v>33</v>
      </c>
      <c r="D83" s="8" t="s">
        <v>359</v>
      </c>
      <c r="E83" s="8" t="s">
        <v>25</v>
      </c>
      <c r="F83" s="8" t="s">
        <v>360</v>
      </c>
      <c r="G83" s="8" t="s">
        <v>25</v>
      </c>
      <c r="H83" s="8" t="s">
        <v>361</v>
      </c>
      <c r="I83" s="10" t="s">
        <v>362</v>
      </c>
      <c r="J83" s="10">
        <v>53786.3</v>
      </c>
      <c r="K83" s="10">
        <v>53786.3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8" t="s">
        <v>25</v>
      </c>
    </row>
    <row r="84" spans="1:19" x14ac:dyDescent="0.25">
      <c r="A84" s="8" t="s">
        <v>339</v>
      </c>
      <c r="B84" s="9" t="s">
        <v>322</v>
      </c>
      <c r="C84" s="8" t="s">
        <v>33</v>
      </c>
      <c r="D84" s="8" t="s">
        <v>367</v>
      </c>
      <c r="E84" s="8" t="s">
        <v>25</v>
      </c>
      <c r="F84" s="8" t="s">
        <v>368</v>
      </c>
      <c r="G84" s="8" t="s">
        <v>25</v>
      </c>
      <c r="H84" s="8" t="s">
        <v>369</v>
      </c>
      <c r="I84" s="10" t="s">
        <v>370</v>
      </c>
      <c r="J84" s="10">
        <v>37934.575199999999</v>
      </c>
      <c r="K84" s="10">
        <v>0</v>
      </c>
      <c r="L84" s="10">
        <v>32702.22</v>
      </c>
      <c r="M84" s="10">
        <v>5232.3500000000004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8" t="s">
        <v>25</v>
      </c>
    </row>
    <row r="85" spans="1:19" x14ac:dyDescent="0.25">
      <c r="A85" s="8" t="s">
        <v>344</v>
      </c>
      <c r="B85" s="9" t="s">
        <v>322</v>
      </c>
      <c r="C85" s="8" t="s">
        <v>33</v>
      </c>
      <c r="D85" s="8" t="s">
        <v>348</v>
      </c>
      <c r="E85" s="8" t="s">
        <v>25</v>
      </c>
      <c r="F85" s="8" t="s">
        <v>349</v>
      </c>
      <c r="G85" s="8" t="s">
        <v>25</v>
      </c>
      <c r="H85" s="8" t="s">
        <v>89</v>
      </c>
      <c r="I85" s="10" t="s">
        <v>90</v>
      </c>
      <c r="J85" s="10">
        <v>5231.6000000000004</v>
      </c>
      <c r="K85" s="10">
        <v>0</v>
      </c>
      <c r="L85" s="10">
        <v>4510</v>
      </c>
      <c r="M85" s="10">
        <v>721.6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8" t="s">
        <v>25</v>
      </c>
    </row>
    <row r="86" spans="1:19" x14ac:dyDescent="0.25">
      <c r="A86" s="8" t="s">
        <v>347</v>
      </c>
      <c r="B86" s="9" t="s">
        <v>322</v>
      </c>
      <c r="C86" s="8" t="s">
        <v>33</v>
      </c>
      <c r="D86" s="8" t="s">
        <v>351</v>
      </c>
      <c r="E86" s="8" t="s">
        <v>25</v>
      </c>
      <c r="F86" s="8" t="s">
        <v>134</v>
      </c>
      <c r="G86" s="8" t="s">
        <v>25</v>
      </c>
      <c r="H86" s="8" t="s">
        <v>352</v>
      </c>
      <c r="I86" s="10" t="s">
        <v>353</v>
      </c>
      <c r="J86" s="10">
        <v>4652.6904000000004</v>
      </c>
      <c r="K86" s="10">
        <v>0</v>
      </c>
      <c r="L86" s="10">
        <v>4010.94</v>
      </c>
      <c r="M86" s="10">
        <v>641.75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8" t="s">
        <v>25</v>
      </c>
    </row>
    <row r="87" spans="1:19" x14ac:dyDescent="0.25">
      <c r="A87" s="8" t="s">
        <v>350</v>
      </c>
      <c r="B87" s="9" t="s">
        <v>322</v>
      </c>
      <c r="C87" s="8" t="s">
        <v>33</v>
      </c>
      <c r="D87" s="8" t="s">
        <v>355</v>
      </c>
      <c r="E87" s="8" t="s">
        <v>25</v>
      </c>
      <c r="F87" s="8" t="s">
        <v>134</v>
      </c>
      <c r="G87" s="8" t="s">
        <v>25</v>
      </c>
      <c r="H87" s="8" t="s">
        <v>352</v>
      </c>
      <c r="I87" s="10" t="s">
        <v>353</v>
      </c>
      <c r="J87" s="10">
        <v>42922.784</v>
      </c>
      <c r="K87" s="10">
        <v>0</v>
      </c>
      <c r="L87" s="10">
        <v>37002.400000000001</v>
      </c>
      <c r="M87" s="10">
        <v>5920.38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8" t="s">
        <v>25</v>
      </c>
    </row>
    <row r="88" spans="1:19" x14ac:dyDescent="0.25">
      <c r="A88" s="8" t="s">
        <v>354</v>
      </c>
      <c r="B88" s="9" t="s">
        <v>322</v>
      </c>
      <c r="C88" s="8" t="s">
        <v>33</v>
      </c>
      <c r="D88" s="8" t="s">
        <v>364</v>
      </c>
      <c r="E88" s="8" t="s">
        <v>25</v>
      </c>
      <c r="F88" s="8" t="s">
        <v>365</v>
      </c>
      <c r="G88" s="8" t="s">
        <v>25</v>
      </c>
      <c r="H88" s="8" t="s">
        <v>104</v>
      </c>
      <c r="I88" s="10" t="s">
        <v>105</v>
      </c>
      <c r="J88" s="10">
        <v>178414.04</v>
      </c>
      <c r="K88" s="10">
        <v>49189.239999999991</v>
      </c>
      <c r="L88" s="10">
        <v>111400.69</v>
      </c>
      <c r="M88" s="10">
        <v>17824.11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8" t="s">
        <v>25</v>
      </c>
    </row>
    <row r="89" spans="1:19" x14ac:dyDescent="0.25">
      <c r="A89" s="8" t="s">
        <v>356</v>
      </c>
      <c r="B89" s="9" t="s">
        <v>322</v>
      </c>
      <c r="C89" s="8" t="s">
        <v>33</v>
      </c>
      <c r="D89" s="8" t="s">
        <v>340</v>
      </c>
      <c r="E89" s="8" t="s">
        <v>25</v>
      </c>
      <c r="F89" s="8" t="s">
        <v>341</v>
      </c>
      <c r="G89" s="8" t="s">
        <v>25</v>
      </c>
      <c r="H89" s="8" t="s">
        <v>342</v>
      </c>
      <c r="I89" s="10" t="s">
        <v>343</v>
      </c>
      <c r="J89" s="10">
        <v>11630.16</v>
      </c>
      <c r="K89" s="10">
        <v>0</v>
      </c>
      <c r="L89" s="10">
        <v>10026</v>
      </c>
      <c r="M89" s="10">
        <v>1604.16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8" t="s">
        <v>25</v>
      </c>
    </row>
    <row r="90" spans="1:19" x14ac:dyDescent="0.25">
      <c r="A90" s="8" t="s">
        <v>357</v>
      </c>
      <c r="B90" s="9" t="s">
        <v>322</v>
      </c>
      <c r="C90" s="8" t="s">
        <v>33</v>
      </c>
      <c r="D90" s="8" t="s">
        <v>329</v>
      </c>
      <c r="E90" s="8" t="s">
        <v>25</v>
      </c>
      <c r="F90" s="8" t="s">
        <v>330</v>
      </c>
      <c r="G90" s="8" t="s">
        <v>25</v>
      </c>
      <c r="H90" s="8" t="s">
        <v>331</v>
      </c>
      <c r="I90" s="10" t="s">
        <v>332</v>
      </c>
      <c r="J90" s="10">
        <v>9000</v>
      </c>
      <c r="K90" s="10">
        <v>9000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8" t="s">
        <v>25</v>
      </c>
    </row>
    <row r="91" spans="1:19" x14ac:dyDescent="0.25">
      <c r="A91" s="8" t="s">
        <v>358</v>
      </c>
      <c r="B91" s="9" t="s">
        <v>322</v>
      </c>
      <c r="C91" s="8" t="s">
        <v>33</v>
      </c>
      <c r="D91" s="8" t="s">
        <v>372</v>
      </c>
      <c r="E91" s="8" t="s">
        <v>25</v>
      </c>
      <c r="F91" s="8" t="s">
        <v>373</v>
      </c>
      <c r="G91" s="8" t="s">
        <v>25</v>
      </c>
      <c r="H91" s="8" t="s">
        <v>374</v>
      </c>
      <c r="I91" s="10" t="s">
        <v>375</v>
      </c>
      <c r="J91" s="10">
        <v>8716.5</v>
      </c>
      <c r="K91" s="10">
        <v>8716.5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8" t="s">
        <v>25</v>
      </c>
    </row>
    <row r="92" spans="1:19" x14ac:dyDescent="0.25">
      <c r="A92" s="8" t="s">
        <v>363</v>
      </c>
      <c r="B92" s="9" t="s">
        <v>322</v>
      </c>
      <c r="C92" s="8" t="s">
        <v>24</v>
      </c>
      <c r="D92" s="8" t="s">
        <v>25</v>
      </c>
      <c r="E92" s="8" t="s">
        <v>380</v>
      </c>
      <c r="F92" s="8" t="s">
        <v>25</v>
      </c>
      <c r="G92" s="8" t="s">
        <v>232</v>
      </c>
      <c r="H92" s="8" t="s">
        <v>234</v>
      </c>
      <c r="I92" s="10" t="s">
        <v>235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28414.35</v>
      </c>
      <c r="S92" s="8" t="s">
        <v>381</v>
      </c>
    </row>
    <row r="93" spans="1:19" x14ac:dyDescent="0.25">
      <c r="A93" s="8" t="s">
        <v>366</v>
      </c>
      <c r="B93" s="9" t="s">
        <v>322</v>
      </c>
      <c r="C93" s="8" t="s">
        <v>24</v>
      </c>
      <c r="D93" s="8" t="s">
        <v>25</v>
      </c>
      <c r="E93" s="8" t="s">
        <v>383</v>
      </c>
      <c r="F93" s="8" t="s">
        <v>25</v>
      </c>
      <c r="G93" s="8" t="s">
        <v>270</v>
      </c>
      <c r="H93" s="8" t="s">
        <v>272</v>
      </c>
      <c r="I93" s="10" t="s">
        <v>273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1900.8</v>
      </c>
      <c r="S93" s="8" t="s">
        <v>384</v>
      </c>
    </row>
    <row r="94" spans="1:19" x14ac:dyDescent="0.25">
      <c r="A94" s="8" t="s">
        <v>371</v>
      </c>
      <c r="B94" s="9" t="s">
        <v>322</v>
      </c>
      <c r="C94" s="8" t="s">
        <v>24</v>
      </c>
      <c r="D94" s="8" t="s">
        <v>25</v>
      </c>
      <c r="E94" s="8" t="s">
        <v>386</v>
      </c>
      <c r="F94" s="8" t="s">
        <v>25</v>
      </c>
      <c r="G94" s="8" t="s">
        <v>227</v>
      </c>
      <c r="H94" s="8" t="s">
        <v>229</v>
      </c>
      <c r="I94" s="10" t="s">
        <v>230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1034.06</v>
      </c>
      <c r="S94" s="8" t="s">
        <v>387</v>
      </c>
    </row>
    <row r="95" spans="1:19" x14ac:dyDescent="0.25">
      <c r="A95" s="8" t="s">
        <v>376</v>
      </c>
      <c r="B95" s="9" t="s">
        <v>322</v>
      </c>
      <c r="C95" s="8" t="s">
        <v>24</v>
      </c>
      <c r="D95" s="8" t="s">
        <v>25</v>
      </c>
      <c r="E95" s="8" t="s">
        <v>389</v>
      </c>
      <c r="F95" s="8" t="s">
        <v>25</v>
      </c>
      <c r="G95" s="8" t="s">
        <v>348</v>
      </c>
      <c r="H95" s="8" t="s">
        <v>89</v>
      </c>
      <c r="I95" s="10" t="s">
        <v>90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541.20000000000005</v>
      </c>
      <c r="S95" s="8" t="s">
        <v>390</v>
      </c>
    </row>
    <row r="96" spans="1:19" x14ac:dyDescent="0.25">
      <c r="A96" s="8" t="s">
        <v>379</v>
      </c>
      <c r="B96" s="9" t="s">
        <v>322</v>
      </c>
      <c r="C96" s="8" t="s">
        <v>24</v>
      </c>
      <c r="D96" s="8" t="s">
        <v>25</v>
      </c>
      <c r="E96" s="8" t="s">
        <v>392</v>
      </c>
      <c r="F96" s="8" t="s">
        <v>25</v>
      </c>
      <c r="G96" s="8" t="s">
        <v>340</v>
      </c>
      <c r="H96" s="8" t="s">
        <v>342</v>
      </c>
      <c r="I96" s="10" t="s">
        <v>343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1203.1199999999999</v>
      </c>
      <c r="S96" s="8" t="s">
        <v>393</v>
      </c>
    </row>
    <row r="97" spans="1:19" x14ac:dyDescent="0.25">
      <c r="A97" s="8" t="s">
        <v>382</v>
      </c>
      <c r="B97" s="9" t="s">
        <v>397</v>
      </c>
      <c r="C97" s="8" t="s">
        <v>33</v>
      </c>
      <c r="D97" s="8" t="s">
        <v>405</v>
      </c>
      <c r="E97" s="8" t="s">
        <v>25</v>
      </c>
      <c r="F97" s="8" t="s">
        <v>406</v>
      </c>
      <c r="G97" s="8" t="s">
        <v>25</v>
      </c>
      <c r="H97" s="8" t="s">
        <v>130</v>
      </c>
      <c r="I97" s="10" t="s">
        <v>131</v>
      </c>
      <c r="J97" s="10">
        <v>38000.207999999999</v>
      </c>
      <c r="K97" s="10">
        <v>0</v>
      </c>
      <c r="L97" s="10">
        <v>32758.799999999999</v>
      </c>
      <c r="M97" s="10">
        <v>5241.3999999999996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8" t="s">
        <v>25</v>
      </c>
    </row>
    <row r="98" spans="1:19" x14ac:dyDescent="0.25">
      <c r="A98" s="8" t="s">
        <v>385</v>
      </c>
      <c r="B98" s="9" t="s">
        <v>397</v>
      </c>
      <c r="C98" s="8" t="s">
        <v>33</v>
      </c>
      <c r="D98" s="8" t="s">
        <v>400</v>
      </c>
      <c r="E98" s="8" t="s">
        <v>25</v>
      </c>
      <c r="F98" s="8" t="s">
        <v>401</v>
      </c>
      <c r="G98" s="8" t="s">
        <v>25</v>
      </c>
      <c r="H98" s="8" t="s">
        <v>402</v>
      </c>
      <c r="I98" s="10" t="s">
        <v>403</v>
      </c>
      <c r="J98" s="10">
        <v>263215.71599999996</v>
      </c>
      <c r="K98" s="10">
        <v>-5.9999999997671694E-2</v>
      </c>
      <c r="L98" s="10">
        <v>226910.09999999998</v>
      </c>
      <c r="M98" s="10">
        <v>36305.61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8" t="s">
        <v>25</v>
      </c>
    </row>
    <row r="99" spans="1:19" x14ac:dyDescent="0.25">
      <c r="A99" s="8" t="s">
        <v>388</v>
      </c>
      <c r="B99" s="9" t="s">
        <v>397</v>
      </c>
      <c r="C99" s="8" t="s">
        <v>33</v>
      </c>
      <c r="D99" s="8" t="s">
        <v>28</v>
      </c>
      <c r="E99" s="8" t="s">
        <v>25</v>
      </c>
      <c r="F99" s="8" t="s">
        <v>398</v>
      </c>
      <c r="G99" s="8" t="s">
        <v>25</v>
      </c>
      <c r="H99" s="8" t="s">
        <v>29</v>
      </c>
      <c r="I99" s="10" t="s">
        <v>30</v>
      </c>
      <c r="J99" s="10">
        <v>6860</v>
      </c>
      <c r="K99" s="10">
        <v>6860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8" t="s">
        <v>25</v>
      </c>
    </row>
    <row r="100" spans="1:19" x14ac:dyDescent="0.25">
      <c r="A100" s="8" t="s">
        <v>391</v>
      </c>
      <c r="B100" s="9" t="s">
        <v>397</v>
      </c>
      <c r="C100" s="8" t="s">
        <v>24</v>
      </c>
      <c r="D100" s="8" t="s">
        <v>25</v>
      </c>
      <c r="E100" s="8" t="s">
        <v>434</v>
      </c>
      <c r="F100" s="8" t="s">
        <v>435</v>
      </c>
      <c r="G100" s="8" t="s">
        <v>364</v>
      </c>
      <c r="H100" s="8" t="s">
        <v>104</v>
      </c>
      <c r="I100" s="10" t="s">
        <v>105</v>
      </c>
      <c r="J100" s="10">
        <v>-4599.79</v>
      </c>
      <c r="K100" s="10">
        <v>-1276.27</v>
      </c>
      <c r="L100" s="10">
        <v>-2865.1</v>
      </c>
      <c r="M100" s="10">
        <v>-458.42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  <c r="S100" s="8" t="s">
        <v>25</v>
      </c>
    </row>
    <row r="101" spans="1:19" x14ac:dyDescent="0.25">
      <c r="A101" s="8" t="s">
        <v>394</v>
      </c>
      <c r="B101" s="9" t="s">
        <v>397</v>
      </c>
      <c r="C101" s="8" t="s">
        <v>24</v>
      </c>
      <c r="D101" s="8" t="s">
        <v>25</v>
      </c>
      <c r="E101" s="8" t="s">
        <v>410</v>
      </c>
      <c r="F101" s="8" t="s">
        <v>25</v>
      </c>
      <c r="G101" s="8" t="s">
        <v>39</v>
      </c>
      <c r="H101" s="8" t="s">
        <v>41</v>
      </c>
      <c r="I101" s="10" t="s">
        <v>42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1200</v>
      </c>
      <c r="S101" s="8" t="s">
        <v>411</v>
      </c>
    </row>
    <row r="102" spans="1:19" x14ac:dyDescent="0.25">
      <c r="A102" s="8" t="s">
        <v>395</v>
      </c>
      <c r="B102" s="9" t="s">
        <v>397</v>
      </c>
      <c r="C102" s="8" t="s">
        <v>24</v>
      </c>
      <c r="D102" s="8" t="s">
        <v>25</v>
      </c>
      <c r="E102" s="8" t="s">
        <v>413</v>
      </c>
      <c r="F102" s="8" t="s">
        <v>25</v>
      </c>
      <c r="G102" s="8" t="s">
        <v>351</v>
      </c>
      <c r="H102" s="8" t="s">
        <v>352</v>
      </c>
      <c r="I102" s="10" t="s">
        <v>353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481.31</v>
      </c>
      <c r="S102" s="8" t="s">
        <v>414</v>
      </c>
    </row>
    <row r="103" spans="1:19" x14ac:dyDescent="0.25">
      <c r="A103" s="8" t="s">
        <v>396</v>
      </c>
      <c r="B103" s="9" t="s">
        <v>397</v>
      </c>
      <c r="C103" s="8" t="s">
        <v>24</v>
      </c>
      <c r="D103" s="8" t="s">
        <v>25</v>
      </c>
      <c r="E103" s="8" t="s">
        <v>417</v>
      </c>
      <c r="F103" s="8" t="s">
        <v>25</v>
      </c>
      <c r="G103" s="8" t="s">
        <v>355</v>
      </c>
      <c r="H103" s="8" t="s">
        <v>352</v>
      </c>
      <c r="I103" s="10" t="s">
        <v>353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4440.29</v>
      </c>
      <c r="S103" s="8" t="s">
        <v>446</v>
      </c>
    </row>
    <row r="104" spans="1:19" x14ac:dyDescent="0.25">
      <c r="A104" s="8" t="s">
        <v>399</v>
      </c>
      <c r="B104" s="9" t="s">
        <v>397</v>
      </c>
      <c r="C104" s="8" t="s">
        <v>24</v>
      </c>
      <c r="D104" s="8" t="s">
        <v>25</v>
      </c>
      <c r="E104" s="8" t="s">
        <v>418</v>
      </c>
      <c r="F104" s="8" t="s">
        <v>25</v>
      </c>
      <c r="G104" s="8" t="s">
        <v>367</v>
      </c>
      <c r="H104" s="8" t="s">
        <v>369</v>
      </c>
      <c r="I104" s="10" t="s">
        <v>370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  <c r="R104" s="10">
        <v>3924.27</v>
      </c>
      <c r="S104" s="8" t="s">
        <v>419</v>
      </c>
    </row>
    <row r="105" spans="1:19" x14ac:dyDescent="0.25">
      <c r="A105" s="8" t="s">
        <v>404</v>
      </c>
      <c r="B105" s="9" t="s">
        <v>397</v>
      </c>
      <c r="C105" s="8" t="s">
        <v>24</v>
      </c>
      <c r="D105" s="8" t="s">
        <v>25</v>
      </c>
      <c r="E105" s="8" t="s">
        <v>420</v>
      </c>
      <c r="F105" s="8" t="s">
        <v>25</v>
      </c>
      <c r="G105" s="8" t="s">
        <v>283</v>
      </c>
      <c r="H105" s="8" t="s">
        <v>285</v>
      </c>
      <c r="I105" s="10" t="s">
        <v>286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848.94</v>
      </c>
      <c r="S105" s="8" t="s">
        <v>421</v>
      </c>
    </row>
    <row r="106" spans="1:19" x14ac:dyDescent="0.25">
      <c r="A106" s="8" t="s">
        <v>407</v>
      </c>
      <c r="B106" s="9" t="s">
        <v>397</v>
      </c>
      <c r="C106" s="8" t="s">
        <v>24</v>
      </c>
      <c r="D106" s="8" t="s">
        <v>25</v>
      </c>
      <c r="E106" s="8" t="s">
        <v>422</v>
      </c>
      <c r="F106" s="8" t="s">
        <v>25</v>
      </c>
      <c r="G106" s="8" t="s">
        <v>293</v>
      </c>
      <c r="H106" s="8" t="s">
        <v>295</v>
      </c>
      <c r="I106" s="10" t="s">
        <v>296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12933.6</v>
      </c>
      <c r="S106" s="8" t="s">
        <v>423</v>
      </c>
    </row>
    <row r="107" spans="1:19" x14ac:dyDescent="0.25">
      <c r="A107" s="8" t="s">
        <v>408</v>
      </c>
      <c r="B107" s="9" t="s">
        <v>397</v>
      </c>
      <c r="C107" s="8" t="s">
        <v>24</v>
      </c>
      <c r="D107" s="8" t="s">
        <v>25</v>
      </c>
      <c r="E107" s="8" t="s">
        <v>424</v>
      </c>
      <c r="F107" s="8" t="s">
        <v>25</v>
      </c>
      <c r="G107" s="8" t="s">
        <v>377</v>
      </c>
      <c r="H107" s="8" t="s">
        <v>195</v>
      </c>
      <c r="I107" s="10" t="s">
        <v>196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9168.24</v>
      </c>
      <c r="S107" s="8" t="s">
        <v>425</v>
      </c>
    </row>
    <row r="108" spans="1:19" x14ac:dyDescent="0.25">
      <c r="A108" s="8" t="s">
        <v>409</v>
      </c>
      <c r="B108" s="9" t="s">
        <v>397</v>
      </c>
      <c r="C108" s="8" t="s">
        <v>24</v>
      </c>
      <c r="D108" s="8" t="s">
        <v>25</v>
      </c>
      <c r="E108" s="8" t="s">
        <v>426</v>
      </c>
      <c r="F108" s="8" t="s">
        <v>25</v>
      </c>
      <c r="G108" s="8" t="s">
        <v>400</v>
      </c>
      <c r="H108" s="8" t="s">
        <v>402</v>
      </c>
      <c r="I108" s="10" t="s">
        <v>403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27229.21</v>
      </c>
      <c r="S108" s="8" t="s">
        <v>427</v>
      </c>
    </row>
    <row r="109" spans="1:19" x14ac:dyDescent="0.25">
      <c r="A109" s="8" t="s">
        <v>412</v>
      </c>
      <c r="B109" s="9" t="s">
        <v>397</v>
      </c>
      <c r="C109" s="8" t="s">
        <v>24</v>
      </c>
      <c r="D109" s="8" t="s">
        <v>25</v>
      </c>
      <c r="E109" s="8" t="s">
        <v>428</v>
      </c>
      <c r="F109" s="8" t="s">
        <v>25</v>
      </c>
      <c r="G109" s="8" t="s">
        <v>288</v>
      </c>
      <c r="H109" s="8" t="s">
        <v>290</v>
      </c>
      <c r="I109" s="10" t="s">
        <v>291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5747.57</v>
      </c>
      <c r="S109" s="8" t="s">
        <v>429</v>
      </c>
    </row>
    <row r="110" spans="1:19" x14ac:dyDescent="0.25">
      <c r="A110" s="8" t="s">
        <v>415</v>
      </c>
      <c r="B110" s="9" t="s">
        <v>397</v>
      </c>
      <c r="C110" s="8" t="s">
        <v>24</v>
      </c>
      <c r="D110" s="8" t="s">
        <v>25</v>
      </c>
      <c r="E110" s="8" t="s">
        <v>430</v>
      </c>
      <c r="F110" s="8" t="s">
        <v>25</v>
      </c>
      <c r="G110" s="8" t="s">
        <v>405</v>
      </c>
      <c r="H110" s="8" t="s">
        <v>130</v>
      </c>
      <c r="I110" s="10" t="s">
        <v>131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3931.06</v>
      </c>
      <c r="S110" s="8" t="s">
        <v>431</v>
      </c>
    </row>
    <row r="111" spans="1:19" x14ac:dyDescent="0.25">
      <c r="A111" s="8" t="s">
        <v>416</v>
      </c>
      <c r="B111" s="9" t="s">
        <v>397</v>
      </c>
      <c r="C111" s="8" t="s">
        <v>24</v>
      </c>
      <c r="D111" s="8" t="s">
        <v>25</v>
      </c>
      <c r="E111" s="8" t="s">
        <v>432</v>
      </c>
      <c r="F111" s="8" t="s">
        <v>25</v>
      </c>
      <c r="G111" s="8" t="s">
        <v>364</v>
      </c>
      <c r="H111" s="8" t="s">
        <v>104</v>
      </c>
      <c r="I111" s="10" t="s">
        <v>105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13368.08</v>
      </c>
      <c r="S111" s="8" t="s">
        <v>433</v>
      </c>
    </row>
    <row r="113" spans="9:18" x14ac:dyDescent="0.25">
      <c r="J113" s="15">
        <f>SUM(J8:J111)</f>
        <v>6538633.8812973648</v>
      </c>
      <c r="K113" s="15">
        <f t="shared" ref="K113:R113" si="0">SUM(K8:K111)</f>
        <v>3762731.7993914662</v>
      </c>
      <c r="L113" s="15">
        <f t="shared" si="0"/>
        <v>2393018.8106085323</v>
      </c>
      <c r="M113" s="15">
        <f t="shared" si="0"/>
        <v>382882.91999999987</v>
      </c>
      <c r="N113" s="15">
        <f t="shared" si="0"/>
        <v>0</v>
      </c>
      <c r="O113" s="15">
        <f t="shared" si="0"/>
        <v>0</v>
      </c>
      <c r="P113" s="15">
        <f t="shared" si="0"/>
        <v>0</v>
      </c>
      <c r="Q113" s="15">
        <f t="shared" si="0"/>
        <v>0</v>
      </c>
      <c r="R113" s="15">
        <f t="shared" si="0"/>
        <v>305743.06</v>
      </c>
    </row>
    <row r="115" spans="9:18" x14ac:dyDescent="0.25">
      <c r="J115" s="14" t="s">
        <v>436</v>
      </c>
    </row>
    <row r="117" spans="9:18" x14ac:dyDescent="0.25">
      <c r="J117" s="14" t="s">
        <v>437</v>
      </c>
      <c r="K117" s="14" t="s">
        <v>438</v>
      </c>
      <c r="L117" s="14" t="s">
        <v>439</v>
      </c>
    </row>
    <row r="119" spans="9:18" x14ac:dyDescent="0.25">
      <c r="I119" s="14" t="s">
        <v>440</v>
      </c>
      <c r="J119" s="14">
        <f>K113</f>
        <v>3762731.7993914662</v>
      </c>
    </row>
    <row r="121" spans="9:18" x14ac:dyDescent="0.25">
      <c r="I121" s="14" t="s">
        <v>441</v>
      </c>
      <c r="J121" s="14">
        <f>L113</f>
        <v>2393018.8106085323</v>
      </c>
      <c r="K121" s="14">
        <f>M113</f>
        <v>382882.91999999987</v>
      </c>
    </row>
    <row r="123" spans="9:18" x14ac:dyDescent="0.25">
      <c r="I123" s="14" t="s">
        <v>442</v>
      </c>
      <c r="J123" s="14">
        <v>0</v>
      </c>
      <c r="K123" s="14">
        <v>0</v>
      </c>
      <c r="L123" s="14">
        <v>0</v>
      </c>
    </row>
    <row r="125" spans="9:18" x14ac:dyDescent="0.25">
      <c r="I125" s="14" t="s">
        <v>443</v>
      </c>
      <c r="J125" s="14">
        <v>0</v>
      </c>
      <c r="K125" s="14">
        <v>0</v>
      </c>
    </row>
    <row r="127" spans="9:18" x14ac:dyDescent="0.25">
      <c r="I127" s="14" t="s">
        <v>444</v>
      </c>
      <c r="J127" s="14">
        <f>J119+J121</f>
        <v>6155750.6099999985</v>
      </c>
      <c r="K127" s="14">
        <f>K121</f>
        <v>382882.91999999987</v>
      </c>
      <c r="L127" s="14">
        <v>0</v>
      </c>
    </row>
  </sheetData>
  <sortState ref="A8:S111">
    <sortCondition ref="B8:B111"/>
    <sortCondition ref="S8:S11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A7E05-5EED-4D9A-91DE-5415930FD76E}">
  <dimension ref="A2:S127"/>
  <sheetViews>
    <sheetView tabSelected="1" workbookViewId="0">
      <pane ySplit="7" topLeftCell="A98" activePane="bottomLeft" state="frozen"/>
      <selection pane="bottomLeft" activeCell="A26" sqref="A26:XFD26"/>
    </sheetView>
  </sheetViews>
  <sheetFormatPr baseColWidth="10" defaultRowHeight="15" x14ac:dyDescent="0.25"/>
  <cols>
    <col min="1" max="1" width="6.28515625" style="12" bestFit="1" customWidth="1"/>
    <col min="2" max="2" width="10.7109375" style="13" bestFit="1" customWidth="1"/>
    <col min="3" max="3" width="9.85546875" style="12" bestFit="1" customWidth="1"/>
    <col min="4" max="4" width="14" style="12" bestFit="1" customWidth="1"/>
    <col min="5" max="5" width="12.140625" style="12" bestFit="1" customWidth="1"/>
    <col min="6" max="6" width="11.7109375" style="12" bestFit="1" customWidth="1"/>
    <col min="7" max="7" width="14" style="12" bestFit="1" customWidth="1"/>
    <col min="8" max="8" width="11.7109375" style="12" bestFit="1" customWidth="1"/>
    <col min="9" max="9" width="53" style="14" bestFit="1" customWidth="1"/>
    <col min="10" max="10" width="25.28515625" style="14" bestFit="1" customWidth="1"/>
    <col min="11" max="11" width="12.28515625" style="14" bestFit="1" customWidth="1"/>
    <col min="12" max="12" width="22.85546875" style="14" bestFit="1" customWidth="1"/>
    <col min="13" max="13" width="10.7109375" style="14" customWidth="1"/>
    <col min="14" max="17" width="5.140625" style="14" customWidth="1"/>
    <col min="18" max="18" width="10.7109375" style="14" customWidth="1"/>
    <col min="19" max="19" width="17.42578125" style="12" bestFit="1" customWidth="1"/>
    <col min="20" max="16384" width="11.42578125" style="11"/>
  </cols>
  <sheetData>
    <row r="2" spans="1:19" s="3" customFormat="1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33" t="s">
        <v>445</v>
      </c>
      <c r="B4" s="33"/>
      <c r="C4" s="33"/>
      <c r="D4" s="33"/>
      <c r="E4" s="33"/>
      <c r="F4" s="33"/>
      <c r="G4" s="33"/>
      <c r="H4" s="33"/>
      <c r="I4" s="33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32" t="s">
        <v>2</v>
      </c>
      <c r="B5" s="32"/>
      <c r="C5" s="32"/>
      <c r="D5" s="32"/>
      <c r="E5" s="32"/>
      <c r="F5" s="32"/>
      <c r="G5" s="32"/>
      <c r="H5" s="32"/>
      <c r="I5" s="32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7" customFormat="1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6" t="s">
        <v>19</v>
      </c>
      <c r="R7" s="6" t="s">
        <v>20</v>
      </c>
      <c r="S7" s="4" t="s">
        <v>21</v>
      </c>
    </row>
    <row r="8" spans="1:19" s="23" customFormat="1" x14ac:dyDescent="0.25">
      <c r="A8" s="20" t="s">
        <v>60</v>
      </c>
      <c r="B8" s="21" t="s">
        <v>61</v>
      </c>
      <c r="C8" s="20" t="s">
        <v>33</v>
      </c>
      <c r="D8" s="20" t="s">
        <v>82</v>
      </c>
      <c r="E8" s="20" t="s">
        <v>25</v>
      </c>
      <c r="F8" s="20" t="s">
        <v>83</v>
      </c>
      <c r="G8" s="20" t="s">
        <v>25</v>
      </c>
      <c r="H8" s="20" t="s">
        <v>84</v>
      </c>
      <c r="I8" s="22" t="s">
        <v>85</v>
      </c>
      <c r="J8" s="22">
        <v>2205</v>
      </c>
      <c r="K8" s="22">
        <v>2205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0" t="s">
        <v>25</v>
      </c>
    </row>
    <row r="9" spans="1:19" s="23" customFormat="1" x14ac:dyDescent="0.25">
      <c r="A9" s="20" t="s">
        <v>117</v>
      </c>
      <c r="B9" s="21" t="s">
        <v>118</v>
      </c>
      <c r="C9" s="20" t="s">
        <v>33</v>
      </c>
      <c r="D9" s="20" t="s">
        <v>119</v>
      </c>
      <c r="E9" s="20" t="s">
        <v>25</v>
      </c>
      <c r="F9" s="20" t="s">
        <v>120</v>
      </c>
      <c r="G9" s="20" t="s">
        <v>25</v>
      </c>
      <c r="H9" s="20" t="s">
        <v>84</v>
      </c>
      <c r="I9" s="22" t="s">
        <v>85</v>
      </c>
      <c r="J9" s="22">
        <v>14860</v>
      </c>
      <c r="K9" s="22">
        <v>14860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0" t="s">
        <v>25</v>
      </c>
    </row>
    <row r="10" spans="1:19" s="23" customFormat="1" x14ac:dyDescent="0.25">
      <c r="A10" s="20" t="s">
        <v>126</v>
      </c>
      <c r="B10" s="21" t="s">
        <v>127</v>
      </c>
      <c r="C10" s="20" t="s">
        <v>33</v>
      </c>
      <c r="D10" s="20" t="s">
        <v>150</v>
      </c>
      <c r="E10" s="20" t="s">
        <v>25</v>
      </c>
      <c r="F10" s="20" t="s">
        <v>151</v>
      </c>
      <c r="G10" s="20" t="s">
        <v>25</v>
      </c>
      <c r="H10" s="20" t="s">
        <v>84</v>
      </c>
      <c r="I10" s="22" t="s">
        <v>85</v>
      </c>
      <c r="J10" s="22">
        <v>7695</v>
      </c>
      <c r="K10" s="22">
        <v>7695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0" t="s">
        <v>25</v>
      </c>
    </row>
    <row r="11" spans="1:19" s="23" customFormat="1" x14ac:dyDescent="0.25">
      <c r="A11" s="20" t="s">
        <v>249</v>
      </c>
      <c r="B11" s="21" t="s">
        <v>253</v>
      </c>
      <c r="C11" s="20" t="s">
        <v>33</v>
      </c>
      <c r="D11" s="20" t="s">
        <v>267</v>
      </c>
      <c r="E11" s="20" t="s">
        <v>25</v>
      </c>
      <c r="F11" s="20" t="s">
        <v>268</v>
      </c>
      <c r="G11" s="20" t="s">
        <v>25</v>
      </c>
      <c r="H11" s="20" t="s">
        <v>84</v>
      </c>
      <c r="I11" s="22" t="s">
        <v>85</v>
      </c>
      <c r="J11" s="22">
        <v>8433</v>
      </c>
      <c r="K11" s="22">
        <v>8433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0" t="s">
        <v>25</v>
      </c>
    </row>
    <row r="12" spans="1:19" s="23" customFormat="1" x14ac:dyDescent="0.25">
      <c r="A12" s="20" t="s">
        <v>66</v>
      </c>
      <c r="B12" s="21" t="s">
        <v>61</v>
      </c>
      <c r="C12" s="20" t="s">
        <v>33</v>
      </c>
      <c r="D12" s="20" t="s">
        <v>97</v>
      </c>
      <c r="E12" s="20" t="s">
        <v>25</v>
      </c>
      <c r="F12" s="20" t="s">
        <v>98</v>
      </c>
      <c r="G12" s="20" t="s">
        <v>25</v>
      </c>
      <c r="H12" s="20" t="s">
        <v>99</v>
      </c>
      <c r="I12" s="22" t="s">
        <v>100</v>
      </c>
      <c r="J12" s="22">
        <v>13680</v>
      </c>
      <c r="K12" s="22">
        <v>13680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0" t="s">
        <v>25</v>
      </c>
    </row>
    <row r="13" spans="1:19" s="31" customFormat="1" x14ac:dyDescent="0.25">
      <c r="A13" s="28" t="s">
        <v>132</v>
      </c>
      <c r="B13" s="29" t="s">
        <v>127</v>
      </c>
      <c r="C13" s="28" t="s">
        <v>33</v>
      </c>
      <c r="D13" s="28" t="s">
        <v>163</v>
      </c>
      <c r="E13" s="28" t="s">
        <v>25</v>
      </c>
      <c r="F13" s="28" t="s">
        <v>164</v>
      </c>
      <c r="G13" s="28" t="s">
        <v>25</v>
      </c>
      <c r="H13" s="28" t="s">
        <v>99</v>
      </c>
      <c r="I13" s="30" t="s">
        <v>100</v>
      </c>
      <c r="J13" s="30">
        <v>13390</v>
      </c>
      <c r="K13" s="30">
        <v>13390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28" t="s">
        <v>25</v>
      </c>
    </row>
    <row r="14" spans="1:19" s="23" customFormat="1" x14ac:dyDescent="0.25">
      <c r="A14" s="20" t="s">
        <v>318</v>
      </c>
      <c r="B14" s="21" t="s">
        <v>322</v>
      </c>
      <c r="C14" s="20" t="s">
        <v>33</v>
      </c>
      <c r="D14" s="20" t="s">
        <v>345</v>
      </c>
      <c r="E14" s="20" t="s">
        <v>25</v>
      </c>
      <c r="F14" s="20" t="s">
        <v>346</v>
      </c>
      <c r="G14" s="20" t="s">
        <v>25</v>
      </c>
      <c r="H14" s="20" t="s">
        <v>99</v>
      </c>
      <c r="I14" s="22" t="s">
        <v>100</v>
      </c>
      <c r="J14" s="22">
        <v>14700</v>
      </c>
      <c r="K14" s="22">
        <v>14700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0" t="s">
        <v>25</v>
      </c>
    </row>
    <row r="15" spans="1:19" s="23" customFormat="1" x14ac:dyDescent="0.25">
      <c r="A15" s="20" t="s">
        <v>197</v>
      </c>
      <c r="B15" s="21" t="s">
        <v>198</v>
      </c>
      <c r="C15" s="20" t="s">
        <v>33</v>
      </c>
      <c r="D15" s="20" t="s">
        <v>211</v>
      </c>
      <c r="E15" s="20" t="s">
        <v>25</v>
      </c>
      <c r="F15" s="20" t="s">
        <v>212</v>
      </c>
      <c r="G15" s="20" t="s">
        <v>25</v>
      </c>
      <c r="H15" s="20" t="s">
        <v>213</v>
      </c>
      <c r="I15" s="22" t="s">
        <v>214</v>
      </c>
      <c r="J15" s="22">
        <v>285000</v>
      </c>
      <c r="K15" s="22">
        <v>285000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0" t="s">
        <v>25</v>
      </c>
    </row>
    <row r="16" spans="1:19" s="23" customFormat="1" x14ac:dyDescent="0.25">
      <c r="A16" s="20" t="s">
        <v>252</v>
      </c>
      <c r="B16" s="21" t="s">
        <v>253</v>
      </c>
      <c r="C16" s="20" t="s">
        <v>33</v>
      </c>
      <c r="D16" s="20" t="s">
        <v>275</v>
      </c>
      <c r="E16" s="20" t="s">
        <v>25</v>
      </c>
      <c r="F16" s="20" t="s">
        <v>276</v>
      </c>
      <c r="G16" s="20" t="s">
        <v>25</v>
      </c>
      <c r="H16" s="20" t="s">
        <v>277</v>
      </c>
      <c r="I16" s="22" t="s">
        <v>278</v>
      </c>
      <c r="J16" s="22">
        <v>302328</v>
      </c>
      <c r="K16" s="22">
        <v>302328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0" t="s">
        <v>25</v>
      </c>
    </row>
    <row r="17" spans="1:19" s="23" customFormat="1" x14ac:dyDescent="0.25">
      <c r="A17" s="20" t="s">
        <v>202</v>
      </c>
      <c r="B17" s="21" t="s">
        <v>198</v>
      </c>
      <c r="C17" s="20" t="s">
        <v>33</v>
      </c>
      <c r="D17" s="20" t="s">
        <v>222</v>
      </c>
      <c r="E17" s="20" t="s">
        <v>25</v>
      </c>
      <c r="F17" s="20" t="s">
        <v>223</v>
      </c>
      <c r="G17" s="20" t="s">
        <v>25</v>
      </c>
      <c r="H17" s="20" t="s">
        <v>224</v>
      </c>
      <c r="I17" s="22" t="s">
        <v>225</v>
      </c>
      <c r="J17" s="22">
        <v>407690.62</v>
      </c>
      <c r="K17" s="22">
        <v>292106.48</v>
      </c>
      <c r="L17" s="22">
        <v>99641.5</v>
      </c>
      <c r="M17" s="22">
        <v>15942.64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0" t="s">
        <v>25</v>
      </c>
    </row>
    <row r="18" spans="1:19" s="23" customFormat="1" x14ac:dyDescent="0.25">
      <c r="A18" s="20" t="s">
        <v>306</v>
      </c>
      <c r="B18" s="21" t="s">
        <v>253</v>
      </c>
      <c r="C18" s="20" t="s">
        <v>24</v>
      </c>
      <c r="D18" s="20" t="s">
        <v>25</v>
      </c>
      <c r="E18" s="20" t="s">
        <v>310</v>
      </c>
      <c r="F18" s="20" t="s">
        <v>25</v>
      </c>
      <c r="G18" s="20" t="s">
        <v>222</v>
      </c>
      <c r="H18" s="20" t="s">
        <v>224</v>
      </c>
      <c r="I18" s="22" t="s">
        <v>225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11956.98</v>
      </c>
      <c r="S18" s="20" t="s">
        <v>311</v>
      </c>
    </row>
    <row r="19" spans="1:19" s="31" customFormat="1" x14ac:dyDescent="0.25">
      <c r="A19" s="28" t="s">
        <v>256</v>
      </c>
      <c r="B19" s="29" t="s">
        <v>253</v>
      </c>
      <c r="C19" s="28" t="s">
        <v>33</v>
      </c>
      <c r="D19" s="28" t="s">
        <v>270</v>
      </c>
      <c r="E19" s="28" t="s">
        <v>25</v>
      </c>
      <c r="F19" s="28" t="s">
        <v>271</v>
      </c>
      <c r="G19" s="28" t="s">
        <v>25</v>
      </c>
      <c r="H19" s="28" t="s">
        <v>272</v>
      </c>
      <c r="I19" s="30" t="s">
        <v>273</v>
      </c>
      <c r="J19" s="30">
        <v>18374.400000000001</v>
      </c>
      <c r="K19" s="30">
        <v>0</v>
      </c>
      <c r="L19" s="30">
        <v>15840</v>
      </c>
      <c r="M19" s="30">
        <v>2534.4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28" t="s">
        <v>25</v>
      </c>
    </row>
    <row r="20" spans="1:19" s="31" customFormat="1" x14ac:dyDescent="0.25">
      <c r="A20" s="28" t="s">
        <v>366</v>
      </c>
      <c r="B20" s="29" t="s">
        <v>322</v>
      </c>
      <c r="C20" s="28" t="s">
        <v>24</v>
      </c>
      <c r="D20" s="28" t="s">
        <v>25</v>
      </c>
      <c r="E20" s="28" t="s">
        <v>383</v>
      </c>
      <c r="F20" s="28" t="s">
        <v>25</v>
      </c>
      <c r="G20" s="28" t="s">
        <v>270</v>
      </c>
      <c r="H20" s="28" t="s">
        <v>272</v>
      </c>
      <c r="I20" s="30" t="s">
        <v>273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1900.8</v>
      </c>
      <c r="S20" s="28" t="s">
        <v>384</v>
      </c>
    </row>
    <row r="21" spans="1:19" x14ac:dyDescent="0.25">
      <c r="A21" s="8" t="s">
        <v>137</v>
      </c>
      <c r="B21" s="9" t="s">
        <v>127</v>
      </c>
      <c r="C21" s="8" t="s">
        <v>33</v>
      </c>
      <c r="D21" s="8" t="s">
        <v>146</v>
      </c>
      <c r="E21" s="8" t="s">
        <v>25</v>
      </c>
      <c r="F21" s="8" t="s">
        <v>134</v>
      </c>
      <c r="G21" s="8" t="s">
        <v>25</v>
      </c>
      <c r="H21" s="8" t="s">
        <v>147</v>
      </c>
      <c r="I21" s="10" t="s">
        <v>148</v>
      </c>
      <c r="J21" s="10">
        <v>54290.006800000003</v>
      </c>
      <c r="K21" s="10">
        <v>0</v>
      </c>
      <c r="L21" s="10">
        <v>46801.73</v>
      </c>
      <c r="M21" s="10">
        <v>7488.27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8" t="s">
        <v>25</v>
      </c>
    </row>
    <row r="22" spans="1:19" x14ac:dyDescent="0.25">
      <c r="A22" s="8" t="s">
        <v>237</v>
      </c>
      <c r="B22" s="9" t="s">
        <v>198</v>
      </c>
      <c r="C22" s="8" t="s">
        <v>24</v>
      </c>
      <c r="D22" s="8" t="s">
        <v>25</v>
      </c>
      <c r="E22" s="8" t="s">
        <v>241</v>
      </c>
      <c r="F22" s="8" t="s">
        <v>25</v>
      </c>
      <c r="G22" s="8" t="s">
        <v>146</v>
      </c>
      <c r="H22" s="8" t="s">
        <v>147</v>
      </c>
      <c r="I22" s="10" t="s">
        <v>148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5616.21</v>
      </c>
      <c r="S22" s="8" t="s">
        <v>242</v>
      </c>
    </row>
    <row r="23" spans="1:19" s="23" customFormat="1" x14ac:dyDescent="0.25">
      <c r="A23" s="20" t="s">
        <v>261</v>
      </c>
      <c r="B23" s="21" t="s">
        <v>253</v>
      </c>
      <c r="C23" s="20" t="s">
        <v>33</v>
      </c>
      <c r="D23" s="20" t="s">
        <v>262</v>
      </c>
      <c r="E23" s="20" t="s">
        <v>25</v>
      </c>
      <c r="F23" s="20" t="s">
        <v>263</v>
      </c>
      <c r="G23" s="20" t="s">
        <v>25</v>
      </c>
      <c r="H23" s="20" t="s">
        <v>264</v>
      </c>
      <c r="I23" s="22" t="s">
        <v>265</v>
      </c>
      <c r="J23" s="22">
        <v>262972</v>
      </c>
      <c r="K23" s="22">
        <v>0</v>
      </c>
      <c r="L23" s="22">
        <v>226700</v>
      </c>
      <c r="M23" s="22">
        <v>36272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0" t="s">
        <v>25</v>
      </c>
    </row>
    <row r="24" spans="1:19" s="23" customFormat="1" x14ac:dyDescent="0.25">
      <c r="A24" s="20" t="s">
        <v>315</v>
      </c>
      <c r="B24" s="21" t="s">
        <v>253</v>
      </c>
      <c r="C24" s="20" t="s">
        <v>24</v>
      </c>
      <c r="D24" s="20" t="s">
        <v>25</v>
      </c>
      <c r="E24" s="20" t="s">
        <v>319</v>
      </c>
      <c r="F24" s="20" t="s">
        <v>25</v>
      </c>
      <c r="G24" s="20" t="s">
        <v>262</v>
      </c>
      <c r="H24" s="20" t="s">
        <v>264</v>
      </c>
      <c r="I24" s="22" t="s">
        <v>265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27204</v>
      </c>
      <c r="S24" s="20" t="s">
        <v>320</v>
      </c>
    </row>
    <row r="25" spans="1:19" s="23" customFormat="1" x14ac:dyDescent="0.25">
      <c r="A25" s="20" t="s">
        <v>321</v>
      </c>
      <c r="B25" s="21" t="s">
        <v>322</v>
      </c>
      <c r="C25" s="20" t="s">
        <v>33</v>
      </c>
      <c r="D25" s="20" t="s">
        <v>324</v>
      </c>
      <c r="E25" s="20" t="s">
        <v>25</v>
      </c>
      <c r="F25" s="20" t="s">
        <v>325</v>
      </c>
      <c r="G25" s="20" t="s">
        <v>25</v>
      </c>
      <c r="H25" s="20" t="s">
        <v>326</v>
      </c>
      <c r="I25" s="22" t="s">
        <v>327</v>
      </c>
      <c r="J25" s="22">
        <v>123750</v>
      </c>
      <c r="K25" s="22">
        <v>123750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0" t="s">
        <v>25</v>
      </c>
    </row>
    <row r="26" spans="1:19" s="23" customFormat="1" x14ac:dyDescent="0.25">
      <c r="A26" s="20" t="s">
        <v>71</v>
      </c>
      <c r="B26" s="21" t="s">
        <v>61</v>
      </c>
      <c r="C26" s="20" t="s">
        <v>33</v>
      </c>
      <c r="D26" s="20" t="s">
        <v>77</v>
      </c>
      <c r="E26" s="20" t="s">
        <v>25</v>
      </c>
      <c r="F26" s="20" t="s">
        <v>78</v>
      </c>
      <c r="G26" s="20" t="s">
        <v>25</v>
      </c>
      <c r="H26" s="20" t="s">
        <v>79</v>
      </c>
      <c r="I26" s="22" t="s">
        <v>80</v>
      </c>
      <c r="J26" s="22">
        <v>1525093.9</v>
      </c>
      <c r="K26" s="22">
        <v>1525093.9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0" t="s">
        <v>25</v>
      </c>
    </row>
    <row r="27" spans="1:19" s="23" customFormat="1" x14ac:dyDescent="0.25">
      <c r="A27" s="20" t="s">
        <v>140</v>
      </c>
      <c r="B27" s="21" t="s">
        <v>127</v>
      </c>
      <c r="C27" s="20" t="s">
        <v>33</v>
      </c>
      <c r="D27" s="20" t="s">
        <v>141</v>
      </c>
      <c r="E27" s="20" t="s">
        <v>25</v>
      </c>
      <c r="F27" s="20" t="s">
        <v>142</v>
      </c>
      <c r="G27" s="20" t="s">
        <v>25</v>
      </c>
      <c r="H27" s="20" t="s">
        <v>143</v>
      </c>
      <c r="I27" s="22" t="s">
        <v>144</v>
      </c>
      <c r="J27" s="22">
        <v>1800</v>
      </c>
      <c r="K27" s="22">
        <v>1800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0" t="s">
        <v>25</v>
      </c>
    </row>
    <row r="28" spans="1:19" s="23" customFormat="1" x14ac:dyDescent="0.25">
      <c r="A28" s="20" t="s">
        <v>323</v>
      </c>
      <c r="B28" s="21" t="s">
        <v>322</v>
      </c>
      <c r="C28" s="20" t="s">
        <v>33</v>
      </c>
      <c r="D28" s="20" t="s">
        <v>334</v>
      </c>
      <c r="E28" s="20" t="s">
        <v>25</v>
      </c>
      <c r="F28" s="20" t="s">
        <v>335</v>
      </c>
      <c r="G28" s="20" t="s">
        <v>25</v>
      </c>
      <c r="H28" s="20" t="s">
        <v>143</v>
      </c>
      <c r="I28" s="22" t="s">
        <v>144</v>
      </c>
      <c r="J28" s="22">
        <v>1800</v>
      </c>
      <c r="K28" s="22">
        <v>1800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0" t="s">
        <v>25</v>
      </c>
    </row>
    <row r="29" spans="1:19" s="31" customFormat="1" x14ac:dyDescent="0.25">
      <c r="A29" s="28" t="s">
        <v>266</v>
      </c>
      <c r="B29" s="29" t="s">
        <v>253</v>
      </c>
      <c r="C29" s="28" t="s">
        <v>33</v>
      </c>
      <c r="D29" s="28" t="s">
        <v>288</v>
      </c>
      <c r="E29" s="28" t="s">
        <v>25</v>
      </c>
      <c r="F29" s="28" t="s">
        <v>289</v>
      </c>
      <c r="G29" s="28" t="s">
        <v>25</v>
      </c>
      <c r="H29" s="28" t="s">
        <v>290</v>
      </c>
      <c r="I29" s="30" t="s">
        <v>291</v>
      </c>
      <c r="J29" s="30">
        <v>55559.858800000002</v>
      </c>
      <c r="K29" s="30">
        <v>-1.0000000002037268E-2</v>
      </c>
      <c r="L29" s="30">
        <v>47896.43</v>
      </c>
      <c r="M29" s="30">
        <v>7663.42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28" t="s">
        <v>25</v>
      </c>
    </row>
    <row r="30" spans="1:19" s="31" customFormat="1" x14ac:dyDescent="0.25">
      <c r="A30" s="28" t="s">
        <v>412</v>
      </c>
      <c r="B30" s="29" t="s">
        <v>397</v>
      </c>
      <c r="C30" s="28" t="s">
        <v>24</v>
      </c>
      <c r="D30" s="28" t="s">
        <v>25</v>
      </c>
      <c r="E30" s="28" t="s">
        <v>428</v>
      </c>
      <c r="F30" s="28" t="s">
        <v>25</v>
      </c>
      <c r="G30" s="28" t="s">
        <v>288</v>
      </c>
      <c r="H30" s="28" t="s">
        <v>290</v>
      </c>
      <c r="I30" s="30" t="s">
        <v>291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5747.57</v>
      </c>
      <c r="S30" s="28" t="s">
        <v>429</v>
      </c>
    </row>
    <row r="31" spans="1:19" x14ac:dyDescent="0.25">
      <c r="A31" s="8" t="s">
        <v>145</v>
      </c>
      <c r="B31" s="9" t="s">
        <v>127</v>
      </c>
      <c r="C31" s="8" t="s">
        <v>33</v>
      </c>
      <c r="D31" s="8" t="s">
        <v>128</v>
      </c>
      <c r="E31" s="8" t="s">
        <v>25</v>
      </c>
      <c r="F31" s="8" t="s">
        <v>129</v>
      </c>
      <c r="G31" s="8" t="s">
        <v>25</v>
      </c>
      <c r="H31" s="8" t="s">
        <v>130</v>
      </c>
      <c r="I31" s="10" t="s">
        <v>131</v>
      </c>
      <c r="J31" s="10">
        <v>38000.207999999999</v>
      </c>
      <c r="K31" s="10">
        <v>0</v>
      </c>
      <c r="L31" s="10">
        <v>32758.799999999999</v>
      </c>
      <c r="M31" s="10">
        <v>5241.3999999999996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8" t="s">
        <v>25</v>
      </c>
    </row>
    <row r="32" spans="1:19" x14ac:dyDescent="0.25">
      <c r="A32" s="8" t="s">
        <v>191</v>
      </c>
      <c r="B32" s="9" t="s">
        <v>127</v>
      </c>
      <c r="C32" s="8" t="s">
        <v>24</v>
      </c>
      <c r="D32" s="8" t="s">
        <v>25</v>
      </c>
      <c r="E32" s="8" t="s">
        <v>189</v>
      </c>
      <c r="F32" s="8" t="s">
        <v>25</v>
      </c>
      <c r="G32" s="8" t="s">
        <v>128</v>
      </c>
      <c r="H32" s="8" t="s">
        <v>130</v>
      </c>
      <c r="I32" s="10" t="s">
        <v>131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3931.06</v>
      </c>
      <c r="S32" s="8" t="s">
        <v>190</v>
      </c>
    </row>
    <row r="33" spans="1:19" x14ac:dyDescent="0.25">
      <c r="A33" s="8" t="s">
        <v>382</v>
      </c>
      <c r="B33" s="9" t="s">
        <v>397</v>
      </c>
      <c r="C33" s="8" t="s">
        <v>33</v>
      </c>
      <c r="D33" s="8" t="s">
        <v>405</v>
      </c>
      <c r="E33" s="8" t="s">
        <v>25</v>
      </c>
      <c r="F33" s="8" t="s">
        <v>406</v>
      </c>
      <c r="G33" s="8" t="s">
        <v>25</v>
      </c>
      <c r="H33" s="8" t="s">
        <v>130</v>
      </c>
      <c r="I33" s="10" t="s">
        <v>131</v>
      </c>
      <c r="J33" s="10">
        <v>38000.207999999999</v>
      </c>
      <c r="K33" s="10">
        <v>0</v>
      </c>
      <c r="L33" s="10">
        <v>32758.799999999999</v>
      </c>
      <c r="M33" s="10">
        <v>5241.3999999999996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8" t="s">
        <v>25</v>
      </c>
    </row>
    <row r="34" spans="1:19" x14ac:dyDescent="0.25">
      <c r="A34" s="8" t="s">
        <v>415</v>
      </c>
      <c r="B34" s="9" t="s">
        <v>397</v>
      </c>
      <c r="C34" s="8" t="s">
        <v>24</v>
      </c>
      <c r="D34" s="8" t="s">
        <v>25</v>
      </c>
      <c r="E34" s="8" t="s">
        <v>430</v>
      </c>
      <c r="F34" s="8" t="s">
        <v>25</v>
      </c>
      <c r="G34" s="8" t="s">
        <v>405</v>
      </c>
      <c r="H34" s="8" t="s">
        <v>130</v>
      </c>
      <c r="I34" s="10" t="s">
        <v>131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3931.06</v>
      </c>
      <c r="S34" s="8" t="s">
        <v>431</v>
      </c>
    </row>
    <row r="35" spans="1:19" s="23" customFormat="1" x14ac:dyDescent="0.25">
      <c r="A35" s="20" t="s">
        <v>76</v>
      </c>
      <c r="B35" s="21" t="s">
        <v>61</v>
      </c>
      <c r="C35" s="20" t="s">
        <v>33</v>
      </c>
      <c r="D35" s="20" t="s">
        <v>107</v>
      </c>
      <c r="E35" s="20" t="s">
        <v>25</v>
      </c>
      <c r="F35" s="20" t="s">
        <v>108</v>
      </c>
      <c r="G35" s="20" t="s">
        <v>25</v>
      </c>
      <c r="H35" s="20" t="s">
        <v>109</v>
      </c>
      <c r="I35" s="22" t="s">
        <v>110</v>
      </c>
      <c r="J35" s="22">
        <v>74405.48</v>
      </c>
      <c r="K35" s="22">
        <v>-9.9999999998544808E-2</v>
      </c>
      <c r="L35" s="22">
        <v>64142.62</v>
      </c>
      <c r="M35" s="22">
        <v>10262.82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0" t="s">
        <v>25</v>
      </c>
    </row>
    <row r="36" spans="1:19" s="23" customFormat="1" x14ac:dyDescent="0.25">
      <c r="A36" s="20" t="s">
        <v>81</v>
      </c>
      <c r="B36" s="21" t="s">
        <v>61</v>
      </c>
      <c r="C36" s="20" t="s">
        <v>24</v>
      </c>
      <c r="D36" s="20" t="s">
        <v>25</v>
      </c>
      <c r="E36" s="20" t="s">
        <v>115</v>
      </c>
      <c r="F36" s="20" t="s">
        <v>116</v>
      </c>
      <c r="G36" s="20" t="s">
        <v>107</v>
      </c>
      <c r="H36" s="20" t="s">
        <v>109</v>
      </c>
      <c r="I36" s="22" t="s">
        <v>110</v>
      </c>
      <c r="J36" s="22">
        <v>-9640.68</v>
      </c>
      <c r="K36" s="22">
        <v>0</v>
      </c>
      <c r="L36" s="22">
        <v>-8310.93</v>
      </c>
      <c r="M36" s="22">
        <v>-1329.75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0" t="s">
        <v>25</v>
      </c>
    </row>
    <row r="37" spans="1:19" s="23" customFormat="1" x14ac:dyDescent="0.25">
      <c r="A37" s="20" t="s">
        <v>303</v>
      </c>
      <c r="B37" s="21" t="s">
        <v>253</v>
      </c>
      <c r="C37" s="20" t="s">
        <v>24</v>
      </c>
      <c r="D37" s="20" t="s">
        <v>25</v>
      </c>
      <c r="E37" s="20" t="s">
        <v>307</v>
      </c>
      <c r="F37" s="20" t="s">
        <v>25</v>
      </c>
      <c r="G37" s="20" t="s">
        <v>107</v>
      </c>
      <c r="H37" s="20" t="s">
        <v>109</v>
      </c>
      <c r="I37" s="22" t="s">
        <v>110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7697.12</v>
      </c>
      <c r="S37" s="20" t="s">
        <v>308</v>
      </c>
    </row>
    <row r="38" spans="1:19" s="31" customFormat="1" x14ac:dyDescent="0.25">
      <c r="A38" s="28" t="s">
        <v>269</v>
      </c>
      <c r="B38" s="29" t="s">
        <v>253</v>
      </c>
      <c r="C38" s="28" t="s">
        <v>33</v>
      </c>
      <c r="D38" s="28" t="s">
        <v>283</v>
      </c>
      <c r="E38" s="28" t="s">
        <v>25</v>
      </c>
      <c r="F38" s="28" t="s">
        <v>284</v>
      </c>
      <c r="G38" s="28" t="s">
        <v>25</v>
      </c>
      <c r="H38" s="28" t="s">
        <v>285</v>
      </c>
      <c r="I38" s="30" t="s">
        <v>286</v>
      </c>
      <c r="J38" s="30">
        <v>8206.3968000000004</v>
      </c>
      <c r="K38" s="30">
        <v>0</v>
      </c>
      <c r="L38" s="30">
        <v>7074.48</v>
      </c>
      <c r="M38" s="30">
        <v>1131.9100000000001</v>
      </c>
      <c r="N38" s="30">
        <v>0</v>
      </c>
      <c r="O38" s="30">
        <v>0</v>
      </c>
      <c r="P38" s="30">
        <v>0</v>
      </c>
      <c r="Q38" s="30">
        <v>0</v>
      </c>
      <c r="R38" s="30">
        <v>0</v>
      </c>
      <c r="S38" s="28" t="s">
        <v>25</v>
      </c>
    </row>
    <row r="39" spans="1:19" s="31" customFormat="1" x14ac:dyDescent="0.25">
      <c r="A39" s="28" t="s">
        <v>404</v>
      </c>
      <c r="B39" s="29" t="s">
        <v>397</v>
      </c>
      <c r="C39" s="28" t="s">
        <v>24</v>
      </c>
      <c r="D39" s="28" t="s">
        <v>25</v>
      </c>
      <c r="E39" s="28" t="s">
        <v>420</v>
      </c>
      <c r="F39" s="28" t="s">
        <v>25</v>
      </c>
      <c r="G39" s="28" t="s">
        <v>283</v>
      </c>
      <c r="H39" s="28" t="s">
        <v>285</v>
      </c>
      <c r="I39" s="30" t="s">
        <v>286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848.94</v>
      </c>
      <c r="S39" s="28" t="s">
        <v>421</v>
      </c>
    </row>
    <row r="40" spans="1:19" s="23" customFormat="1" x14ac:dyDescent="0.25">
      <c r="A40" s="20" t="s">
        <v>149</v>
      </c>
      <c r="B40" s="21" t="s">
        <v>127</v>
      </c>
      <c r="C40" s="20" t="s">
        <v>33</v>
      </c>
      <c r="D40" s="20" t="s">
        <v>153</v>
      </c>
      <c r="E40" s="20" t="s">
        <v>25</v>
      </c>
      <c r="F40" s="20" t="s">
        <v>154</v>
      </c>
      <c r="G40" s="20" t="s">
        <v>25</v>
      </c>
      <c r="H40" s="20" t="s">
        <v>155</v>
      </c>
      <c r="I40" s="22" t="s">
        <v>156</v>
      </c>
      <c r="J40" s="22">
        <v>189188.72</v>
      </c>
      <c r="K40" s="22">
        <v>189188.72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0" t="s">
        <v>25</v>
      </c>
    </row>
    <row r="41" spans="1:19" s="23" customFormat="1" x14ac:dyDescent="0.25">
      <c r="A41" s="20" t="s">
        <v>328</v>
      </c>
      <c r="B41" s="21" t="s">
        <v>322</v>
      </c>
      <c r="C41" s="20" t="s">
        <v>33</v>
      </c>
      <c r="D41" s="20" t="s">
        <v>337</v>
      </c>
      <c r="E41" s="20" t="s">
        <v>25</v>
      </c>
      <c r="F41" s="20" t="s">
        <v>338</v>
      </c>
      <c r="G41" s="20" t="s">
        <v>25</v>
      </c>
      <c r="H41" s="20" t="s">
        <v>155</v>
      </c>
      <c r="I41" s="22" t="s">
        <v>156</v>
      </c>
      <c r="J41" s="22">
        <v>51158</v>
      </c>
      <c r="K41" s="22">
        <v>51158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0" t="s">
        <v>25</v>
      </c>
    </row>
    <row r="42" spans="1:19" s="31" customFormat="1" x14ac:dyDescent="0.25">
      <c r="A42" s="28" t="s">
        <v>86</v>
      </c>
      <c r="B42" s="29" t="s">
        <v>61</v>
      </c>
      <c r="C42" s="28" t="s">
        <v>33</v>
      </c>
      <c r="D42" s="28" t="s">
        <v>92</v>
      </c>
      <c r="E42" s="28" t="s">
        <v>25</v>
      </c>
      <c r="F42" s="28" t="s">
        <v>93</v>
      </c>
      <c r="G42" s="28" t="s">
        <v>25</v>
      </c>
      <c r="H42" s="28" t="s">
        <v>94</v>
      </c>
      <c r="I42" s="30" t="s">
        <v>95</v>
      </c>
      <c r="J42" s="30">
        <v>104400</v>
      </c>
      <c r="K42" s="30">
        <v>0</v>
      </c>
      <c r="L42" s="30">
        <v>90000</v>
      </c>
      <c r="M42" s="30">
        <v>14400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28" t="s">
        <v>25</v>
      </c>
    </row>
    <row r="43" spans="1:19" s="31" customFormat="1" x14ac:dyDescent="0.25">
      <c r="A43" s="28" t="s">
        <v>179</v>
      </c>
      <c r="B43" s="29" t="s">
        <v>127</v>
      </c>
      <c r="C43" s="28" t="s">
        <v>24</v>
      </c>
      <c r="D43" s="28" t="s">
        <v>25</v>
      </c>
      <c r="E43" s="28" t="s">
        <v>177</v>
      </c>
      <c r="F43" s="28" t="s">
        <v>25</v>
      </c>
      <c r="G43" s="28" t="s">
        <v>92</v>
      </c>
      <c r="H43" s="28" t="s">
        <v>94</v>
      </c>
      <c r="I43" s="30" t="s">
        <v>95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10800</v>
      </c>
      <c r="S43" s="28" t="s">
        <v>178</v>
      </c>
    </row>
    <row r="44" spans="1:19" s="23" customFormat="1" x14ac:dyDescent="0.25">
      <c r="A44" s="20" t="s">
        <v>91</v>
      </c>
      <c r="B44" s="21" t="s">
        <v>61</v>
      </c>
      <c r="C44" s="20" t="s">
        <v>33</v>
      </c>
      <c r="D44" s="20" t="s">
        <v>72</v>
      </c>
      <c r="E44" s="20" t="s">
        <v>25</v>
      </c>
      <c r="F44" s="20" t="s">
        <v>73</v>
      </c>
      <c r="G44" s="20" t="s">
        <v>25</v>
      </c>
      <c r="H44" s="20" t="s">
        <v>74</v>
      </c>
      <c r="I44" s="22" t="s">
        <v>75</v>
      </c>
      <c r="J44" s="22">
        <v>120000</v>
      </c>
      <c r="K44" s="22">
        <v>120000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0" t="s">
        <v>25</v>
      </c>
    </row>
    <row r="45" spans="1:19" s="23" customFormat="1" x14ac:dyDescent="0.25">
      <c r="A45" s="20" t="s">
        <v>385</v>
      </c>
      <c r="B45" s="21" t="s">
        <v>397</v>
      </c>
      <c r="C45" s="20" t="s">
        <v>33</v>
      </c>
      <c r="D45" s="20" t="s">
        <v>400</v>
      </c>
      <c r="E45" s="20" t="s">
        <v>25</v>
      </c>
      <c r="F45" s="20" t="s">
        <v>401</v>
      </c>
      <c r="G45" s="20" t="s">
        <v>25</v>
      </c>
      <c r="H45" s="20" t="s">
        <v>402</v>
      </c>
      <c r="I45" s="22" t="s">
        <v>403</v>
      </c>
      <c r="J45" s="22">
        <v>263215.71599999996</v>
      </c>
      <c r="K45" s="22">
        <v>-5.9999999997671694E-2</v>
      </c>
      <c r="L45" s="22">
        <v>226910.09999999998</v>
      </c>
      <c r="M45" s="22">
        <v>36305.61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0" t="s">
        <v>25</v>
      </c>
    </row>
    <row r="46" spans="1:19" s="23" customFormat="1" x14ac:dyDescent="0.25">
      <c r="A46" s="20" t="s">
        <v>409</v>
      </c>
      <c r="B46" s="21" t="s">
        <v>397</v>
      </c>
      <c r="C46" s="20" t="s">
        <v>24</v>
      </c>
      <c r="D46" s="20" t="s">
        <v>25</v>
      </c>
      <c r="E46" s="20" t="s">
        <v>426</v>
      </c>
      <c r="F46" s="20" t="s">
        <v>25</v>
      </c>
      <c r="G46" s="20" t="s">
        <v>400</v>
      </c>
      <c r="H46" s="20" t="s">
        <v>402</v>
      </c>
      <c r="I46" s="22" t="s">
        <v>403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27229.21</v>
      </c>
      <c r="S46" s="20" t="s">
        <v>427</v>
      </c>
    </row>
    <row r="47" spans="1:19" s="23" customFormat="1" x14ac:dyDescent="0.25">
      <c r="A47" s="20" t="s">
        <v>22</v>
      </c>
      <c r="B47" s="21" t="s">
        <v>23</v>
      </c>
      <c r="C47" s="20" t="s">
        <v>24</v>
      </c>
      <c r="D47" s="20" t="s">
        <v>25</v>
      </c>
      <c r="E47" s="20" t="s">
        <v>26</v>
      </c>
      <c r="F47" s="20" t="s">
        <v>27</v>
      </c>
      <c r="G47" s="20" t="s">
        <v>28</v>
      </c>
      <c r="H47" s="20" t="s">
        <v>29</v>
      </c>
      <c r="I47" s="22" t="s">
        <v>30</v>
      </c>
      <c r="J47" s="22">
        <v>-2145</v>
      </c>
      <c r="K47" s="22">
        <v>-2145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0" t="s">
        <v>25</v>
      </c>
    </row>
    <row r="48" spans="1:19" s="23" customFormat="1" x14ac:dyDescent="0.25">
      <c r="A48" s="20" t="s">
        <v>388</v>
      </c>
      <c r="B48" s="21" t="s">
        <v>397</v>
      </c>
      <c r="C48" s="20" t="s">
        <v>33</v>
      </c>
      <c r="D48" s="20" t="s">
        <v>28</v>
      </c>
      <c r="E48" s="20" t="s">
        <v>25</v>
      </c>
      <c r="F48" s="20" t="s">
        <v>398</v>
      </c>
      <c r="G48" s="20" t="s">
        <v>25</v>
      </c>
      <c r="H48" s="20" t="s">
        <v>29</v>
      </c>
      <c r="I48" s="22" t="s">
        <v>30</v>
      </c>
      <c r="J48" s="22">
        <v>6860</v>
      </c>
      <c r="K48" s="22">
        <v>6860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0" t="s">
        <v>25</v>
      </c>
    </row>
    <row r="49" spans="1:19" s="23" customFormat="1" x14ac:dyDescent="0.25">
      <c r="A49" s="20" t="s">
        <v>274</v>
      </c>
      <c r="B49" s="21" t="s">
        <v>253</v>
      </c>
      <c r="C49" s="20" t="s">
        <v>33</v>
      </c>
      <c r="D49" s="20" t="s">
        <v>257</v>
      </c>
      <c r="E49" s="20" t="s">
        <v>25</v>
      </c>
      <c r="F49" s="20" t="s">
        <v>258</v>
      </c>
      <c r="G49" s="20" t="s">
        <v>25</v>
      </c>
      <c r="H49" s="20" t="s">
        <v>259</v>
      </c>
      <c r="I49" s="22" t="s">
        <v>260</v>
      </c>
      <c r="J49" s="22">
        <v>19488</v>
      </c>
      <c r="K49" s="22">
        <v>0</v>
      </c>
      <c r="L49" s="22">
        <v>16800</v>
      </c>
      <c r="M49" s="22">
        <v>2688</v>
      </c>
      <c r="N49" s="22">
        <v>0</v>
      </c>
      <c r="O49" s="22">
        <v>0</v>
      </c>
      <c r="P49" s="22">
        <v>0</v>
      </c>
      <c r="Q49" s="22">
        <v>0</v>
      </c>
      <c r="R49" s="22">
        <v>0</v>
      </c>
      <c r="S49" s="20" t="s">
        <v>25</v>
      </c>
    </row>
    <row r="50" spans="1:19" s="23" customFormat="1" x14ac:dyDescent="0.25">
      <c r="A50" s="20" t="s">
        <v>309</v>
      </c>
      <c r="B50" s="21" t="s">
        <v>253</v>
      </c>
      <c r="C50" s="20" t="s">
        <v>24</v>
      </c>
      <c r="D50" s="20" t="s">
        <v>25</v>
      </c>
      <c r="E50" s="20" t="s">
        <v>313</v>
      </c>
      <c r="F50" s="20" t="s">
        <v>25</v>
      </c>
      <c r="G50" s="20" t="s">
        <v>257</v>
      </c>
      <c r="H50" s="20" t="s">
        <v>259</v>
      </c>
      <c r="I50" s="22" t="s">
        <v>260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22">
        <v>2016</v>
      </c>
      <c r="S50" s="20" t="s">
        <v>314</v>
      </c>
    </row>
    <row r="51" spans="1:19" s="23" customFormat="1" x14ac:dyDescent="0.25">
      <c r="A51" s="20" t="s">
        <v>207</v>
      </c>
      <c r="B51" s="21" t="s">
        <v>198</v>
      </c>
      <c r="C51" s="20" t="s">
        <v>33</v>
      </c>
      <c r="D51" s="20" t="s">
        <v>232</v>
      </c>
      <c r="E51" s="20" t="s">
        <v>25</v>
      </c>
      <c r="F51" s="20" t="s">
        <v>233</v>
      </c>
      <c r="G51" s="20" t="s">
        <v>25</v>
      </c>
      <c r="H51" s="20" t="s">
        <v>234</v>
      </c>
      <c r="I51" s="22" t="s">
        <v>235</v>
      </c>
      <c r="J51" s="22">
        <v>274672.12</v>
      </c>
      <c r="K51" s="22">
        <v>0</v>
      </c>
      <c r="L51" s="22">
        <v>236786.25</v>
      </c>
      <c r="M51" s="22">
        <v>37885.800000000003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  <c r="S51" s="20" t="s">
        <v>25</v>
      </c>
    </row>
    <row r="52" spans="1:19" s="23" customFormat="1" x14ac:dyDescent="0.25">
      <c r="A52" s="20" t="s">
        <v>363</v>
      </c>
      <c r="B52" s="21" t="s">
        <v>322</v>
      </c>
      <c r="C52" s="20" t="s">
        <v>24</v>
      </c>
      <c r="D52" s="20" t="s">
        <v>25</v>
      </c>
      <c r="E52" s="20" t="s">
        <v>380</v>
      </c>
      <c r="F52" s="20" t="s">
        <v>25</v>
      </c>
      <c r="G52" s="20" t="s">
        <v>232</v>
      </c>
      <c r="H52" s="20" t="s">
        <v>234</v>
      </c>
      <c r="I52" s="22" t="s">
        <v>235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28414.35</v>
      </c>
      <c r="S52" s="20" t="s">
        <v>381</v>
      </c>
    </row>
    <row r="53" spans="1:19" s="23" customFormat="1" x14ac:dyDescent="0.25">
      <c r="A53" s="20" t="s">
        <v>152</v>
      </c>
      <c r="B53" s="21" t="s">
        <v>127</v>
      </c>
      <c r="C53" s="20" t="s">
        <v>24</v>
      </c>
      <c r="D53" s="20" t="s">
        <v>25</v>
      </c>
      <c r="E53" s="20" t="s">
        <v>192</v>
      </c>
      <c r="F53" s="20" t="s">
        <v>193</v>
      </c>
      <c r="G53" s="20" t="s">
        <v>194</v>
      </c>
      <c r="H53" s="20" t="s">
        <v>195</v>
      </c>
      <c r="I53" s="22" t="s">
        <v>196</v>
      </c>
      <c r="J53" s="22">
        <v>-329.63</v>
      </c>
      <c r="K53" s="22">
        <v>0</v>
      </c>
      <c r="L53" s="22">
        <v>-284.16000000000003</v>
      </c>
      <c r="M53" s="22">
        <v>-45.47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0" t="s">
        <v>25</v>
      </c>
    </row>
    <row r="54" spans="1:19" s="31" customFormat="1" x14ac:dyDescent="0.25">
      <c r="A54" s="28" t="s">
        <v>210</v>
      </c>
      <c r="B54" s="29" t="s">
        <v>198</v>
      </c>
      <c r="C54" s="28" t="s">
        <v>33</v>
      </c>
      <c r="D54" s="28" t="s">
        <v>216</v>
      </c>
      <c r="E54" s="28" t="s">
        <v>25</v>
      </c>
      <c r="F54" s="28" t="s">
        <v>217</v>
      </c>
      <c r="G54" s="28" t="s">
        <v>25</v>
      </c>
      <c r="H54" s="28" t="s">
        <v>195</v>
      </c>
      <c r="I54" s="30" t="s">
        <v>196</v>
      </c>
      <c r="J54" s="30">
        <v>85809.2</v>
      </c>
      <c r="K54" s="30">
        <v>17844.799999999988</v>
      </c>
      <c r="L54" s="30">
        <v>58590</v>
      </c>
      <c r="M54" s="30">
        <v>9374.4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28" t="s">
        <v>25</v>
      </c>
    </row>
    <row r="55" spans="1:19" s="31" customFormat="1" x14ac:dyDescent="0.25">
      <c r="A55" s="28" t="s">
        <v>300</v>
      </c>
      <c r="B55" s="29" t="s">
        <v>253</v>
      </c>
      <c r="C55" s="28" t="s">
        <v>24</v>
      </c>
      <c r="D55" s="28" t="s">
        <v>25</v>
      </c>
      <c r="E55" s="28" t="s">
        <v>304</v>
      </c>
      <c r="F55" s="28" t="s">
        <v>25</v>
      </c>
      <c r="G55" s="28" t="s">
        <v>216</v>
      </c>
      <c r="H55" s="28" t="s">
        <v>195</v>
      </c>
      <c r="I55" s="30" t="s">
        <v>196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7030.8</v>
      </c>
      <c r="S55" s="28" t="s">
        <v>305</v>
      </c>
    </row>
    <row r="56" spans="1:19" s="31" customFormat="1" x14ac:dyDescent="0.25">
      <c r="A56" s="28" t="s">
        <v>333</v>
      </c>
      <c r="B56" s="29" t="s">
        <v>322</v>
      </c>
      <c r="C56" s="28" t="s">
        <v>33</v>
      </c>
      <c r="D56" s="28" t="s">
        <v>377</v>
      </c>
      <c r="E56" s="28" t="s">
        <v>25</v>
      </c>
      <c r="F56" s="28" t="s">
        <v>378</v>
      </c>
      <c r="G56" s="28" t="s">
        <v>25</v>
      </c>
      <c r="H56" s="28" t="s">
        <v>195</v>
      </c>
      <c r="I56" s="30" t="s">
        <v>196</v>
      </c>
      <c r="J56" s="30">
        <v>107878.82</v>
      </c>
      <c r="K56" s="30">
        <v>19252.5</v>
      </c>
      <c r="L56" s="30">
        <v>76402</v>
      </c>
      <c r="M56" s="30">
        <v>12224.32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28" t="s">
        <v>25</v>
      </c>
    </row>
    <row r="57" spans="1:19" s="31" customFormat="1" x14ac:dyDescent="0.25">
      <c r="A57" s="28" t="s">
        <v>408</v>
      </c>
      <c r="B57" s="29" t="s">
        <v>397</v>
      </c>
      <c r="C57" s="28" t="s">
        <v>24</v>
      </c>
      <c r="D57" s="28" t="s">
        <v>25</v>
      </c>
      <c r="E57" s="28" t="s">
        <v>424</v>
      </c>
      <c r="F57" s="28" t="s">
        <v>25</v>
      </c>
      <c r="G57" s="28" t="s">
        <v>377</v>
      </c>
      <c r="H57" s="28" t="s">
        <v>195</v>
      </c>
      <c r="I57" s="30" t="s">
        <v>196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v>0</v>
      </c>
      <c r="Q57" s="30">
        <v>0</v>
      </c>
      <c r="R57" s="30">
        <v>9168.24</v>
      </c>
      <c r="S57" s="28" t="s">
        <v>425</v>
      </c>
    </row>
    <row r="58" spans="1:19" s="23" customFormat="1" x14ac:dyDescent="0.25">
      <c r="A58" s="20" t="s">
        <v>336</v>
      </c>
      <c r="B58" s="21" t="s">
        <v>322</v>
      </c>
      <c r="C58" s="20" t="s">
        <v>33</v>
      </c>
      <c r="D58" s="20" t="s">
        <v>359</v>
      </c>
      <c r="E58" s="20" t="s">
        <v>25</v>
      </c>
      <c r="F58" s="20" t="s">
        <v>360</v>
      </c>
      <c r="G58" s="20" t="s">
        <v>25</v>
      </c>
      <c r="H58" s="20" t="s">
        <v>361</v>
      </c>
      <c r="I58" s="22" t="s">
        <v>362</v>
      </c>
      <c r="J58" s="22">
        <v>53786.3</v>
      </c>
      <c r="K58" s="22">
        <v>53786.3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0" t="s">
        <v>25</v>
      </c>
    </row>
    <row r="59" spans="1:19" s="23" customFormat="1" x14ac:dyDescent="0.25">
      <c r="A59" s="20" t="s">
        <v>339</v>
      </c>
      <c r="B59" s="21" t="s">
        <v>322</v>
      </c>
      <c r="C59" s="20" t="s">
        <v>33</v>
      </c>
      <c r="D59" s="20" t="s">
        <v>367</v>
      </c>
      <c r="E59" s="20" t="s">
        <v>25</v>
      </c>
      <c r="F59" s="20" t="s">
        <v>368</v>
      </c>
      <c r="G59" s="20" t="s">
        <v>25</v>
      </c>
      <c r="H59" s="20" t="s">
        <v>369</v>
      </c>
      <c r="I59" s="22" t="s">
        <v>370</v>
      </c>
      <c r="J59" s="22">
        <v>37934.575199999999</v>
      </c>
      <c r="K59" s="22">
        <v>0</v>
      </c>
      <c r="L59" s="22">
        <v>32702.22</v>
      </c>
      <c r="M59" s="22">
        <v>5232.3500000000004</v>
      </c>
      <c r="N59" s="22">
        <v>0</v>
      </c>
      <c r="O59" s="22">
        <v>0</v>
      </c>
      <c r="P59" s="22">
        <v>0</v>
      </c>
      <c r="Q59" s="22">
        <v>0</v>
      </c>
      <c r="R59" s="22">
        <v>0</v>
      </c>
      <c r="S59" s="20" t="s">
        <v>25</v>
      </c>
    </row>
    <row r="60" spans="1:19" s="23" customFormat="1" x14ac:dyDescent="0.25">
      <c r="A60" s="20" t="s">
        <v>399</v>
      </c>
      <c r="B60" s="21" t="s">
        <v>397</v>
      </c>
      <c r="C60" s="20" t="s">
        <v>24</v>
      </c>
      <c r="D60" s="20" t="s">
        <v>25</v>
      </c>
      <c r="E60" s="20" t="s">
        <v>418</v>
      </c>
      <c r="F60" s="20" t="s">
        <v>25</v>
      </c>
      <c r="G60" s="20" t="s">
        <v>367</v>
      </c>
      <c r="H60" s="20" t="s">
        <v>369</v>
      </c>
      <c r="I60" s="22" t="s">
        <v>370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v>0</v>
      </c>
      <c r="R60" s="22">
        <v>3924.27</v>
      </c>
      <c r="S60" s="20" t="s">
        <v>419</v>
      </c>
    </row>
    <row r="61" spans="1:19" s="23" customFormat="1" x14ac:dyDescent="0.25">
      <c r="A61" s="20" t="s">
        <v>96</v>
      </c>
      <c r="B61" s="21" t="s">
        <v>61</v>
      </c>
      <c r="C61" s="20" t="s">
        <v>33</v>
      </c>
      <c r="D61" s="20" t="s">
        <v>87</v>
      </c>
      <c r="E61" s="20" t="s">
        <v>25</v>
      </c>
      <c r="F61" s="20" t="s">
        <v>88</v>
      </c>
      <c r="G61" s="20" t="s">
        <v>25</v>
      </c>
      <c r="H61" s="20" t="s">
        <v>89</v>
      </c>
      <c r="I61" s="22" t="s">
        <v>90</v>
      </c>
      <c r="J61" s="22">
        <v>7528.4</v>
      </c>
      <c r="K61" s="22">
        <v>0</v>
      </c>
      <c r="L61" s="22">
        <v>6490</v>
      </c>
      <c r="M61" s="22">
        <v>1038.4000000000001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0" t="s">
        <v>25</v>
      </c>
    </row>
    <row r="62" spans="1:19" s="23" customFormat="1" x14ac:dyDescent="0.25">
      <c r="A62" s="20" t="s">
        <v>157</v>
      </c>
      <c r="B62" s="21" t="s">
        <v>127</v>
      </c>
      <c r="C62" s="20" t="s">
        <v>33</v>
      </c>
      <c r="D62" s="20" t="s">
        <v>138</v>
      </c>
      <c r="E62" s="20" t="s">
        <v>25</v>
      </c>
      <c r="F62" s="20" t="s">
        <v>139</v>
      </c>
      <c r="G62" s="20" t="s">
        <v>25</v>
      </c>
      <c r="H62" s="20" t="s">
        <v>89</v>
      </c>
      <c r="I62" s="22" t="s">
        <v>90</v>
      </c>
      <c r="J62" s="22">
        <v>21054</v>
      </c>
      <c r="K62" s="22">
        <v>0</v>
      </c>
      <c r="L62" s="22">
        <v>18150</v>
      </c>
      <c r="M62" s="22">
        <v>2904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0" t="s">
        <v>25</v>
      </c>
    </row>
    <row r="63" spans="1:19" s="23" customFormat="1" x14ac:dyDescent="0.25">
      <c r="A63" s="20" t="s">
        <v>182</v>
      </c>
      <c r="B63" s="21" t="s">
        <v>127</v>
      </c>
      <c r="C63" s="20" t="s">
        <v>24</v>
      </c>
      <c r="D63" s="20" t="s">
        <v>25</v>
      </c>
      <c r="E63" s="20" t="s">
        <v>180</v>
      </c>
      <c r="F63" s="20" t="s">
        <v>25</v>
      </c>
      <c r="G63" s="20" t="s">
        <v>87</v>
      </c>
      <c r="H63" s="20" t="s">
        <v>89</v>
      </c>
      <c r="I63" s="22" t="s">
        <v>90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778.8</v>
      </c>
      <c r="S63" s="20" t="s">
        <v>181</v>
      </c>
    </row>
    <row r="64" spans="1:19" s="31" customFormat="1" x14ac:dyDescent="0.25">
      <c r="A64" s="28" t="s">
        <v>215</v>
      </c>
      <c r="B64" s="29" t="s">
        <v>198</v>
      </c>
      <c r="C64" s="28" t="s">
        <v>33</v>
      </c>
      <c r="D64" s="28" t="s">
        <v>219</v>
      </c>
      <c r="E64" s="28" t="s">
        <v>25</v>
      </c>
      <c r="F64" s="28" t="s">
        <v>220</v>
      </c>
      <c r="G64" s="28" t="s">
        <v>25</v>
      </c>
      <c r="H64" s="28" t="s">
        <v>89</v>
      </c>
      <c r="I64" s="30" t="s">
        <v>90</v>
      </c>
      <c r="J64" s="30">
        <v>13908.4</v>
      </c>
      <c r="K64" s="30">
        <v>0</v>
      </c>
      <c r="L64" s="30">
        <v>11990</v>
      </c>
      <c r="M64" s="30">
        <v>1918.4</v>
      </c>
      <c r="N64" s="30">
        <v>0</v>
      </c>
      <c r="O64" s="30">
        <v>0</v>
      </c>
      <c r="P64" s="30">
        <v>0</v>
      </c>
      <c r="Q64" s="30">
        <v>0</v>
      </c>
      <c r="R64" s="30">
        <v>0</v>
      </c>
      <c r="S64" s="28" t="s">
        <v>25</v>
      </c>
    </row>
    <row r="65" spans="1:19" s="23" customFormat="1" x14ac:dyDescent="0.25">
      <c r="A65" s="20" t="s">
        <v>243</v>
      </c>
      <c r="B65" s="21" t="s">
        <v>198</v>
      </c>
      <c r="C65" s="20" t="s">
        <v>24</v>
      </c>
      <c r="D65" s="20" t="s">
        <v>25</v>
      </c>
      <c r="E65" s="20" t="s">
        <v>247</v>
      </c>
      <c r="F65" s="20" t="s">
        <v>25</v>
      </c>
      <c r="G65" s="20" t="s">
        <v>138</v>
      </c>
      <c r="H65" s="20" t="s">
        <v>89</v>
      </c>
      <c r="I65" s="22" t="s">
        <v>90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2178</v>
      </c>
      <c r="S65" s="20" t="s">
        <v>248</v>
      </c>
    </row>
    <row r="66" spans="1:19" s="23" customFormat="1" x14ac:dyDescent="0.25">
      <c r="A66" s="20" t="s">
        <v>279</v>
      </c>
      <c r="B66" s="21" t="s">
        <v>253</v>
      </c>
      <c r="C66" s="20" t="s">
        <v>33</v>
      </c>
      <c r="D66" s="20" t="s">
        <v>254</v>
      </c>
      <c r="E66" s="20" t="s">
        <v>25</v>
      </c>
      <c r="F66" s="20" t="s">
        <v>255</v>
      </c>
      <c r="G66" s="20" t="s">
        <v>25</v>
      </c>
      <c r="H66" s="20" t="s">
        <v>89</v>
      </c>
      <c r="I66" s="22" t="s">
        <v>90</v>
      </c>
      <c r="J66" s="22">
        <v>5359.2</v>
      </c>
      <c r="K66" s="22">
        <v>0</v>
      </c>
      <c r="L66" s="22">
        <v>4620</v>
      </c>
      <c r="M66" s="22">
        <v>739.2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0" t="s">
        <v>25</v>
      </c>
    </row>
    <row r="67" spans="1:19" s="31" customFormat="1" x14ac:dyDescent="0.25">
      <c r="A67" s="28" t="s">
        <v>297</v>
      </c>
      <c r="B67" s="29" t="s">
        <v>253</v>
      </c>
      <c r="C67" s="28" t="s">
        <v>24</v>
      </c>
      <c r="D67" s="28" t="s">
        <v>25</v>
      </c>
      <c r="E67" s="28" t="s">
        <v>301</v>
      </c>
      <c r="F67" s="28" t="s">
        <v>25</v>
      </c>
      <c r="G67" s="28" t="s">
        <v>219</v>
      </c>
      <c r="H67" s="28" t="s">
        <v>89</v>
      </c>
      <c r="I67" s="30" t="s">
        <v>90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v>0</v>
      </c>
      <c r="Q67" s="30">
        <v>0</v>
      </c>
      <c r="R67" s="30">
        <v>1438.8</v>
      </c>
      <c r="S67" s="28" t="s">
        <v>302</v>
      </c>
    </row>
    <row r="68" spans="1:19" s="23" customFormat="1" x14ac:dyDescent="0.25">
      <c r="A68" s="20" t="s">
        <v>312</v>
      </c>
      <c r="B68" s="21" t="s">
        <v>253</v>
      </c>
      <c r="C68" s="20" t="s">
        <v>24</v>
      </c>
      <c r="D68" s="20" t="s">
        <v>25</v>
      </c>
      <c r="E68" s="20" t="s">
        <v>316</v>
      </c>
      <c r="F68" s="20" t="s">
        <v>25</v>
      </c>
      <c r="G68" s="20" t="s">
        <v>254</v>
      </c>
      <c r="H68" s="20" t="s">
        <v>89</v>
      </c>
      <c r="I68" s="22" t="s">
        <v>90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554.4</v>
      </c>
      <c r="S68" s="20" t="s">
        <v>317</v>
      </c>
    </row>
    <row r="69" spans="1:19" s="23" customFormat="1" x14ac:dyDescent="0.25">
      <c r="A69" s="20" t="s">
        <v>344</v>
      </c>
      <c r="B69" s="21" t="s">
        <v>322</v>
      </c>
      <c r="C69" s="20" t="s">
        <v>33</v>
      </c>
      <c r="D69" s="20" t="s">
        <v>348</v>
      </c>
      <c r="E69" s="20" t="s">
        <v>25</v>
      </c>
      <c r="F69" s="20" t="s">
        <v>349</v>
      </c>
      <c r="G69" s="20" t="s">
        <v>25</v>
      </c>
      <c r="H69" s="20" t="s">
        <v>89</v>
      </c>
      <c r="I69" s="22" t="s">
        <v>90</v>
      </c>
      <c r="J69" s="22">
        <v>5231.6000000000004</v>
      </c>
      <c r="K69" s="22">
        <v>0</v>
      </c>
      <c r="L69" s="22">
        <v>4510</v>
      </c>
      <c r="M69" s="22">
        <v>721.6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0" t="s">
        <v>25</v>
      </c>
    </row>
    <row r="70" spans="1:19" s="23" customFormat="1" x14ac:dyDescent="0.25">
      <c r="A70" s="20" t="s">
        <v>376</v>
      </c>
      <c r="B70" s="21" t="s">
        <v>322</v>
      </c>
      <c r="C70" s="20" t="s">
        <v>24</v>
      </c>
      <c r="D70" s="20" t="s">
        <v>25</v>
      </c>
      <c r="E70" s="20" t="s">
        <v>389</v>
      </c>
      <c r="F70" s="20" t="s">
        <v>25</v>
      </c>
      <c r="G70" s="20" t="s">
        <v>348</v>
      </c>
      <c r="H70" s="20" t="s">
        <v>89</v>
      </c>
      <c r="I70" s="22" t="s">
        <v>90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541.20000000000005</v>
      </c>
      <c r="S70" s="20" t="s">
        <v>390</v>
      </c>
    </row>
    <row r="71" spans="1:19" s="23" customFormat="1" x14ac:dyDescent="0.25">
      <c r="A71" s="20" t="s">
        <v>162</v>
      </c>
      <c r="B71" s="21" t="s">
        <v>127</v>
      </c>
      <c r="C71" s="20" t="s">
        <v>33</v>
      </c>
      <c r="D71" s="20" t="s">
        <v>166</v>
      </c>
      <c r="E71" s="20" t="s">
        <v>25</v>
      </c>
      <c r="F71" s="20" t="s">
        <v>167</v>
      </c>
      <c r="G71" s="20" t="s">
        <v>25</v>
      </c>
      <c r="H71" s="20" t="s">
        <v>168</v>
      </c>
      <c r="I71" s="22" t="s">
        <v>169</v>
      </c>
      <c r="J71" s="22">
        <v>255000</v>
      </c>
      <c r="K71" s="22">
        <v>255000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0" t="s">
        <v>25</v>
      </c>
    </row>
    <row r="72" spans="1:19" x14ac:dyDescent="0.25">
      <c r="A72" s="8" t="s">
        <v>31</v>
      </c>
      <c r="B72" s="9" t="s">
        <v>32</v>
      </c>
      <c r="C72" s="8" t="s">
        <v>33</v>
      </c>
      <c r="D72" s="8" t="s">
        <v>39</v>
      </c>
      <c r="E72" s="8" t="s">
        <v>25</v>
      </c>
      <c r="F72" s="8" t="s">
        <v>40</v>
      </c>
      <c r="G72" s="8" t="s">
        <v>25</v>
      </c>
      <c r="H72" s="8" t="s">
        <v>41</v>
      </c>
      <c r="I72" s="10" t="s">
        <v>42</v>
      </c>
      <c r="J72" s="10">
        <v>11600</v>
      </c>
      <c r="K72" s="10">
        <v>0</v>
      </c>
      <c r="L72" s="10">
        <v>10000</v>
      </c>
      <c r="M72" s="10">
        <v>1600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8" t="s">
        <v>25</v>
      </c>
    </row>
    <row r="73" spans="1:19" x14ac:dyDescent="0.25">
      <c r="A73" s="8" t="s">
        <v>394</v>
      </c>
      <c r="B73" s="9" t="s">
        <v>397</v>
      </c>
      <c r="C73" s="8" t="s">
        <v>24</v>
      </c>
      <c r="D73" s="8" t="s">
        <v>25</v>
      </c>
      <c r="E73" s="8" t="s">
        <v>410</v>
      </c>
      <c r="F73" s="8" t="s">
        <v>25</v>
      </c>
      <c r="G73" s="8" t="s">
        <v>39</v>
      </c>
      <c r="H73" s="8" t="s">
        <v>41</v>
      </c>
      <c r="I73" s="10" t="s">
        <v>42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1200</v>
      </c>
      <c r="S73" s="8" t="s">
        <v>411</v>
      </c>
    </row>
    <row r="74" spans="1:19" s="23" customFormat="1" x14ac:dyDescent="0.25">
      <c r="A74" s="20" t="s">
        <v>101</v>
      </c>
      <c r="B74" s="21" t="s">
        <v>61</v>
      </c>
      <c r="C74" s="20" t="s">
        <v>33</v>
      </c>
      <c r="D74" s="20" t="s">
        <v>62</v>
      </c>
      <c r="E74" s="20" t="s">
        <v>25</v>
      </c>
      <c r="F74" s="20" t="s">
        <v>63</v>
      </c>
      <c r="G74" s="20" t="s">
        <v>25</v>
      </c>
      <c r="H74" s="20" t="s">
        <v>64</v>
      </c>
      <c r="I74" s="22" t="s">
        <v>65</v>
      </c>
      <c r="J74" s="22">
        <v>13400</v>
      </c>
      <c r="K74" s="22">
        <v>13400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0" t="s">
        <v>25</v>
      </c>
    </row>
    <row r="75" spans="1:19" s="23" customFormat="1" x14ac:dyDescent="0.25">
      <c r="A75" s="20" t="s">
        <v>218</v>
      </c>
      <c r="B75" s="21" t="s">
        <v>198</v>
      </c>
      <c r="C75" s="20" t="s">
        <v>33</v>
      </c>
      <c r="D75" s="20" t="s">
        <v>208</v>
      </c>
      <c r="E75" s="20" t="s">
        <v>25</v>
      </c>
      <c r="F75" s="20" t="s">
        <v>209</v>
      </c>
      <c r="G75" s="20" t="s">
        <v>25</v>
      </c>
      <c r="H75" s="20" t="s">
        <v>64</v>
      </c>
      <c r="I75" s="22" t="s">
        <v>65</v>
      </c>
      <c r="J75" s="22">
        <v>9000</v>
      </c>
      <c r="K75" s="22">
        <v>9000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  <c r="Q75" s="22">
        <v>0</v>
      </c>
      <c r="R75" s="22">
        <v>0</v>
      </c>
      <c r="S75" s="20" t="s">
        <v>25</v>
      </c>
    </row>
    <row r="76" spans="1:19" x14ac:dyDescent="0.25">
      <c r="A76" s="8" t="s">
        <v>347</v>
      </c>
      <c r="B76" s="9" t="s">
        <v>322</v>
      </c>
      <c r="C76" s="8" t="s">
        <v>33</v>
      </c>
      <c r="D76" s="8" t="s">
        <v>351</v>
      </c>
      <c r="E76" s="8" t="s">
        <v>25</v>
      </c>
      <c r="F76" s="8" t="s">
        <v>134</v>
      </c>
      <c r="G76" s="8" t="s">
        <v>25</v>
      </c>
      <c r="H76" s="8" t="s">
        <v>352</v>
      </c>
      <c r="I76" s="10" t="s">
        <v>353</v>
      </c>
      <c r="J76" s="10">
        <v>4652.6904000000004</v>
      </c>
      <c r="K76" s="10">
        <v>0</v>
      </c>
      <c r="L76" s="10">
        <v>4010.94</v>
      </c>
      <c r="M76" s="10">
        <v>641.75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8" t="s">
        <v>25</v>
      </c>
    </row>
    <row r="77" spans="1:19" s="23" customFormat="1" x14ac:dyDescent="0.25">
      <c r="A77" s="20" t="s">
        <v>350</v>
      </c>
      <c r="B77" s="21" t="s">
        <v>322</v>
      </c>
      <c r="C77" s="20" t="s">
        <v>33</v>
      </c>
      <c r="D77" s="20" t="s">
        <v>355</v>
      </c>
      <c r="E77" s="20" t="s">
        <v>25</v>
      </c>
      <c r="F77" s="20" t="s">
        <v>134</v>
      </c>
      <c r="G77" s="20" t="s">
        <v>25</v>
      </c>
      <c r="H77" s="20" t="s">
        <v>352</v>
      </c>
      <c r="I77" s="22" t="s">
        <v>353</v>
      </c>
      <c r="J77" s="22">
        <v>42922.784</v>
      </c>
      <c r="K77" s="22">
        <v>0</v>
      </c>
      <c r="L77" s="22">
        <v>37002.400000000001</v>
      </c>
      <c r="M77" s="22">
        <v>5920.38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0" t="s">
        <v>25</v>
      </c>
    </row>
    <row r="78" spans="1:19" x14ac:dyDescent="0.25">
      <c r="A78" s="8" t="s">
        <v>395</v>
      </c>
      <c r="B78" s="9" t="s">
        <v>397</v>
      </c>
      <c r="C78" s="8" t="s">
        <v>24</v>
      </c>
      <c r="D78" s="8" t="s">
        <v>25</v>
      </c>
      <c r="E78" s="8" t="s">
        <v>413</v>
      </c>
      <c r="F78" s="8" t="s">
        <v>25</v>
      </c>
      <c r="G78" s="8" t="s">
        <v>351</v>
      </c>
      <c r="H78" s="8" t="s">
        <v>352</v>
      </c>
      <c r="I78" s="10" t="s">
        <v>353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481.31</v>
      </c>
      <c r="S78" s="8" t="s">
        <v>414</v>
      </c>
    </row>
    <row r="79" spans="1:19" x14ac:dyDescent="0.25">
      <c r="A79" s="8" t="s">
        <v>396</v>
      </c>
      <c r="B79" s="9" t="s">
        <v>397</v>
      </c>
      <c r="C79" s="8" t="s">
        <v>24</v>
      </c>
      <c r="D79" s="8" t="s">
        <v>25</v>
      </c>
      <c r="E79" s="8" t="s">
        <v>417</v>
      </c>
      <c r="F79" s="8" t="s">
        <v>25</v>
      </c>
      <c r="G79" s="8" t="s">
        <v>355</v>
      </c>
      <c r="H79" s="8" t="s">
        <v>352</v>
      </c>
      <c r="I79" s="10" t="s">
        <v>353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4440.29</v>
      </c>
      <c r="S79" s="8" t="s">
        <v>446</v>
      </c>
    </row>
    <row r="80" spans="1:19" s="23" customFormat="1" x14ac:dyDescent="0.25">
      <c r="A80" s="20" t="s">
        <v>49</v>
      </c>
      <c r="B80" s="21" t="s">
        <v>50</v>
      </c>
      <c r="C80" s="20" t="s">
        <v>33</v>
      </c>
      <c r="D80" s="20" t="s">
        <v>56</v>
      </c>
      <c r="E80" s="20" t="s">
        <v>25</v>
      </c>
      <c r="F80" s="20" t="s">
        <v>57</v>
      </c>
      <c r="G80" s="20" t="s">
        <v>25</v>
      </c>
      <c r="H80" s="20" t="s">
        <v>58</v>
      </c>
      <c r="I80" s="22" t="s">
        <v>59</v>
      </c>
      <c r="J80" s="22">
        <v>32016</v>
      </c>
      <c r="K80" s="22">
        <v>0</v>
      </c>
      <c r="L80" s="22">
        <v>27600</v>
      </c>
      <c r="M80" s="22">
        <v>4416</v>
      </c>
      <c r="N80" s="22">
        <v>0</v>
      </c>
      <c r="O80" s="22">
        <v>0</v>
      </c>
      <c r="P80" s="22">
        <v>0</v>
      </c>
      <c r="Q80" s="22">
        <v>0</v>
      </c>
      <c r="R80" s="22">
        <v>0</v>
      </c>
      <c r="S80" s="20" t="s">
        <v>25</v>
      </c>
    </row>
    <row r="81" spans="1:19" s="23" customFormat="1" x14ac:dyDescent="0.25">
      <c r="A81" s="20" t="s">
        <v>173</v>
      </c>
      <c r="B81" s="21" t="s">
        <v>127</v>
      </c>
      <c r="C81" s="20" t="s">
        <v>24</v>
      </c>
      <c r="D81" s="20" t="s">
        <v>25</v>
      </c>
      <c r="E81" s="20" t="s">
        <v>171</v>
      </c>
      <c r="F81" s="20" t="s">
        <v>25</v>
      </c>
      <c r="G81" s="20" t="s">
        <v>56</v>
      </c>
      <c r="H81" s="20" t="s">
        <v>58</v>
      </c>
      <c r="I81" s="22" t="s">
        <v>59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>
        <v>3312</v>
      </c>
      <c r="S81" s="20" t="s">
        <v>172</v>
      </c>
    </row>
    <row r="82" spans="1:19" s="23" customFormat="1" x14ac:dyDescent="0.25">
      <c r="A82" s="20" t="s">
        <v>282</v>
      </c>
      <c r="B82" s="21" t="s">
        <v>253</v>
      </c>
      <c r="C82" s="20" t="s">
        <v>33</v>
      </c>
      <c r="D82" s="20" t="s">
        <v>293</v>
      </c>
      <c r="E82" s="20" t="s">
        <v>25</v>
      </c>
      <c r="F82" s="20" t="s">
        <v>294</v>
      </c>
      <c r="G82" s="20" t="s">
        <v>25</v>
      </c>
      <c r="H82" s="20" t="s">
        <v>295</v>
      </c>
      <c r="I82" s="22" t="s">
        <v>296</v>
      </c>
      <c r="J82" s="22">
        <v>125024.8</v>
      </c>
      <c r="K82" s="22">
        <v>0</v>
      </c>
      <c r="L82" s="22">
        <v>107780</v>
      </c>
      <c r="M82" s="22">
        <v>17244.8</v>
      </c>
      <c r="N82" s="22">
        <v>0</v>
      </c>
      <c r="O82" s="22">
        <v>0</v>
      </c>
      <c r="P82" s="22">
        <v>0</v>
      </c>
      <c r="Q82" s="22">
        <v>0</v>
      </c>
      <c r="R82" s="22">
        <v>0</v>
      </c>
      <c r="S82" s="20" t="s">
        <v>25</v>
      </c>
    </row>
    <row r="83" spans="1:19" s="23" customFormat="1" x14ac:dyDescent="0.25">
      <c r="A83" s="20" t="s">
        <v>407</v>
      </c>
      <c r="B83" s="21" t="s">
        <v>397</v>
      </c>
      <c r="C83" s="20" t="s">
        <v>24</v>
      </c>
      <c r="D83" s="20" t="s">
        <v>25</v>
      </c>
      <c r="E83" s="20" t="s">
        <v>422</v>
      </c>
      <c r="F83" s="20" t="s">
        <v>25</v>
      </c>
      <c r="G83" s="20" t="s">
        <v>293</v>
      </c>
      <c r="H83" s="20" t="s">
        <v>295</v>
      </c>
      <c r="I83" s="22" t="s">
        <v>296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22">
        <v>0</v>
      </c>
      <c r="R83" s="22">
        <v>12933.6</v>
      </c>
      <c r="S83" s="20" t="s">
        <v>423</v>
      </c>
    </row>
    <row r="84" spans="1:19" s="27" customFormat="1" x14ac:dyDescent="0.25">
      <c r="A84" s="24" t="s">
        <v>165</v>
      </c>
      <c r="B84" s="25" t="s">
        <v>127</v>
      </c>
      <c r="C84" s="24" t="s">
        <v>33</v>
      </c>
      <c r="D84" s="24" t="s">
        <v>133</v>
      </c>
      <c r="E84" s="24" t="s">
        <v>25</v>
      </c>
      <c r="F84" s="24" t="s">
        <v>134</v>
      </c>
      <c r="G84" s="24" t="s">
        <v>25</v>
      </c>
      <c r="H84" s="24" t="s">
        <v>135</v>
      </c>
      <c r="I84" s="26" t="s">
        <v>136</v>
      </c>
      <c r="J84" s="26">
        <v>498799.72159999999</v>
      </c>
      <c r="K84" s="26">
        <v>0</v>
      </c>
      <c r="L84" s="26">
        <v>429999.76</v>
      </c>
      <c r="M84" s="26">
        <v>68799.960000000006</v>
      </c>
      <c r="N84" s="26">
        <v>0</v>
      </c>
      <c r="O84" s="26">
        <v>0</v>
      </c>
      <c r="P84" s="26">
        <v>0</v>
      </c>
      <c r="Q84" s="26">
        <v>0</v>
      </c>
      <c r="R84" s="26">
        <v>0</v>
      </c>
      <c r="S84" s="24" t="s">
        <v>25</v>
      </c>
    </row>
    <row r="85" spans="1:19" s="27" customFormat="1" x14ac:dyDescent="0.25">
      <c r="A85" s="24" t="s">
        <v>236</v>
      </c>
      <c r="B85" s="25" t="s">
        <v>198</v>
      </c>
      <c r="C85" s="24" t="s">
        <v>24</v>
      </c>
      <c r="D85" s="24" t="s">
        <v>25</v>
      </c>
      <c r="E85" s="24" t="s">
        <v>238</v>
      </c>
      <c r="F85" s="24" t="s">
        <v>25</v>
      </c>
      <c r="G85" s="24" t="s">
        <v>133</v>
      </c>
      <c r="H85" s="24" t="s">
        <v>135</v>
      </c>
      <c r="I85" s="26" t="s">
        <v>136</v>
      </c>
      <c r="J85" s="26">
        <v>0</v>
      </c>
      <c r="K85" s="26">
        <v>0</v>
      </c>
      <c r="L85" s="26">
        <v>0</v>
      </c>
      <c r="M85" s="26">
        <v>0</v>
      </c>
      <c r="N85" s="26">
        <v>0</v>
      </c>
      <c r="O85" s="26">
        <v>0</v>
      </c>
      <c r="P85" s="26">
        <v>0</v>
      </c>
      <c r="Q85" s="26">
        <v>0</v>
      </c>
      <c r="R85" s="26">
        <v>68799.960000000006</v>
      </c>
      <c r="S85" s="24" t="s">
        <v>239</v>
      </c>
    </row>
    <row r="86" spans="1:19" s="23" customFormat="1" x14ac:dyDescent="0.25">
      <c r="A86" s="20" t="s">
        <v>106</v>
      </c>
      <c r="B86" s="21" t="s">
        <v>61</v>
      </c>
      <c r="C86" s="20" t="s">
        <v>33</v>
      </c>
      <c r="D86" s="20" t="s">
        <v>102</v>
      </c>
      <c r="E86" s="20" t="s">
        <v>25</v>
      </c>
      <c r="F86" s="20" t="s">
        <v>103</v>
      </c>
      <c r="G86" s="20" t="s">
        <v>25</v>
      </c>
      <c r="H86" s="20" t="s">
        <v>104</v>
      </c>
      <c r="I86" s="22" t="s">
        <v>105</v>
      </c>
      <c r="J86" s="22">
        <v>139731.65</v>
      </c>
      <c r="K86" s="22">
        <v>68467.5</v>
      </c>
      <c r="L86" s="22">
        <v>61434.62</v>
      </c>
      <c r="M86" s="22">
        <v>9829.5300000000007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0" t="s">
        <v>25</v>
      </c>
    </row>
    <row r="87" spans="1:19" s="23" customFormat="1" x14ac:dyDescent="0.25">
      <c r="A87" s="20" t="s">
        <v>111</v>
      </c>
      <c r="B87" s="21" t="s">
        <v>61</v>
      </c>
      <c r="C87" s="20" t="s">
        <v>24</v>
      </c>
      <c r="D87" s="20" t="s">
        <v>25</v>
      </c>
      <c r="E87" s="20" t="s">
        <v>112</v>
      </c>
      <c r="F87" s="20" t="s">
        <v>113</v>
      </c>
      <c r="G87" s="20" t="s">
        <v>102</v>
      </c>
      <c r="H87" s="20" t="s">
        <v>104</v>
      </c>
      <c r="I87" s="22" t="s">
        <v>105</v>
      </c>
      <c r="J87" s="22">
        <v>-7571.94</v>
      </c>
      <c r="K87" s="22">
        <v>-7518</v>
      </c>
      <c r="L87" s="22">
        <v>-46.5</v>
      </c>
      <c r="M87" s="22">
        <v>-7.44</v>
      </c>
      <c r="N87" s="22">
        <v>0</v>
      </c>
      <c r="O87" s="22">
        <v>0</v>
      </c>
      <c r="P87" s="22">
        <v>0</v>
      </c>
      <c r="Q87" s="22">
        <v>0</v>
      </c>
      <c r="R87" s="22">
        <v>0</v>
      </c>
      <c r="S87" s="20" t="s">
        <v>25</v>
      </c>
    </row>
    <row r="88" spans="1:19" x14ac:dyDescent="0.25">
      <c r="A88" s="8" t="s">
        <v>176</v>
      </c>
      <c r="B88" s="9" t="s">
        <v>127</v>
      </c>
      <c r="C88" s="8" t="s">
        <v>24</v>
      </c>
      <c r="D88" s="8" t="s">
        <v>25</v>
      </c>
      <c r="E88" s="8" t="s">
        <v>174</v>
      </c>
      <c r="F88" s="8" t="s">
        <v>25</v>
      </c>
      <c r="G88" s="8" t="s">
        <v>102</v>
      </c>
      <c r="H88" s="8" t="s">
        <v>104</v>
      </c>
      <c r="I88" s="10" t="s">
        <v>105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7372.15</v>
      </c>
      <c r="S88" s="8" t="s">
        <v>175</v>
      </c>
    </row>
    <row r="89" spans="1:19" s="23" customFormat="1" x14ac:dyDescent="0.25">
      <c r="A89" s="20" t="s">
        <v>354</v>
      </c>
      <c r="B89" s="21" t="s">
        <v>322</v>
      </c>
      <c r="C89" s="20" t="s">
        <v>33</v>
      </c>
      <c r="D89" s="20" t="s">
        <v>364</v>
      </c>
      <c r="E89" s="20" t="s">
        <v>25</v>
      </c>
      <c r="F89" s="20" t="s">
        <v>365</v>
      </c>
      <c r="G89" s="20" t="s">
        <v>25</v>
      </c>
      <c r="H89" s="20" t="s">
        <v>104</v>
      </c>
      <c r="I89" s="22" t="s">
        <v>105</v>
      </c>
      <c r="J89" s="22">
        <v>178414.04</v>
      </c>
      <c r="K89" s="22">
        <v>49189.239999999991</v>
      </c>
      <c r="L89" s="22">
        <v>111400.69</v>
      </c>
      <c r="M89" s="22">
        <v>17824.11</v>
      </c>
      <c r="N89" s="22">
        <v>0</v>
      </c>
      <c r="O89" s="22">
        <v>0</v>
      </c>
      <c r="P89" s="22">
        <v>0</v>
      </c>
      <c r="Q89" s="22">
        <v>0</v>
      </c>
      <c r="R89" s="22">
        <v>0</v>
      </c>
      <c r="S89" s="20" t="s">
        <v>25</v>
      </c>
    </row>
    <row r="90" spans="1:19" s="23" customFormat="1" x14ac:dyDescent="0.25">
      <c r="A90" s="20" t="s">
        <v>391</v>
      </c>
      <c r="B90" s="21" t="s">
        <v>397</v>
      </c>
      <c r="C90" s="20" t="s">
        <v>24</v>
      </c>
      <c r="D90" s="20" t="s">
        <v>25</v>
      </c>
      <c r="E90" s="20" t="s">
        <v>434</v>
      </c>
      <c r="F90" s="20" t="s">
        <v>435</v>
      </c>
      <c r="G90" s="20" t="s">
        <v>364</v>
      </c>
      <c r="H90" s="20" t="s">
        <v>104</v>
      </c>
      <c r="I90" s="22" t="s">
        <v>105</v>
      </c>
      <c r="J90" s="22">
        <v>-4599.79</v>
      </c>
      <c r="K90" s="22">
        <v>-1276.27</v>
      </c>
      <c r="L90" s="22">
        <v>-2865.1</v>
      </c>
      <c r="M90" s="22">
        <v>-458.42</v>
      </c>
      <c r="N90" s="22">
        <v>0</v>
      </c>
      <c r="O90" s="22">
        <v>0</v>
      </c>
      <c r="P90" s="22">
        <v>0</v>
      </c>
      <c r="Q90" s="22">
        <v>0</v>
      </c>
      <c r="R90" s="22">
        <v>0</v>
      </c>
      <c r="S90" s="20" t="s">
        <v>25</v>
      </c>
    </row>
    <row r="91" spans="1:19" s="23" customFormat="1" x14ac:dyDescent="0.25">
      <c r="A91" s="20" t="s">
        <v>416</v>
      </c>
      <c r="B91" s="21" t="s">
        <v>397</v>
      </c>
      <c r="C91" s="20" t="s">
        <v>24</v>
      </c>
      <c r="D91" s="20" t="s">
        <v>25</v>
      </c>
      <c r="E91" s="20" t="s">
        <v>432</v>
      </c>
      <c r="F91" s="20" t="s">
        <v>25</v>
      </c>
      <c r="G91" s="20" t="s">
        <v>364</v>
      </c>
      <c r="H91" s="20" t="s">
        <v>104</v>
      </c>
      <c r="I91" s="22" t="s">
        <v>105</v>
      </c>
      <c r="J91" s="22">
        <v>0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  <c r="Q91" s="22">
        <v>0</v>
      </c>
      <c r="R91" s="22">
        <v>13368.08</v>
      </c>
      <c r="S91" s="20" t="s">
        <v>433</v>
      </c>
    </row>
    <row r="92" spans="1:19" s="23" customFormat="1" x14ac:dyDescent="0.25">
      <c r="A92" s="20" t="s">
        <v>356</v>
      </c>
      <c r="B92" s="21" t="s">
        <v>322</v>
      </c>
      <c r="C92" s="20" t="s">
        <v>33</v>
      </c>
      <c r="D92" s="20" t="s">
        <v>340</v>
      </c>
      <c r="E92" s="20" t="s">
        <v>25</v>
      </c>
      <c r="F92" s="20" t="s">
        <v>341</v>
      </c>
      <c r="G92" s="20" t="s">
        <v>25</v>
      </c>
      <c r="H92" s="20" t="s">
        <v>342</v>
      </c>
      <c r="I92" s="22" t="s">
        <v>343</v>
      </c>
      <c r="J92" s="22">
        <v>11630.16</v>
      </c>
      <c r="K92" s="22">
        <v>0</v>
      </c>
      <c r="L92" s="22">
        <v>10026</v>
      </c>
      <c r="M92" s="22">
        <v>1604.16</v>
      </c>
      <c r="N92" s="22">
        <v>0</v>
      </c>
      <c r="O92" s="22">
        <v>0</v>
      </c>
      <c r="P92" s="22">
        <v>0</v>
      </c>
      <c r="Q92" s="22">
        <v>0</v>
      </c>
      <c r="R92" s="22">
        <v>0</v>
      </c>
      <c r="S92" s="20" t="s">
        <v>25</v>
      </c>
    </row>
    <row r="93" spans="1:19" s="23" customFormat="1" x14ac:dyDescent="0.25">
      <c r="A93" s="20" t="s">
        <v>379</v>
      </c>
      <c r="B93" s="21" t="s">
        <v>322</v>
      </c>
      <c r="C93" s="20" t="s">
        <v>24</v>
      </c>
      <c r="D93" s="20" t="s">
        <v>25</v>
      </c>
      <c r="E93" s="20" t="s">
        <v>392</v>
      </c>
      <c r="F93" s="20" t="s">
        <v>25</v>
      </c>
      <c r="G93" s="20" t="s">
        <v>340</v>
      </c>
      <c r="H93" s="20" t="s">
        <v>342</v>
      </c>
      <c r="I93" s="22" t="s">
        <v>343</v>
      </c>
      <c r="J93" s="22">
        <v>0</v>
      </c>
      <c r="K93" s="22">
        <v>0</v>
      </c>
      <c r="L93" s="22">
        <v>0</v>
      </c>
      <c r="M93" s="22">
        <v>0</v>
      </c>
      <c r="N93" s="22">
        <v>0</v>
      </c>
      <c r="O93" s="22">
        <v>0</v>
      </c>
      <c r="P93" s="22">
        <v>0</v>
      </c>
      <c r="Q93" s="22">
        <v>0</v>
      </c>
      <c r="R93" s="22">
        <v>1203.1199999999999</v>
      </c>
      <c r="S93" s="20" t="s">
        <v>393</v>
      </c>
    </row>
    <row r="94" spans="1:19" s="23" customFormat="1" x14ac:dyDescent="0.25">
      <c r="A94" s="20" t="s">
        <v>221</v>
      </c>
      <c r="B94" s="21" t="s">
        <v>198</v>
      </c>
      <c r="C94" s="20" t="s">
        <v>33</v>
      </c>
      <c r="D94" s="20" t="s">
        <v>203</v>
      </c>
      <c r="E94" s="20" t="s">
        <v>25</v>
      </c>
      <c r="F94" s="20" t="s">
        <v>204</v>
      </c>
      <c r="G94" s="20" t="s">
        <v>25</v>
      </c>
      <c r="H94" s="20" t="s">
        <v>205</v>
      </c>
      <c r="I94" s="22" t="s">
        <v>206</v>
      </c>
      <c r="J94" s="22">
        <v>96626</v>
      </c>
      <c r="K94" s="22">
        <v>96626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0</v>
      </c>
      <c r="S94" s="20" t="s">
        <v>25</v>
      </c>
    </row>
    <row r="95" spans="1:19" s="23" customFormat="1" x14ac:dyDescent="0.25">
      <c r="A95" s="20" t="s">
        <v>121</v>
      </c>
      <c r="B95" s="21" t="s">
        <v>118</v>
      </c>
      <c r="C95" s="20" t="s">
        <v>33</v>
      </c>
      <c r="D95" s="20" t="s">
        <v>122</v>
      </c>
      <c r="E95" s="20" t="s">
        <v>25</v>
      </c>
      <c r="F95" s="20" t="s">
        <v>123</v>
      </c>
      <c r="G95" s="20" t="s">
        <v>25</v>
      </c>
      <c r="H95" s="20" t="s">
        <v>124</v>
      </c>
      <c r="I95" s="22" t="s">
        <v>125</v>
      </c>
      <c r="J95" s="22">
        <v>9000</v>
      </c>
      <c r="K95" s="22">
        <v>9000</v>
      </c>
      <c r="L95" s="22">
        <v>0</v>
      </c>
      <c r="M95" s="22">
        <v>0</v>
      </c>
      <c r="N95" s="22">
        <v>0</v>
      </c>
      <c r="O95" s="22">
        <v>0</v>
      </c>
      <c r="P95" s="22">
        <v>0</v>
      </c>
      <c r="Q95" s="22">
        <v>0</v>
      </c>
      <c r="R95" s="22">
        <v>0</v>
      </c>
      <c r="S95" s="20" t="s">
        <v>25</v>
      </c>
    </row>
    <row r="96" spans="1:19" s="23" customFormat="1" x14ac:dyDescent="0.25">
      <c r="A96" s="20" t="s">
        <v>114</v>
      </c>
      <c r="B96" s="21" t="s">
        <v>61</v>
      </c>
      <c r="C96" s="20" t="s">
        <v>33</v>
      </c>
      <c r="D96" s="20" t="s">
        <v>67</v>
      </c>
      <c r="E96" s="20" t="s">
        <v>25</v>
      </c>
      <c r="F96" s="20" t="s">
        <v>68</v>
      </c>
      <c r="G96" s="20" t="s">
        <v>25</v>
      </c>
      <c r="H96" s="20" t="s">
        <v>69</v>
      </c>
      <c r="I96" s="22" t="s">
        <v>70</v>
      </c>
      <c r="J96" s="22">
        <v>14462.8</v>
      </c>
      <c r="K96" s="22">
        <v>14462.8</v>
      </c>
      <c r="L96" s="22">
        <v>0</v>
      </c>
      <c r="M96" s="22">
        <v>0</v>
      </c>
      <c r="N96" s="22">
        <v>0</v>
      </c>
      <c r="O96" s="22">
        <v>0</v>
      </c>
      <c r="P96" s="22">
        <v>0</v>
      </c>
      <c r="Q96" s="22">
        <v>0</v>
      </c>
      <c r="R96" s="22">
        <v>0</v>
      </c>
      <c r="S96" s="20" t="s">
        <v>25</v>
      </c>
    </row>
    <row r="97" spans="1:19" s="23" customFormat="1" x14ac:dyDescent="0.25">
      <c r="A97" s="20" t="s">
        <v>287</v>
      </c>
      <c r="B97" s="21" t="s">
        <v>253</v>
      </c>
      <c r="C97" s="20" t="s">
        <v>33</v>
      </c>
      <c r="D97" s="20" t="s">
        <v>280</v>
      </c>
      <c r="E97" s="20" t="s">
        <v>25</v>
      </c>
      <c r="F97" s="20" t="s">
        <v>281</v>
      </c>
      <c r="G97" s="20" t="s">
        <v>25</v>
      </c>
      <c r="H97" s="20" t="s">
        <v>69</v>
      </c>
      <c r="I97" s="22" t="s">
        <v>70</v>
      </c>
      <c r="J97" s="22">
        <v>149355</v>
      </c>
      <c r="K97" s="22">
        <v>149355</v>
      </c>
      <c r="L97" s="22">
        <v>0</v>
      </c>
      <c r="M97" s="22">
        <v>0</v>
      </c>
      <c r="N97" s="22">
        <v>0</v>
      </c>
      <c r="O97" s="22">
        <v>0</v>
      </c>
      <c r="P97" s="22">
        <v>0</v>
      </c>
      <c r="Q97" s="22">
        <v>0</v>
      </c>
      <c r="R97" s="22">
        <v>0</v>
      </c>
      <c r="S97" s="20" t="s">
        <v>25</v>
      </c>
    </row>
    <row r="98" spans="1:19" s="23" customFormat="1" x14ac:dyDescent="0.25">
      <c r="A98" s="20" t="s">
        <v>226</v>
      </c>
      <c r="B98" s="21" t="s">
        <v>198</v>
      </c>
      <c r="C98" s="20" t="s">
        <v>33</v>
      </c>
      <c r="D98" s="20" t="s">
        <v>199</v>
      </c>
      <c r="E98" s="20" t="s">
        <v>25</v>
      </c>
      <c r="F98" s="20" t="s">
        <v>134</v>
      </c>
      <c r="G98" s="20" t="s">
        <v>25</v>
      </c>
      <c r="H98" s="20" t="s">
        <v>200</v>
      </c>
      <c r="I98" s="22" t="s">
        <v>201</v>
      </c>
      <c r="J98" s="22">
        <v>29325.055199999999</v>
      </c>
      <c r="K98" s="22">
        <v>0</v>
      </c>
      <c r="L98" s="22">
        <v>25280.22</v>
      </c>
      <c r="M98" s="22">
        <v>4044.83</v>
      </c>
      <c r="N98" s="22">
        <v>0</v>
      </c>
      <c r="O98" s="22">
        <v>0</v>
      </c>
      <c r="P98" s="22">
        <v>0</v>
      </c>
      <c r="Q98" s="22">
        <v>0</v>
      </c>
      <c r="R98" s="22">
        <v>0</v>
      </c>
      <c r="S98" s="20" t="s">
        <v>25</v>
      </c>
    </row>
    <row r="99" spans="1:19" s="23" customFormat="1" x14ac:dyDescent="0.25">
      <c r="A99" s="20" t="s">
        <v>240</v>
      </c>
      <c r="B99" s="21" t="s">
        <v>198</v>
      </c>
      <c r="C99" s="20" t="s">
        <v>24</v>
      </c>
      <c r="D99" s="20" t="s">
        <v>25</v>
      </c>
      <c r="E99" s="20" t="s">
        <v>244</v>
      </c>
      <c r="F99" s="20" t="s">
        <v>25</v>
      </c>
      <c r="G99" s="20" t="s">
        <v>199</v>
      </c>
      <c r="H99" s="20" t="s">
        <v>200</v>
      </c>
      <c r="I99" s="22" t="s">
        <v>201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  <c r="Q99" s="22">
        <v>0</v>
      </c>
      <c r="R99" s="22">
        <v>3033.63</v>
      </c>
      <c r="S99" s="20" t="s">
        <v>245</v>
      </c>
    </row>
    <row r="100" spans="1:19" s="23" customFormat="1" x14ac:dyDescent="0.25">
      <c r="A100" s="20" t="s">
        <v>38</v>
      </c>
      <c r="B100" s="21" t="s">
        <v>32</v>
      </c>
      <c r="C100" s="20" t="s">
        <v>33</v>
      </c>
      <c r="D100" s="20" t="s">
        <v>34</v>
      </c>
      <c r="E100" s="20" t="s">
        <v>25</v>
      </c>
      <c r="F100" s="20" t="s">
        <v>35</v>
      </c>
      <c r="G100" s="20" t="s">
        <v>25</v>
      </c>
      <c r="H100" s="20" t="s">
        <v>36</v>
      </c>
      <c r="I100" s="22" t="s">
        <v>37</v>
      </c>
      <c r="J100" s="22">
        <v>52584.192000000003</v>
      </c>
      <c r="K100" s="22">
        <v>0</v>
      </c>
      <c r="L100" s="22">
        <v>45331.200000000004</v>
      </c>
      <c r="M100" s="22">
        <v>7252.99</v>
      </c>
      <c r="N100" s="22">
        <v>0</v>
      </c>
      <c r="O100" s="22">
        <v>0</v>
      </c>
      <c r="P100" s="22">
        <v>0</v>
      </c>
      <c r="Q100" s="22">
        <v>0</v>
      </c>
      <c r="R100" s="22">
        <v>0</v>
      </c>
      <c r="S100" s="20" t="s">
        <v>25</v>
      </c>
    </row>
    <row r="101" spans="1:19" s="23" customFormat="1" x14ac:dyDescent="0.25">
      <c r="A101" s="20" t="s">
        <v>185</v>
      </c>
      <c r="B101" s="21" t="s">
        <v>127</v>
      </c>
      <c r="C101" s="20" t="s">
        <v>24</v>
      </c>
      <c r="D101" s="20" t="s">
        <v>25</v>
      </c>
      <c r="E101" s="20" t="s">
        <v>183</v>
      </c>
      <c r="F101" s="20" t="s">
        <v>25</v>
      </c>
      <c r="G101" s="20" t="s">
        <v>34</v>
      </c>
      <c r="H101" s="20" t="s">
        <v>36</v>
      </c>
      <c r="I101" s="22" t="s">
        <v>37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5439.74</v>
      </c>
      <c r="S101" s="20" t="s">
        <v>184</v>
      </c>
    </row>
    <row r="102" spans="1:19" s="23" customFormat="1" x14ac:dyDescent="0.25">
      <c r="A102" s="20" t="s">
        <v>43</v>
      </c>
      <c r="B102" s="21" t="s">
        <v>44</v>
      </c>
      <c r="C102" s="20" t="s">
        <v>33</v>
      </c>
      <c r="D102" s="20" t="s">
        <v>45</v>
      </c>
      <c r="E102" s="20" t="s">
        <v>25</v>
      </c>
      <c r="F102" s="20" t="s">
        <v>46</v>
      </c>
      <c r="G102" s="20" t="s">
        <v>25</v>
      </c>
      <c r="H102" s="20" t="s">
        <v>47</v>
      </c>
      <c r="I102" s="22" t="s">
        <v>48</v>
      </c>
      <c r="J102" s="22">
        <v>111761.50409736528</v>
      </c>
      <c r="K102" s="22">
        <v>26522.499391467034</v>
      </c>
      <c r="L102" s="22">
        <v>73481.900608532975</v>
      </c>
      <c r="M102" s="22">
        <v>11757.1</v>
      </c>
      <c r="N102" s="22">
        <v>0</v>
      </c>
      <c r="O102" s="22">
        <v>0</v>
      </c>
      <c r="P102" s="22">
        <v>0</v>
      </c>
      <c r="Q102" s="22">
        <v>0</v>
      </c>
      <c r="R102" s="22">
        <v>0</v>
      </c>
      <c r="S102" s="20" t="s">
        <v>25</v>
      </c>
    </row>
    <row r="103" spans="1:19" s="23" customFormat="1" x14ac:dyDescent="0.25">
      <c r="A103" s="20" t="s">
        <v>246</v>
      </c>
      <c r="B103" s="21" t="s">
        <v>198</v>
      </c>
      <c r="C103" s="20" t="s">
        <v>24</v>
      </c>
      <c r="D103" s="20" t="s">
        <v>25</v>
      </c>
      <c r="E103" s="20" t="s">
        <v>250</v>
      </c>
      <c r="F103" s="20" t="s">
        <v>25</v>
      </c>
      <c r="G103" s="20" t="s">
        <v>45</v>
      </c>
      <c r="H103" s="20" t="s">
        <v>47</v>
      </c>
      <c r="I103" s="22" t="s">
        <v>48</v>
      </c>
      <c r="J103" s="22">
        <v>0</v>
      </c>
      <c r="K103" s="22">
        <v>0</v>
      </c>
      <c r="L103" s="22">
        <v>0</v>
      </c>
      <c r="M103" s="22">
        <v>0</v>
      </c>
      <c r="N103" s="22">
        <v>0</v>
      </c>
      <c r="O103" s="22">
        <v>0</v>
      </c>
      <c r="P103" s="22">
        <v>0</v>
      </c>
      <c r="Q103" s="22">
        <v>0</v>
      </c>
      <c r="R103" s="22">
        <v>8817.83</v>
      </c>
      <c r="S103" s="20" t="s">
        <v>251</v>
      </c>
    </row>
    <row r="104" spans="1:19" s="23" customFormat="1" x14ac:dyDescent="0.25">
      <c r="A104" s="20" t="s">
        <v>55</v>
      </c>
      <c r="B104" s="21" t="s">
        <v>50</v>
      </c>
      <c r="C104" s="20" t="s">
        <v>33</v>
      </c>
      <c r="D104" s="20" t="s">
        <v>51</v>
      </c>
      <c r="E104" s="20" t="s">
        <v>25</v>
      </c>
      <c r="F104" s="20" t="s">
        <v>52</v>
      </c>
      <c r="G104" s="20" t="s">
        <v>25</v>
      </c>
      <c r="H104" s="20" t="s">
        <v>53</v>
      </c>
      <c r="I104" s="22" t="s">
        <v>54</v>
      </c>
      <c r="J104" s="22">
        <v>91282.72</v>
      </c>
      <c r="K104" s="22">
        <v>0</v>
      </c>
      <c r="L104" s="22">
        <v>78692</v>
      </c>
      <c r="M104" s="22">
        <v>12590.72</v>
      </c>
      <c r="N104" s="22">
        <v>0</v>
      </c>
      <c r="O104" s="22">
        <v>0</v>
      </c>
      <c r="P104" s="22">
        <v>0</v>
      </c>
      <c r="Q104" s="22">
        <v>0</v>
      </c>
      <c r="R104" s="22">
        <v>0</v>
      </c>
      <c r="S104" s="20" t="s">
        <v>25</v>
      </c>
    </row>
    <row r="105" spans="1:19" s="23" customFormat="1" x14ac:dyDescent="0.25">
      <c r="A105" s="20" t="s">
        <v>188</v>
      </c>
      <c r="B105" s="21" t="s">
        <v>127</v>
      </c>
      <c r="C105" s="20" t="s">
        <v>24</v>
      </c>
      <c r="D105" s="20" t="s">
        <v>25</v>
      </c>
      <c r="E105" s="20" t="s">
        <v>186</v>
      </c>
      <c r="F105" s="20" t="s">
        <v>25</v>
      </c>
      <c r="G105" s="20" t="s">
        <v>51</v>
      </c>
      <c r="H105" s="20" t="s">
        <v>53</v>
      </c>
      <c r="I105" s="22" t="s">
        <v>54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9443.0400000000009</v>
      </c>
      <c r="S105" s="20" t="s">
        <v>187</v>
      </c>
    </row>
    <row r="106" spans="1:19" s="23" customFormat="1" x14ac:dyDescent="0.25">
      <c r="A106" s="20" t="s">
        <v>357</v>
      </c>
      <c r="B106" s="21" t="s">
        <v>322</v>
      </c>
      <c r="C106" s="20" t="s">
        <v>33</v>
      </c>
      <c r="D106" s="20" t="s">
        <v>329</v>
      </c>
      <c r="E106" s="20" t="s">
        <v>25</v>
      </c>
      <c r="F106" s="20" t="s">
        <v>330</v>
      </c>
      <c r="G106" s="20" t="s">
        <v>25</v>
      </c>
      <c r="H106" s="20" t="s">
        <v>331</v>
      </c>
      <c r="I106" s="22" t="s">
        <v>332</v>
      </c>
      <c r="J106" s="22">
        <v>9000</v>
      </c>
      <c r="K106" s="22">
        <v>9000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0" t="s">
        <v>25</v>
      </c>
    </row>
    <row r="107" spans="1:19" s="23" customFormat="1" x14ac:dyDescent="0.25">
      <c r="A107" s="20" t="s">
        <v>170</v>
      </c>
      <c r="B107" s="21" t="s">
        <v>127</v>
      </c>
      <c r="C107" s="20" t="s">
        <v>33</v>
      </c>
      <c r="D107" s="20" t="s">
        <v>158</v>
      </c>
      <c r="E107" s="20" t="s">
        <v>25</v>
      </c>
      <c r="F107" s="20" t="s">
        <v>159</v>
      </c>
      <c r="G107" s="20" t="s">
        <v>25</v>
      </c>
      <c r="H107" s="20" t="s">
        <v>160</v>
      </c>
      <c r="I107" s="22" t="s">
        <v>161</v>
      </c>
      <c r="J107" s="22">
        <v>18912.222400000002</v>
      </c>
      <c r="K107" s="22">
        <v>0</v>
      </c>
      <c r="L107" s="22">
        <v>16303.64</v>
      </c>
      <c r="M107" s="22">
        <v>2608.58</v>
      </c>
      <c r="N107" s="22">
        <v>0</v>
      </c>
      <c r="O107" s="22">
        <v>0</v>
      </c>
      <c r="P107" s="22">
        <v>0</v>
      </c>
      <c r="Q107" s="22">
        <v>0</v>
      </c>
      <c r="R107" s="22">
        <v>0</v>
      </c>
      <c r="S107" s="20" t="s">
        <v>25</v>
      </c>
    </row>
    <row r="108" spans="1:19" s="23" customFormat="1" x14ac:dyDescent="0.25">
      <c r="A108" s="20" t="s">
        <v>292</v>
      </c>
      <c r="B108" s="21" t="s">
        <v>253</v>
      </c>
      <c r="C108" s="20" t="s">
        <v>24</v>
      </c>
      <c r="D108" s="20" t="s">
        <v>25</v>
      </c>
      <c r="E108" s="20" t="s">
        <v>298</v>
      </c>
      <c r="F108" s="20" t="s">
        <v>25</v>
      </c>
      <c r="G108" s="20" t="s">
        <v>158</v>
      </c>
      <c r="H108" s="20" t="s">
        <v>160</v>
      </c>
      <c r="I108" s="22" t="s">
        <v>161</v>
      </c>
      <c r="J108" s="22">
        <v>0</v>
      </c>
      <c r="K108" s="22">
        <v>0</v>
      </c>
      <c r="L108" s="22">
        <v>0</v>
      </c>
      <c r="M108" s="22">
        <v>0</v>
      </c>
      <c r="N108" s="22">
        <v>0</v>
      </c>
      <c r="O108" s="22">
        <v>0</v>
      </c>
      <c r="P108" s="22">
        <v>0</v>
      </c>
      <c r="Q108" s="22">
        <v>0</v>
      </c>
      <c r="R108" s="22">
        <v>1956.44</v>
      </c>
      <c r="S108" s="20" t="s">
        <v>299</v>
      </c>
    </row>
    <row r="109" spans="1:19" s="31" customFormat="1" x14ac:dyDescent="0.25">
      <c r="A109" s="28" t="s">
        <v>231</v>
      </c>
      <c r="B109" s="29" t="s">
        <v>198</v>
      </c>
      <c r="C109" s="28" t="s">
        <v>33</v>
      </c>
      <c r="D109" s="28" t="s">
        <v>227</v>
      </c>
      <c r="E109" s="28" t="s">
        <v>25</v>
      </c>
      <c r="F109" s="28" t="s">
        <v>228</v>
      </c>
      <c r="G109" s="28" t="s">
        <v>25</v>
      </c>
      <c r="H109" s="28" t="s">
        <v>229</v>
      </c>
      <c r="I109" s="30" t="s">
        <v>230</v>
      </c>
      <c r="J109" s="30">
        <v>9995.9520000000011</v>
      </c>
      <c r="K109" s="30">
        <v>0</v>
      </c>
      <c r="L109" s="30">
        <v>8617.2000000000007</v>
      </c>
      <c r="M109" s="30">
        <v>1378.75</v>
      </c>
      <c r="N109" s="30">
        <v>0</v>
      </c>
      <c r="O109" s="30">
        <v>0</v>
      </c>
      <c r="P109" s="30">
        <v>0</v>
      </c>
      <c r="Q109" s="30">
        <v>0</v>
      </c>
      <c r="R109" s="30">
        <v>0</v>
      </c>
      <c r="S109" s="28" t="s">
        <v>25</v>
      </c>
    </row>
    <row r="110" spans="1:19" s="31" customFormat="1" x14ac:dyDescent="0.25">
      <c r="A110" s="28" t="s">
        <v>371</v>
      </c>
      <c r="B110" s="29" t="s">
        <v>322</v>
      </c>
      <c r="C110" s="28" t="s">
        <v>24</v>
      </c>
      <c r="D110" s="28" t="s">
        <v>25</v>
      </c>
      <c r="E110" s="28" t="s">
        <v>386</v>
      </c>
      <c r="F110" s="28" t="s">
        <v>25</v>
      </c>
      <c r="G110" s="28" t="s">
        <v>227</v>
      </c>
      <c r="H110" s="28" t="s">
        <v>229</v>
      </c>
      <c r="I110" s="30" t="s">
        <v>230</v>
      </c>
      <c r="J110" s="30">
        <v>0</v>
      </c>
      <c r="K110" s="30">
        <v>0</v>
      </c>
      <c r="L110" s="30">
        <v>0</v>
      </c>
      <c r="M110" s="30">
        <v>0</v>
      </c>
      <c r="N110" s="30">
        <v>0</v>
      </c>
      <c r="O110" s="30">
        <v>0</v>
      </c>
      <c r="P110" s="30">
        <v>0</v>
      </c>
      <c r="Q110" s="30">
        <v>0</v>
      </c>
      <c r="R110" s="30">
        <v>1034.06</v>
      </c>
      <c r="S110" s="28" t="s">
        <v>387</v>
      </c>
    </row>
    <row r="111" spans="1:19" s="23" customFormat="1" x14ac:dyDescent="0.25">
      <c r="A111" s="20" t="s">
        <v>358</v>
      </c>
      <c r="B111" s="21" t="s">
        <v>322</v>
      </c>
      <c r="C111" s="20" t="s">
        <v>33</v>
      </c>
      <c r="D111" s="20" t="s">
        <v>372</v>
      </c>
      <c r="E111" s="20" t="s">
        <v>25</v>
      </c>
      <c r="F111" s="20" t="s">
        <v>373</v>
      </c>
      <c r="G111" s="20" t="s">
        <v>25</v>
      </c>
      <c r="H111" s="20" t="s">
        <v>374</v>
      </c>
      <c r="I111" s="22" t="s">
        <v>375</v>
      </c>
      <c r="J111" s="22">
        <v>8716.5</v>
      </c>
      <c r="K111" s="22">
        <v>8716.5</v>
      </c>
      <c r="L111" s="22">
        <v>0</v>
      </c>
      <c r="M111" s="22">
        <v>0</v>
      </c>
      <c r="N111" s="22">
        <v>0</v>
      </c>
      <c r="O111" s="22">
        <v>0</v>
      </c>
      <c r="P111" s="22">
        <v>0</v>
      </c>
      <c r="Q111" s="22">
        <v>0</v>
      </c>
      <c r="R111" s="22">
        <v>0</v>
      </c>
      <c r="S111" s="20" t="s">
        <v>25</v>
      </c>
    </row>
    <row r="113" spans="9:18" x14ac:dyDescent="0.25">
      <c r="J113" s="15">
        <f>SUM(J8:J111)</f>
        <v>6538633.8812973648</v>
      </c>
      <c r="K113" s="15">
        <f t="shared" ref="K113:R113" si="0">SUM(K8:K111)</f>
        <v>3762731.7993914662</v>
      </c>
      <c r="L113" s="15">
        <f t="shared" si="0"/>
        <v>2393018.8106085337</v>
      </c>
      <c r="M113" s="15">
        <f t="shared" si="0"/>
        <v>382882.92</v>
      </c>
      <c r="N113" s="15">
        <f t="shared" si="0"/>
        <v>0</v>
      </c>
      <c r="O113" s="15">
        <f t="shared" si="0"/>
        <v>0</v>
      </c>
      <c r="P113" s="15">
        <f t="shared" si="0"/>
        <v>0</v>
      </c>
      <c r="Q113" s="15">
        <f t="shared" si="0"/>
        <v>0</v>
      </c>
      <c r="R113" s="15">
        <f t="shared" si="0"/>
        <v>305743.05999999994</v>
      </c>
    </row>
    <row r="115" spans="9:18" x14ac:dyDescent="0.25">
      <c r="J115" s="14" t="s">
        <v>436</v>
      </c>
    </row>
    <row r="117" spans="9:18" x14ac:dyDescent="0.25">
      <c r="J117" s="14" t="s">
        <v>437</v>
      </c>
      <c r="K117" s="14" t="s">
        <v>438</v>
      </c>
      <c r="L117" s="14" t="s">
        <v>439</v>
      </c>
    </row>
    <row r="119" spans="9:18" x14ac:dyDescent="0.25">
      <c r="I119" s="14" t="s">
        <v>440</v>
      </c>
      <c r="J119" s="14">
        <f>K113</f>
        <v>3762731.7993914662</v>
      </c>
    </row>
    <row r="121" spans="9:18" x14ac:dyDescent="0.25">
      <c r="I121" s="14" t="s">
        <v>441</v>
      </c>
      <c r="J121" s="14">
        <f>L113</f>
        <v>2393018.8106085337</v>
      </c>
      <c r="K121" s="14">
        <f>M113</f>
        <v>382882.92</v>
      </c>
    </row>
    <row r="123" spans="9:18" x14ac:dyDescent="0.25">
      <c r="I123" s="14" t="s">
        <v>442</v>
      </c>
      <c r="J123" s="14">
        <v>0</v>
      </c>
      <c r="K123" s="14">
        <v>0</v>
      </c>
      <c r="L123" s="14">
        <v>0</v>
      </c>
    </row>
    <row r="125" spans="9:18" x14ac:dyDescent="0.25">
      <c r="I125" s="14" t="s">
        <v>443</v>
      </c>
      <c r="J125" s="14">
        <v>0</v>
      </c>
      <c r="K125" s="14">
        <v>0</v>
      </c>
    </row>
    <row r="127" spans="9:18" x14ac:dyDescent="0.25">
      <c r="I127" s="14" t="s">
        <v>444</v>
      </c>
      <c r="J127" s="14">
        <f>J119+J121</f>
        <v>6155750.6099999994</v>
      </c>
      <c r="K127" s="14">
        <f>K121</f>
        <v>382882.92</v>
      </c>
      <c r="L127" s="14">
        <v>0</v>
      </c>
    </row>
  </sheetData>
  <sortState ref="A8:S111">
    <sortCondition ref="I8:I11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</vt:lpstr>
      <vt:lpstr>DECLARAR</vt:lpstr>
      <vt:lpstr>CONTROL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Cont_AUX_2</cp:lastModifiedBy>
  <dcterms:created xsi:type="dcterms:W3CDTF">2018-11-27T12:28:54Z</dcterms:created>
  <dcterms:modified xsi:type="dcterms:W3CDTF">2019-01-17T13:18:56Z</dcterms:modified>
</cp:coreProperties>
</file>