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8\"/>
    </mc:Choice>
  </mc:AlternateContent>
  <xr:revisionPtr revIDLastSave="0" documentId="13_ncr:1_{263033B2-B164-49A5-B971-D517A6AFFA06}" xr6:coauthVersionLast="40" xr6:coauthVersionMax="40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4" r:id="rId1"/>
    <sheet name="DECLARAR" sheetId="1" r:id="rId2"/>
    <sheet name="CONTROL" sheetId="5" r:id="rId3"/>
  </sheets>
  <calcPr calcId="181029"/>
</workbook>
</file>

<file path=xl/calcChain.xml><?xml version="1.0" encoding="utf-8"?>
<calcChain xmlns="http://schemas.openxmlformats.org/spreadsheetml/2006/main">
  <c r="R116" i="5" l="1"/>
  <c r="Q116" i="5"/>
  <c r="P116" i="5"/>
  <c r="O116" i="5"/>
  <c r="N116" i="5"/>
  <c r="M116" i="5"/>
  <c r="K124" i="5" s="1"/>
  <c r="K130" i="5" s="1"/>
  <c r="L116" i="5"/>
  <c r="J124" i="5" s="1"/>
  <c r="K116" i="5"/>
  <c r="J122" i="5" s="1"/>
  <c r="J116" i="5"/>
  <c r="J130" i="5" l="1"/>
  <c r="R15" i="4"/>
  <c r="Q15" i="4"/>
  <c r="P15" i="4"/>
  <c r="O15" i="4"/>
  <c r="N15" i="4"/>
  <c r="M15" i="4"/>
  <c r="K23" i="4" s="1"/>
  <c r="K29" i="4" s="1"/>
  <c r="L15" i="4"/>
  <c r="J23" i="4" s="1"/>
  <c r="K15" i="4"/>
  <c r="J21" i="4" s="1"/>
  <c r="J29" i="4" s="1"/>
  <c r="J15" i="4"/>
  <c r="K124" i="1" l="1"/>
  <c r="K130" i="1" s="1"/>
  <c r="J122" i="1"/>
  <c r="K116" i="1"/>
  <c r="L116" i="1"/>
  <c r="J124" i="1" s="1"/>
  <c r="M116" i="1"/>
  <c r="N116" i="1"/>
  <c r="O116" i="1"/>
  <c r="P116" i="1"/>
  <c r="Q116" i="1"/>
  <c r="R116" i="1"/>
  <c r="J116" i="1"/>
  <c r="J1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8" authorId="0" shapeId="0" xr:uid="{BB11F637-DCF9-44AD-AF7A-4BF62F2555B2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OJO SE RECIBIO SOLO LA COPIA DE LA FACTURA</t>
        </r>
      </text>
    </comment>
    <comment ref="A9" authorId="0" shapeId="0" xr:uid="{F5EA72FA-17E4-4E9D-B0EB-F131B9535CB7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11326 EN 11-3/53</t>
        </r>
      </text>
    </comment>
    <comment ref="A50" authorId="0" shapeId="0" xr:uid="{4D799042-6CEB-4ED6-8A05-3A1C706C38AE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 A  95944  EN 11-3/41</t>
        </r>
      </text>
    </comment>
    <comment ref="A51" authorId="0" shapeId="0" xr:uid="{7B31FC88-A067-4E4B-963F-90134DD9C824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333822 EN CxP 11-4/89</t>
        </r>
      </text>
    </comment>
    <comment ref="A52" authorId="0" shapeId="0" xr:uid="{96B44303-A3F1-43EC-8DAB-9D45B6C0DE94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333822 EN CxP 11-4/89</t>
        </r>
      </text>
    </comment>
    <comment ref="A87" authorId="0" shapeId="0" xr:uid="{5121D248-0F87-43EA-BBE3-40F2198661E4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157996 EN 11-3/62</t>
        </r>
      </text>
    </comment>
    <comment ref="A94" authorId="0" shapeId="0" xr:uid="{FD358DEA-2DD5-4171-B5FE-96F9343738CA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7030586480
CxP 11-4/5</t>
        </r>
      </text>
    </comment>
    <comment ref="A95" authorId="0" shapeId="0" xr:uid="{992AEF16-4C45-42CC-AE30-064F69A90F7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7030586480
CxP 11-4/58</t>
        </r>
      </text>
    </comment>
    <comment ref="A99" authorId="0" shapeId="0" xr:uid="{80E4A6DD-3170-4B0A-8293-700D55F1AB5C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49066 EN 11-4/23</t>
        </r>
      </text>
    </comment>
  </commentList>
</comments>
</file>

<file path=xl/sharedStrings.xml><?xml version="1.0" encoding="utf-8"?>
<sst xmlns="http://schemas.openxmlformats.org/spreadsheetml/2006/main" count="2296" uniqueCount="477">
  <si>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</si>
  <si>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</si>
  <si>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</si>
  <si>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</si>
  <si>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</si>
  <si>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</si>
  <si>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</si>
  <si>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</si>
  <si>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</si>
  <si>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</si>
  <si>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</si>
  <si>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</si>
  <si>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</si>
  <si>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</si>
  <si>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</si>
  <si>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</si>
  <si>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</si>
  <si>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</si>
  <si>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</si>
  <si>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</si>
  <si>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</si>
  <si>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</si>
  <si>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</si>
  <si>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30/10/2018</t>
  </si>
  <si>
    <t>NC</t>
  </si>
  <si>
    <t/>
  </si>
  <si>
    <t>L120003744</t>
  </si>
  <si>
    <t>00-4822596</t>
  </si>
  <si>
    <t>L118015291</t>
  </si>
  <si>
    <t>J000193614</t>
  </si>
  <si>
    <t>PLUMROSE LATINOAMERICANA, C.A.</t>
  </si>
  <si>
    <t>2</t>
  </si>
  <si>
    <t>06/11/2018</t>
  </si>
  <si>
    <t>FC</t>
  </si>
  <si>
    <t>000001978</t>
  </si>
  <si>
    <t>00-0002165</t>
  </si>
  <si>
    <t>J312181230</t>
  </si>
  <si>
    <t>BIGWISE</t>
  </si>
  <si>
    <t>3</t>
  </si>
  <si>
    <t>15/11/2018</t>
  </si>
  <si>
    <t>224000224</t>
  </si>
  <si>
    <t>00-0000224</t>
  </si>
  <si>
    <t>J000010218</t>
  </si>
  <si>
    <t>ALIMENTOS KELLOGG, S.A</t>
  </si>
  <si>
    <t>4</t>
  </si>
  <si>
    <t>20/11/2018</t>
  </si>
  <si>
    <t>A00000998</t>
  </si>
  <si>
    <t>00-001017</t>
  </si>
  <si>
    <t>J312062800</t>
  </si>
  <si>
    <t>COOPERATIVA HORTIAGRO9 421 R.L.</t>
  </si>
  <si>
    <t>5</t>
  </si>
  <si>
    <t>00035340</t>
  </si>
  <si>
    <t>00-022152</t>
  </si>
  <si>
    <t>J303630456</t>
  </si>
  <si>
    <t>INVERSIONES BAQUERO 96, C.A</t>
  </si>
  <si>
    <t>6</t>
  </si>
  <si>
    <t>7537</t>
  </si>
  <si>
    <t>00-039537</t>
  </si>
  <si>
    <t>95944</t>
  </si>
  <si>
    <t>J405845198</t>
  </si>
  <si>
    <t>DISTRIBUIDORA DE CONFITERIA TEQUE VALLE,C.A</t>
  </si>
  <si>
    <t>7</t>
  </si>
  <si>
    <t>21/11/2018</t>
  </si>
  <si>
    <t>18975</t>
  </si>
  <si>
    <t>00-0024075</t>
  </si>
  <si>
    <t>J295439245</t>
  </si>
  <si>
    <t>CORPORACION SALINERA DEL CENTRO, S.A.</t>
  </si>
  <si>
    <t>8</t>
  </si>
  <si>
    <t>31171</t>
  </si>
  <si>
    <t>00-11710</t>
  </si>
  <si>
    <t>J302429730</t>
  </si>
  <si>
    <t>CORPORACION SALINERA J.J.D.S.A.</t>
  </si>
  <si>
    <t>9</t>
  </si>
  <si>
    <t>22/11/2018</t>
  </si>
  <si>
    <t>A00164947</t>
  </si>
  <si>
    <t>00-0180095</t>
  </si>
  <si>
    <t>J298298464</t>
  </si>
  <si>
    <t>SUMIPAN. C.A.</t>
  </si>
  <si>
    <t>10</t>
  </si>
  <si>
    <t>4785</t>
  </si>
  <si>
    <t>00-004785</t>
  </si>
  <si>
    <t>J295708017</t>
  </si>
  <si>
    <t>REPRESENTACIONES YELISALVA 2008, C.A.</t>
  </si>
  <si>
    <t>11</t>
  </si>
  <si>
    <t>A0009828</t>
  </si>
  <si>
    <t>00-00011571</t>
  </si>
  <si>
    <t>J409608905</t>
  </si>
  <si>
    <t>CORPORACION GLOBAL ATHENA, C.A.</t>
  </si>
  <si>
    <t>12</t>
  </si>
  <si>
    <t>1102556</t>
  </si>
  <si>
    <t>00-0084611</t>
  </si>
  <si>
    <t>J305835152</t>
  </si>
  <si>
    <t xml:space="preserve">GRUPO DEPA , C.A. </t>
  </si>
  <si>
    <t>13</t>
  </si>
  <si>
    <t>00066412</t>
  </si>
  <si>
    <t>00-0149501</t>
  </si>
  <si>
    <t>0000157996</t>
  </si>
  <si>
    <t>J000713820</t>
  </si>
  <si>
    <t xml:space="preserve">MATADERO MAELLA, C.A. </t>
  </si>
  <si>
    <t>14</t>
  </si>
  <si>
    <t>23/11/2018</t>
  </si>
  <si>
    <t>02528</t>
  </si>
  <si>
    <t>00-002528</t>
  </si>
  <si>
    <t>J316316157</t>
  </si>
  <si>
    <t>AUTOLAVADO HUGGISSS, C</t>
  </si>
  <si>
    <t>15</t>
  </si>
  <si>
    <t>C-220015169</t>
  </si>
  <si>
    <t>00-09399549</t>
  </si>
  <si>
    <t>J000067481</t>
  </si>
  <si>
    <t>C.A. CIGARRERA BIGOTT SUCS</t>
  </si>
  <si>
    <t>16</t>
  </si>
  <si>
    <t>FL0005762</t>
  </si>
  <si>
    <t>00-0353742</t>
  </si>
  <si>
    <t>J075129342</t>
  </si>
  <si>
    <t>ONCE ONCE, C.A.</t>
  </si>
  <si>
    <t>17</t>
  </si>
  <si>
    <t>L118015265</t>
  </si>
  <si>
    <t>00-4840119</t>
  </si>
  <si>
    <t>18</t>
  </si>
  <si>
    <t>0974</t>
  </si>
  <si>
    <t>00-000974</t>
  </si>
  <si>
    <t>J410117605</t>
  </si>
  <si>
    <t>DISTRIBUIDORA MATHYFRED C.A.</t>
  </si>
  <si>
    <t>19</t>
  </si>
  <si>
    <t>A011334</t>
  </si>
  <si>
    <t>00-078384</t>
  </si>
  <si>
    <t>J298199121</t>
  </si>
  <si>
    <t>AGRICOLA CAMBANA C.A</t>
  </si>
  <si>
    <t>20</t>
  </si>
  <si>
    <t>00165</t>
  </si>
  <si>
    <t>00-000165</t>
  </si>
  <si>
    <t>V159140918</t>
  </si>
  <si>
    <t xml:space="preserve">MARISELA CARALINA CORREA MARQUEZ </t>
  </si>
  <si>
    <t>21</t>
  </si>
  <si>
    <t>00-4840145</t>
  </si>
  <si>
    <t>22</t>
  </si>
  <si>
    <t>0104</t>
  </si>
  <si>
    <t>00-000104</t>
  </si>
  <si>
    <t>J293835291</t>
  </si>
  <si>
    <t>LUNCHERIA DALEIXIS, C.A.</t>
  </si>
  <si>
    <t>23</t>
  </si>
  <si>
    <t>563</t>
  </si>
  <si>
    <t>00-0002521</t>
  </si>
  <si>
    <t>J405123826</t>
  </si>
  <si>
    <t xml:space="preserve">IMPORTADORA LA 2014, C.A </t>
  </si>
  <si>
    <t>24</t>
  </si>
  <si>
    <t>26/11/2018</t>
  </si>
  <si>
    <t>00956</t>
  </si>
  <si>
    <t>00-00706</t>
  </si>
  <si>
    <t>V153664087</t>
  </si>
  <si>
    <t xml:space="preserve">GRANCIANO MARTIN ENRRIQUE GALLEGO </t>
  </si>
  <si>
    <t>25</t>
  </si>
  <si>
    <t>0929</t>
  </si>
  <si>
    <t>00-0929</t>
  </si>
  <si>
    <t>J295125488</t>
  </si>
  <si>
    <t>INVERSIONES CARELEINN, C.A.</t>
  </si>
  <si>
    <t>26</t>
  </si>
  <si>
    <t>8618</t>
  </si>
  <si>
    <t>00-0010134</t>
  </si>
  <si>
    <t>J312517166</t>
  </si>
  <si>
    <t>ID 2005 SERVICIOS , C.A</t>
  </si>
  <si>
    <t>27</t>
  </si>
  <si>
    <t>11032</t>
  </si>
  <si>
    <t>00-11032</t>
  </si>
  <si>
    <t>J298444126</t>
  </si>
  <si>
    <t>CITRICOS EL PARAISO C.A</t>
  </si>
  <si>
    <t>28</t>
  </si>
  <si>
    <t>BP1599590344969</t>
  </si>
  <si>
    <t>00-09358123</t>
  </si>
  <si>
    <t>J070003448</t>
  </si>
  <si>
    <t xml:space="preserve"> C.A. CERVECERIA REGIONAL </t>
  </si>
  <si>
    <t>29</t>
  </si>
  <si>
    <t>00119</t>
  </si>
  <si>
    <t>00-00119</t>
  </si>
  <si>
    <t>V110447856</t>
  </si>
  <si>
    <t xml:space="preserve">DANIEL PASCUAL ANDRADE DOS SANTOS </t>
  </si>
  <si>
    <t>30</t>
  </si>
  <si>
    <t>A011341</t>
  </si>
  <si>
    <t>00-078391</t>
  </si>
  <si>
    <t>31</t>
  </si>
  <si>
    <t>19288</t>
  </si>
  <si>
    <t>00-014288</t>
  </si>
  <si>
    <t>E811718958</t>
  </si>
  <si>
    <t>FRANCISCO DE SALES DE ANDRADE BARRETO</t>
  </si>
  <si>
    <t>32</t>
  </si>
  <si>
    <t>19287</t>
  </si>
  <si>
    <t>00-014287</t>
  </si>
  <si>
    <t>33</t>
  </si>
  <si>
    <t>0680</t>
  </si>
  <si>
    <t>00-000680</t>
  </si>
  <si>
    <t>V069610885</t>
  </si>
  <si>
    <t>ROLANDO RAFAEL RAZZAK GARCIA</t>
  </si>
  <si>
    <t>34</t>
  </si>
  <si>
    <t>19024</t>
  </si>
  <si>
    <t>00-0024129</t>
  </si>
  <si>
    <t>35</t>
  </si>
  <si>
    <t>31195</t>
  </si>
  <si>
    <t>00-11745</t>
  </si>
  <si>
    <t>36</t>
  </si>
  <si>
    <t>100000523</t>
  </si>
  <si>
    <t>20181100028675</t>
  </si>
  <si>
    <t>37</t>
  </si>
  <si>
    <t>100000525</t>
  </si>
  <si>
    <t>20181100028676</t>
  </si>
  <si>
    <t>38</t>
  </si>
  <si>
    <t>100000526</t>
  </si>
  <si>
    <t>20181100028677</t>
  </si>
  <si>
    <t>39</t>
  </si>
  <si>
    <t>100000528</t>
  </si>
  <si>
    <t>20181100028678</t>
  </si>
  <si>
    <t>40</t>
  </si>
  <si>
    <t>100000529</t>
  </si>
  <si>
    <t>20181100028679</t>
  </si>
  <si>
    <t>41</t>
  </si>
  <si>
    <t>100000530</t>
  </si>
  <si>
    <t>20181100028680</t>
  </si>
  <si>
    <t>42</t>
  </si>
  <si>
    <t>167457</t>
  </si>
  <si>
    <t>00-0222460</t>
  </si>
  <si>
    <t>333685</t>
  </si>
  <si>
    <t>J303089917</t>
  </si>
  <si>
    <t>DISTRIBUIDORA DE LACTEOS LA COSTA J.E.B. C.A.</t>
  </si>
  <si>
    <t>43</t>
  </si>
  <si>
    <t>167456</t>
  </si>
  <si>
    <t>00-0222459</t>
  </si>
  <si>
    <t>333627</t>
  </si>
  <si>
    <t>44</t>
  </si>
  <si>
    <t>27/11/2018</t>
  </si>
  <si>
    <t>333784</t>
  </si>
  <si>
    <t>00-0222513</t>
  </si>
  <si>
    <t>45</t>
  </si>
  <si>
    <t>000641</t>
  </si>
  <si>
    <t>00-000641</t>
  </si>
  <si>
    <t>J404649581</t>
  </si>
  <si>
    <t>DISTRIBUIDORA ALIMAR 3000, C.A.</t>
  </si>
  <si>
    <t>46</t>
  </si>
  <si>
    <t>1052</t>
  </si>
  <si>
    <t>00-001052</t>
  </si>
  <si>
    <t>V132514522</t>
  </si>
  <si>
    <t>EVEREST MONTEROLA</t>
  </si>
  <si>
    <t>47</t>
  </si>
  <si>
    <t>114555</t>
  </si>
  <si>
    <t>00-81105</t>
  </si>
  <si>
    <t>J314695215</t>
  </si>
  <si>
    <t>AGRO BANANERA EL VIGIA C.A.</t>
  </si>
  <si>
    <t>48</t>
  </si>
  <si>
    <t>V0087030586480</t>
  </si>
  <si>
    <t>07-4480381</t>
  </si>
  <si>
    <t>J301370139</t>
  </si>
  <si>
    <t>PEPSI-COLA VENEZUELA, C.A.</t>
  </si>
  <si>
    <t>49</t>
  </si>
  <si>
    <t>512435</t>
  </si>
  <si>
    <t>00-360336</t>
  </si>
  <si>
    <t>J001276491</t>
  </si>
  <si>
    <t>CASTELO BRANCO INDUSTRIAL C.A.</t>
  </si>
  <si>
    <t>50</t>
  </si>
  <si>
    <t>512436</t>
  </si>
  <si>
    <t>00-360337</t>
  </si>
  <si>
    <t>51</t>
  </si>
  <si>
    <t>A000884</t>
  </si>
  <si>
    <t>00-00001884</t>
  </si>
  <si>
    <t>J302296579</t>
  </si>
  <si>
    <t>LACTEOS PUENTE C, C.A.</t>
  </si>
  <si>
    <t>52</t>
  </si>
  <si>
    <t>0985</t>
  </si>
  <si>
    <t>00-000985</t>
  </si>
  <si>
    <t>53</t>
  </si>
  <si>
    <t>D110150197</t>
  </si>
  <si>
    <t>00-0290905</t>
  </si>
  <si>
    <t>J000422141</t>
  </si>
  <si>
    <t>C.A. LICORES DE CALIDAD</t>
  </si>
  <si>
    <t>54</t>
  </si>
  <si>
    <t>V0087030586479</t>
  </si>
  <si>
    <t>07-4480380</t>
  </si>
  <si>
    <t>55</t>
  </si>
  <si>
    <t>000428</t>
  </si>
  <si>
    <t>00-000428</t>
  </si>
  <si>
    <t>V121607561</t>
  </si>
  <si>
    <t>ELIS NOEL CASTILLO OLIVARES</t>
  </si>
  <si>
    <t>56</t>
  </si>
  <si>
    <t>571</t>
  </si>
  <si>
    <t>00-0002529</t>
  </si>
  <si>
    <t>57</t>
  </si>
  <si>
    <t>48864</t>
  </si>
  <si>
    <t>00-065026</t>
  </si>
  <si>
    <t>J403547351</t>
  </si>
  <si>
    <t>MAYOR DE CHARCUTERIA Y ALIMENTOS FRANCIS, C.A.</t>
  </si>
  <si>
    <t>58</t>
  </si>
  <si>
    <t>1393497630</t>
  </si>
  <si>
    <t>00-24155285</t>
  </si>
  <si>
    <t>J000413126</t>
  </si>
  <si>
    <t>ALIMENTOS POLAR COMERCIAL, C.A.</t>
  </si>
  <si>
    <t>59</t>
  </si>
  <si>
    <t>1393497629</t>
  </si>
  <si>
    <t>00-24155284</t>
  </si>
  <si>
    <t>60</t>
  </si>
  <si>
    <t>100000531</t>
  </si>
  <si>
    <t>20181100028681</t>
  </si>
  <si>
    <t>61</t>
  </si>
  <si>
    <t>100000533</t>
  </si>
  <si>
    <t>20181100028682</t>
  </si>
  <si>
    <t>62</t>
  </si>
  <si>
    <t>100000534</t>
  </si>
  <si>
    <t>20181100028683</t>
  </si>
  <si>
    <t>63</t>
  </si>
  <si>
    <t>100000535</t>
  </si>
  <si>
    <t>20181100028684</t>
  </si>
  <si>
    <t>64</t>
  </si>
  <si>
    <t>100000536</t>
  </si>
  <si>
    <t>20181100028685</t>
  </si>
  <si>
    <t>65</t>
  </si>
  <si>
    <t>100000537</t>
  </si>
  <si>
    <t>20181100028686</t>
  </si>
  <si>
    <t>66</t>
  </si>
  <si>
    <t>100000538</t>
  </si>
  <si>
    <t>20181100028687</t>
  </si>
  <si>
    <t>67</t>
  </si>
  <si>
    <t>100000539</t>
  </si>
  <si>
    <t>20181100028688</t>
  </si>
  <si>
    <t>68</t>
  </si>
  <si>
    <t>100000540</t>
  </si>
  <si>
    <t>20181100028689</t>
  </si>
  <si>
    <t>69</t>
  </si>
  <si>
    <t>28/11/2018</t>
  </si>
  <si>
    <t>75720</t>
  </si>
  <si>
    <t>00-084516</t>
  </si>
  <si>
    <t>J317261518</t>
  </si>
  <si>
    <t>COMERCIALIZADORA NATTEX C.A</t>
  </si>
  <si>
    <t>70</t>
  </si>
  <si>
    <t>00000158084</t>
  </si>
  <si>
    <t>00-0149622</t>
  </si>
  <si>
    <t>71</t>
  </si>
  <si>
    <t>00014397</t>
  </si>
  <si>
    <t>0</t>
  </si>
  <si>
    <t>J307513373</t>
  </si>
  <si>
    <t>COMERCIALIZADORA EL VERDUGO C.A.</t>
  </si>
  <si>
    <t>72</t>
  </si>
  <si>
    <t>1101500038362</t>
  </si>
  <si>
    <t>00-0172535</t>
  </si>
  <si>
    <t>J000423865</t>
  </si>
  <si>
    <t>QUESOLANDIA, S.A.</t>
  </si>
  <si>
    <t>73</t>
  </si>
  <si>
    <t>000095</t>
  </si>
  <si>
    <t>00-000095</t>
  </si>
  <si>
    <t>V200678180</t>
  </si>
  <si>
    <t>LUIS ALFREDO CASTRO ADRIAN</t>
  </si>
  <si>
    <t>74</t>
  </si>
  <si>
    <t>V0087030586630</t>
  </si>
  <si>
    <t>07-4480533</t>
  </si>
  <si>
    <t>75</t>
  </si>
  <si>
    <t>A011349</t>
  </si>
  <si>
    <t>00-078399</t>
  </si>
  <si>
    <t>76</t>
  </si>
  <si>
    <t>A181000</t>
  </si>
  <si>
    <t>00-00456554</t>
  </si>
  <si>
    <t>J305882940</t>
  </si>
  <si>
    <t xml:space="preserve">CENTRO DE DISTRIBUCIONES FRANCIS C.A. </t>
  </si>
  <si>
    <t>77</t>
  </si>
  <si>
    <t>2010336</t>
  </si>
  <si>
    <t>00-00058773</t>
  </si>
  <si>
    <t>J297218343</t>
  </si>
  <si>
    <t>RUM &amp; WINE DELIVERY C.A.</t>
  </si>
  <si>
    <t>78</t>
  </si>
  <si>
    <t>2010335</t>
  </si>
  <si>
    <t>00-00058772</t>
  </si>
  <si>
    <t>79</t>
  </si>
  <si>
    <t>2010337</t>
  </si>
  <si>
    <t>00-00058774</t>
  </si>
  <si>
    <t>80</t>
  </si>
  <si>
    <t>7294</t>
  </si>
  <si>
    <t>00-0007695</t>
  </si>
  <si>
    <t>J408367408</t>
  </si>
  <si>
    <t>COMERCIALIZADORA KING QUESO, C.A</t>
  </si>
  <si>
    <t>81</t>
  </si>
  <si>
    <t>1800126468</t>
  </si>
  <si>
    <t>00-0346807</t>
  </si>
  <si>
    <t>J085020217</t>
  </si>
  <si>
    <t>CONSORCIO OLEAGINOSO PORTUGUESA, S.A.</t>
  </si>
  <si>
    <t>82</t>
  </si>
  <si>
    <t>000778</t>
  </si>
  <si>
    <t>00-000778</t>
  </si>
  <si>
    <t>J402604653</t>
  </si>
  <si>
    <t>ASOCIACIÓN COOPERATIVA CAFE CAMPO ELIAS R.L.</t>
  </si>
  <si>
    <t>83</t>
  </si>
  <si>
    <t>100000543</t>
  </si>
  <si>
    <t>20181100028690</t>
  </si>
  <si>
    <t>84</t>
  </si>
  <si>
    <t>100000544</t>
  </si>
  <si>
    <t>20181100028691</t>
  </si>
  <si>
    <t>85</t>
  </si>
  <si>
    <t>100000545</t>
  </si>
  <si>
    <t>20181100028692</t>
  </si>
  <si>
    <t>86</t>
  </si>
  <si>
    <t>100000546</t>
  </si>
  <si>
    <t>20181100028693</t>
  </si>
  <si>
    <t>87</t>
  </si>
  <si>
    <t>100000547</t>
  </si>
  <si>
    <t>20181100028694</t>
  </si>
  <si>
    <t>88</t>
  </si>
  <si>
    <t>29/11/2018</t>
  </si>
  <si>
    <t>1060</t>
  </si>
  <si>
    <t>00-001060</t>
  </si>
  <si>
    <t>V110428436</t>
  </si>
  <si>
    <t xml:space="preserve">VIERIA FUENTES , YILBER DEL CARMEN </t>
  </si>
  <si>
    <t>89</t>
  </si>
  <si>
    <t>15816</t>
  </si>
  <si>
    <t>00-12316</t>
  </si>
  <si>
    <t>V118191524</t>
  </si>
  <si>
    <t>ALEJANDRO JOSE DOMINGUEZ PADILLA</t>
  </si>
  <si>
    <t>90</t>
  </si>
  <si>
    <t>0993</t>
  </si>
  <si>
    <t>00-000993</t>
  </si>
  <si>
    <t>91</t>
  </si>
  <si>
    <t>333822</t>
  </si>
  <si>
    <t>00-0222590</t>
  </si>
  <si>
    <t>92</t>
  </si>
  <si>
    <t>93</t>
  </si>
  <si>
    <t>100000548</t>
  </si>
  <si>
    <t>20181100028695</t>
  </si>
  <si>
    <t>94</t>
  </si>
  <si>
    <t>100000549</t>
  </si>
  <si>
    <t>20181100028696</t>
  </si>
  <si>
    <t>95</t>
  </si>
  <si>
    <t>30/11/2018</t>
  </si>
  <si>
    <t>TA19205523</t>
  </si>
  <si>
    <t>01-751523</t>
  </si>
  <si>
    <t>J304689713</t>
  </si>
  <si>
    <t>CORPORACION DIGITEL, C.A.</t>
  </si>
  <si>
    <t>96</t>
  </si>
  <si>
    <t>97</t>
  </si>
  <si>
    <t>98</t>
  </si>
  <si>
    <t>100000551</t>
  </si>
  <si>
    <t>20181100028697</t>
  </si>
  <si>
    <t>99</t>
  </si>
  <si>
    <t>100000554</t>
  </si>
  <si>
    <t>20181100028698</t>
  </si>
  <si>
    <t>100</t>
  </si>
  <si>
    <t>100000555</t>
  </si>
  <si>
    <t>20181100028699</t>
  </si>
  <si>
    <t>101</t>
  </si>
  <si>
    <t>100000556</t>
  </si>
  <si>
    <t>20181100028700</t>
  </si>
  <si>
    <t>102</t>
  </si>
  <si>
    <t>100000557</t>
  </si>
  <si>
    <t>20181100028701</t>
  </si>
  <si>
    <t>103</t>
  </si>
  <si>
    <t>100000558</t>
  </si>
  <si>
    <t>20181100028702</t>
  </si>
  <si>
    <t>104</t>
  </si>
  <si>
    <t>100000559</t>
  </si>
  <si>
    <t>20181100028703</t>
  </si>
  <si>
    <t>105</t>
  </si>
  <si>
    <t>100000560</t>
  </si>
  <si>
    <t>20181100028704</t>
  </si>
  <si>
    <t>106</t>
  </si>
  <si>
    <t>100000561</t>
  </si>
  <si>
    <t>20181100028705</t>
  </si>
  <si>
    <t>107</t>
  </si>
  <si>
    <t>100000562</t>
  </si>
  <si>
    <t>20181100028706</t>
  </si>
  <si>
    <t>100000563</t>
  </si>
  <si>
    <t>20181100028707</t>
  </si>
  <si>
    <t>100000564</t>
  </si>
  <si>
    <t>20181100028708</t>
  </si>
  <si>
    <t>100000565</t>
  </si>
  <si>
    <t>20181100028709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</si>
  <si>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</si>
  <si>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</si>
  <si>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</si>
  <si>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</si>
  <si>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</si>
  <si>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</si>
  <si>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</si>
  <si>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</si>
  <si>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</si>
  <si>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26-11 HASTA 02-12-2018</t>
  </si>
  <si>
    <t xml:space="preserve">MARISELA CAROLINA CORREA MARQUEZ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</si>
</sst>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9"/>
  <sheetViews>
    <sheetView topLeftCell="A2" workbookViewId="0">
      <selection activeCell="F17" sqref="F17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6.425781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48.710937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12.2851562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4"/>
  </cols>
  <sheetData>
    <row r="2" spans="1:19" s="7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6"/>
    </row>
    <row r="3" spans="1:19" s="7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6"/>
    </row>
    <row r="4" spans="1:19" s="7" customFormat="1" x14ac:dyDescent="0.25">
      <c r="A4" s="29" t="s">
        <v>475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6"/>
    </row>
    <row r="5" spans="1:19" s="7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6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x14ac:dyDescent="0.25">
      <c r="A8" s="17" t="s">
        <v>105</v>
      </c>
      <c r="B8" s="18" t="s">
        <v>100</v>
      </c>
      <c r="C8" s="17" t="s">
        <v>33</v>
      </c>
      <c r="D8" s="17" t="s">
        <v>101</v>
      </c>
      <c r="E8" s="17" t="s">
        <v>25</v>
      </c>
      <c r="F8" s="17" t="s">
        <v>102</v>
      </c>
      <c r="G8" s="17" t="s">
        <v>25</v>
      </c>
      <c r="H8" s="17" t="s">
        <v>103</v>
      </c>
      <c r="I8" s="19" t="s">
        <v>104</v>
      </c>
      <c r="J8" s="19">
        <v>29000</v>
      </c>
      <c r="K8" s="19">
        <v>29000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7" t="s">
        <v>25</v>
      </c>
    </row>
    <row r="9" spans="1:19" x14ac:dyDescent="0.25">
      <c r="A9" s="17" t="s">
        <v>31</v>
      </c>
      <c r="B9" s="18" t="s">
        <v>32</v>
      </c>
      <c r="C9" s="17" t="s">
        <v>33</v>
      </c>
      <c r="D9" s="17" t="s">
        <v>34</v>
      </c>
      <c r="E9" s="17" t="s">
        <v>25</v>
      </c>
      <c r="F9" s="17" t="s">
        <v>35</v>
      </c>
      <c r="G9" s="17" t="s">
        <v>25</v>
      </c>
      <c r="H9" s="17" t="s">
        <v>36</v>
      </c>
      <c r="I9" s="19" t="s">
        <v>37</v>
      </c>
      <c r="J9" s="19">
        <v>6728</v>
      </c>
      <c r="K9" s="19">
        <v>0</v>
      </c>
      <c r="L9" s="19">
        <v>5800</v>
      </c>
      <c r="M9" s="19">
        <v>928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7" t="s">
        <v>25</v>
      </c>
    </row>
    <row r="10" spans="1:19" x14ac:dyDescent="0.25">
      <c r="A10" s="17" t="s">
        <v>204</v>
      </c>
      <c r="B10" s="18" t="s">
        <v>146</v>
      </c>
      <c r="C10" s="17" t="s">
        <v>24</v>
      </c>
      <c r="D10" s="17" t="s">
        <v>25</v>
      </c>
      <c r="E10" s="17" t="s">
        <v>199</v>
      </c>
      <c r="F10" s="17" t="s">
        <v>25</v>
      </c>
      <c r="G10" s="17" t="s">
        <v>34</v>
      </c>
      <c r="H10" s="17" t="s">
        <v>36</v>
      </c>
      <c r="I10" s="19" t="s">
        <v>37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696</v>
      </c>
      <c r="S10" s="17" t="s">
        <v>200</v>
      </c>
    </row>
    <row r="11" spans="1:19" x14ac:dyDescent="0.25">
      <c r="A11" s="17" t="s">
        <v>195</v>
      </c>
      <c r="B11" s="18" t="s">
        <v>146</v>
      </c>
      <c r="C11" s="17" t="s">
        <v>33</v>
      </c>
      <c r="D11" s="17" t="s">
        <v>157</v>
      </c>
      <c r="E11" s="17" t="s">
        <v>25</v>
      </c>
      <c r="F11" s="17" t="s">
        <v>158</v>
      </c>
      <c r="G11" s="17" t="s">
        <v>25</v>
      </c>
      <c r="H11" s="17" t="s">
        <v>159</v>
      </c>
      <c r="I11" s="19" t="s">
        <v>160</v>
      </c>
      <c r="J11" s="19">
        <v>28884</v>
      </c>
      <c r="K11" s="19">
        <v>0</v>
      </c>
      <c r="L11" s="19">
        <v>24900</v>
      </c>
      <c r="M11" s="19">
        <v>3984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7" t="s">
        <v>25</v>
      </c>
    </row>
    <row r="12" spans="1:19" x14ac:dyDescent="0.25">
      <c r="A12" s="17" t="s">
        <v>295</v>
      </c>
      <c r="B12" s="18" t="s">
        <v>227</v>
      </c>
      <c r="C12" s="17" t="s">
        <v>24</v>
      </c>
      <c r="D12" s="17" t="s">
        <v>25</v>
      </c>
      <c r="E12" s="17" t="s">
        <v>296</v>
      </c>
      <c r="F12" s="17" t="s">
        <v>25</v>
      </c>
      <c r="G12" s="17" t="s">
        <v>157</v>
      </c>
      <c r="H12" s="17" t="s">
        <v>159</v>
      </c>
      <c r="I12" s="19" t="s">
        <v>160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2988</v>
      </c>
      <c r="S12" s="17" t="s">
        <v>297</v>
      </c>
    </row>
    <row r="13" spans="1:19" x14ac:dyDescent="0.25">
      <c r="A13" s="17" t="s">
        <v>201</v>
      </c>
      <c r="B13" s="18" t="s">
        <v>146</v>
      </c>
      <c r="C13" s="17" t="s">
        <v>33</v>
      </c>
      <c r="D13" s="17" t="s">
        <v>188</v>
      </c>
      <c r="E13" s="17" t="s">
        <v>25</v>
      </c>
      <c r="F13" s="17" t="s">
        <v>189</v>
      </c>
      <c r="G13" s="17" t="s">
        <v>25</v>
      </c>
      <c r="H13" s="17" t="s">
        <v>190</v>
      </c>
      <c r="I13" s="19" t="s">
        <v>191</v>
      </c>
      <c r="J13" s="19">
        <v>17500</v>
      </c>
      <c r="K13" s="19">
        <v>17500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7" t="s">
        <v>25</v>
      </c>
    </row>
    <row r="15" spans="1:19" x14ac:dyDescent="0.25">
      <c r="J15" s="15">
        <f t="shared" ref="J15:R15" si="0">SUM(J8:J13)</f>
        <v>82112</v>
      </c>
      <c r="K15" s="15">
        <f t="shared" si="0"/>
        <v>46500</v>
      </c>
      <c r="L15" s="15">
        <f t="shared" si="0"/>
        <v>30700</v>
      </c>
      <c r="M15" s="15">
        <f t="shared" si="0"/>
        <v>4912</v>
      </c>
      <c r="N15" s="15">
        <f t="shared" si="0"/>
        <v>0</v>
      </c>
      <c r="O15" s="15">
        <f t="shared" si="0"/>
        <v>0</v>
      </c>
      <c r="P15" s="15">
        <f t="shared" si="0"/>
        <v>0</v>
      </c>
      <c r="Q15" s="15">
        <f t="shared" si="0"/>
        <v>0</v>
      </c>
      <c r="R15" s="15">
        <f t="shared" si="0"/>
        <v>3684</v>
      </c>
    </row>
    <row r="17" spans="1:19" x14ac:dyDescent="0.25">
      <c r="J17" s="14" t="s">
        <v>466</v>
      </c>
    </row>
    <row r="19" spans="1:19" x14ac:dyDescent="0.25">
      <c r="J19" s="14" t="s">
        <v>467</v>
      </c>
      <c r="K19" s="14" t="s">
        <v>468</v>
      </c>
      <c r="L19" s="14" t="s">
        <v>469</v>
      </c>
    </row>
    <row r="21" spans="1:19" x14ac:dyDescent="0.25">
      <c r="I21" s="14" t="s">
        <v>470</v>
      </c>
      <c r="J21" s="14">
        <f>K15</f>
        <v>46500</v>
      </c>
    </row>
    <row r="23" spans="1:19" x14ac:dyDescent="0.25">
      <c r="I23" s="14" t="s">
        <v>471</v>
      </c>
      <c r="J23" s="14">
        <f>L15</f>
        <v>30700</v>
      </c>
      <c r="K23" s="14">
        <f>M15</f>
        <v>4912</v>
      </c>
    </row>
    <row r="25" spans="1:19" x14ac:dyDescent="0.25">
      <c r="I25" s="14" t="s">
        <v>472</v>
      </c>
      <c r="J25" s="14">
        <v>0</v>
      </c>
      <c r="K25" s="14">
        <v>0</v>
      </c>
      <c r="L25" s="14">
        <v>0</v>
      </c>
    </row>
    <row r="27" spans="1:19" x14ac:dyDescent="0.25">
      <c r="I27" s="14" t="s">
        <v>473</v>
      </c>
      <c r="J27" s="14">
        <v>0</v>
      </c>
      <c r="K27" s="14">
        <v>0</v>
      </c>
    </row>
    <row r="29" spans="1:19" s="14" customFormat="1" x14ac:dyDescent="0.25">
      <c r="A29" s="12"/>
      <c r="B29" s="13"/>
      <c r="C29" s="12"/>
      <c r="D29" s="12"/>
      <c r="E29" s="12"/>
      <c r="F29" s="12"/>
      <c r="G29" s="12"/>
      <c r="H29" s="12"/>
      <c r="I29" s="14" t="s">
        <v>474</v>
      </c>
      <c r="J29" s="14">
        <f>J21+J23</f>
        <v>77200</v>
      </c>
      <c r="K29" s="14">
        <f>K23</f>
        <v>4912</v>
      </c>
      <c r="L29" s="14">
        <v>0</v>
      </c>
      <c r="S29" s="12"/>
    </row>
  </sheetData>
  <sortState ref="A8:S114">
    <sortCondition sortBy="cellColor" ref="I8:I114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30"/>
  <sheetViews>
    <sheetView workbookViewId="0">
      <selection activeCell="C24" sqref="C24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6.425781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48.710937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12.2851562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4"/>
  </cols>
  <sheetData>
    <row r="2" spans="1:19" s="7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6"/>
    </row>
    <row r="3" spans="1:19" s="7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6"/>
    </row>
    <row r="4" spans="1:19" s="7" customFormat="1" x14ac:dyDescent="0.25">
      <c r="A4" s="29" t="s">
        <v>475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6"/>
    </row>
    <row r="5" spans="1:19" s="7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6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x14ac:dyDescent="0.25">
      <c r="A8" s="1" t="s">
        <v>22</v>
      </c>
      <c r="B8" s="2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29</v>
      </c>
      <c r="I8" s="3" t="s">
        <v>30</v>
      </c>
      <c r="J8" s="3">
        <v>-2225.6</v>
      </c>
      <c r="K8" s="3">
        <v>0</v>
      </c>
      <c r="L8" s="3">
        <v>-1918.62</v>
      </c>
      <c r="M8" s="3">
        <v>-306.98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1" t="s">
        <v>25</v>
      </c>
    </row>
    <row r="9" spans="1:19" x14ac:dyDescent="0.25">
      <c r="A9" s="1" t="s">
        <v>31</v>
      </c>
      <c r="B9" s="2" t="s">
        <v>32</v>
      </c>
      <c r="C9" s="1" t="s">
        <v>33</v>
      </c>
      <c r="D9" s="1" t="s">
        <v>34</v>
      </c>
      <c r="E9" s="1" t="s">
        <v>25</v>
      </c>
      <c r="F9" s="1" t="s">
        <v>35</v>
      </c>
      <c r="G9" s="1" t="s">
        <v>25</v>
      </c>
      <c r="H9" s="1" t="s">
        <v>36</v>
      </c>
      <c r="I9" s="3" t="s">
        <v>37</v>
      </c>
      <c r="J9" s="3">
        <v>6728</v>
      </c>
      <c r="K9" s="3">
        <v>0</v>
      </c>
      <c r="L9" s="3">
        <v>5800</v>
      </c>
      <c r="M9" s="3">
        <v>928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1" t="s">
        <v>25</v>
      </c>
    </row>
    <row r="10" spans="1:19" x14ac:dyDescent="0.25">
      <c r="A10" s="1" t="s">
        <v>38</v>
      </c>
      <c r="B10" s="2" t="s">
        <v>39</v>
      </c>
      <c r="C10" s="1" t="s">
        <v>33</v>
      </c>
      <c r="D10" s="1" t="s">
        <v>40</v>
      </c>
      <c r="E10" s="1" t="s">
        <v>25</v>
      </c>
      <c r="F10" s="1" t="s">
        <v>41</v>
      </c>
      <c r="G10" s="1" t="s">
        <v>25</v>
      </c>
      <c r="H10" s="1" t="s">
        <v>42</v>
      </c>
      <c r="I10" s="3" t="s">
        <v>43</v>
      </c>
      <c r="J10" s="3">
        <v>1982068.8</v>
      </c>
      <c r="K10" s="3">
        <v>0</v>
      </c>
      <c r="L10" s="3">
        <v>1708680</v>
      </c>
      <c r="M10" s="3">
        <v>273388.79999999999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1" t="s">
        <v>25</v>
      </c>
    </row>
    <row r="11" spans="1:19" x14ac:dyDescent="0.25">
      <c r="A11" s="1" t="s">
        <v>44</v>
      </c>
      <c r="B11" s="2" t="s">
        <v>45</v>
      </c>
      <c r="C11" s="1" t="s">
        <v>33</v>
      </c>
      <c r="D11" s="1" t="s">
        <v>46</v>
      </c>
      <c r="E11" s="1" t="s">
        <v>25</v>
      </c>
      <c r="F11" s="1" t="s">
        <v>47</v>
      </c>
      <c r="G11" s="1" t="s">
        <v>25</v>
      </c>
      <c r="H11" s="1" t="s">
        <v>48</v>
      </c>
      <c r="I11" s="3" t="s">
        <v>49</v>
      </c>
      <c r="J11" s="3">
        <v>2030.6</v>
      </c>
      <c r="K11" s="3">
        <v>2030.6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1" t="s">
        <v>25</v>
      </c>
    </row>
    <row r="12" spans="1:19" x14ac:dyDescent="0.25">
      <c r="A12" s="1" t="s">
        <v>50</v>
      </c>
      <c r="B12" s="2" t="s">
        <v>45</v>
      </c>
      <c r="C12" s="1" t="s">
        <v>24</v>
      </c>
      <c r="D12" s="1" t="s">
        <v>25</v>
      </c>
      <c r="E12" s="1" t="s">
        <v>56</v>
      </c>
      <c r="F12" s="1" t="s">
        <v>57</v>
      </c>
      <c r="G12" s="1" t="s">
        <v>58</v>
      </c>
      <c r="H12" s="1" t="s">
        <v>59</v>
      </c>
      <c r="I12" s="3" t="s">
        <v>60</v>
      </c>
      <c r="J12" s="3">
        <v>-34219.54</v>
      </c>
      <c r="K12" s="3">
        <v>0</v>
      </c>
      <c r="L12" s="3">
        <v>-29499.599999999999</v>
      </c>
      <c r="M12" s="3">
        <v>-4719.9399999999996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1" t="s">
        <v>25</v>
      </c>
    </row>
    <row r="13" spans="1:19" x14ac:dyDescent="0.25">
      <c r="A13" s="1" t="s">
        <v>55</v>
      </c>
      <c r="B13" s="2" t="s">
        <v>45</v>
      </c>
      <c r="C13" s="1" t="s">
        <v>33</v>
      </c>
      <c r="D13" s="1" t="s">
        <v>51</v>
      </c>
      <c r="E13" s="1" t="s">
        <v>25</v>
      </c>
      <c r="F13" s="1" t="s">
        <v>52</v>
      </c>
      <c r="G13" s="1" t="s">
        <v>25</v>
      </c>
      <c r="H13" s="1" t="s">
        <v>53</v>
      </c>
      <c r="I13" s="3" t="s">
        <v>54</v>
      </c>
      <c r="J13" s="3">
        <v>8000.0096000000003</v>
      </c>
      <c r="K13" s="3">
        <v>0</v>
      </c>
      <c r="L13" s="3">
        <v>6896.56</v>
      </c>
      <c r="M13" s="3">
        <v>1103.44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1" t="s">
        <v>25</v>
      </c>
    </row>
    <row r="14" spans="1:19" x14ac:dyDescent="0.25">
      <c r="A14" s="1" t="s">
        <v>61</v>
      </c>
      <c r="B14" s="2" t="s">
        <v>62</v>
      </c>
      <c r="C14" s="1" t="s">
        <v>33</v>
      </c>
      <c r="D14" s="1" t="s">
        <v>63</v>
      </c>
      <c r="E14" s="1" t="s">
        <v>25</v>
      </c>
      <c r="F14" s="1" t="s">
        <v>64</v>
      </c>
      <c r="G14" s="1" t="s">
        <v>25</v>
      </c>
      <c r="H14" s="1" t="s">
        <v>65</v>
      </c>
      <c r="I14" s="3" t="s">
        <v>66</v>
      </c>
      <c r="J14" s="3">
        <v>75000</v>
      </c>
      <c r="K14" s="3">
        <v>75000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1" t="s">
        <v>25</v>
      </c>
    </row>
    <row r="15" spans="1:19" x14ac:dyDescent="0.25">
      <c r="A15" s="1" t="s">
        <v>67</v>
      </c>
      <c r="B15" s="2" t="s">
        <v>62</v>
      </c>
      <c r="C15" s="1" t="s">
        <v>33</v>
      </c>
      <c r="D15" s="1" t="s">
        <v>68</v>
      </c>
      <c r="E15" s="1" t="s">
        <v>25</v>
      </c>
      <c r="F15" s="1" t="s">
        <v>69</v>
      </c>
      <c r="G15" s="1" t="s">
        <v>25</v>
      </c>
      <c r="H15" s="1" t="s">
        <v>70</v>
      </c>
      <c r="I15" s="3" t="s">
        <v>71</v>
      </c>
      <c r="J15" s="3">
        <v>75000</v>
      </c>
      <c r="K15" s="3">
        <v>75000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1" t="s">
        <v>25</v>
      </c>
    </row>
    <row r="16" spans="1:19" x14ac:dyDescent="0.25">
      <c r="A16" s="1" t="s">
        <v>72</v>
      </c>
      <c r="B16" s="2" t="s">
        <v>73</v>
      </c>
      <c r="C16" s="1" t="s">
        <v>33</v>
      </c>
      <c r="D16" s="1" t="s">
        <v>84</v>
      </c>
      <c r="E16" s="1" t="s">
        <v>25</v>
      </c>
      <c r="F16" s="1" t="s">
        <v>85</v>
      </c>
      <c r="G16" s="1" t="s">
        <v>25</v>
      </c>
      <c r="H16" s="1" t="s">
        <v>86</v>
      </c>
      <c r="I16" s="3" t="s">
        <v>87</v>
      </c>
      <c r="J16" s="3">
        <v>86233.727199999994</v>
      </c>
      <c r="K16" s="3">
        <v>-0.10000000000582077</v>
      </c>
      <c r="L16" s="3">
        <v>74339.419999999984</v>
      </c>
      <c r="M16" s="3">
        <v>11894.3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1" t="s">
        <v>25</v>
      </c>
    </row>
    <row r="17" spans="1:19" x14ac:dyDescent="0.25">
      <c r="A17" s="1" t="s">
        <v>78</v>
      </c>
      <c r="B17" s="2" t="s">
        <v>73</v>
      </c>
      <c r="C17" s="1" t="s">
        <v>33</v>
      </c>
      <c r="D17" s="1" t="s">
        <v>89</v>
      </c>
      <c r="E17" s="1" t="s">
        <v>25</v>
      </c>
      <c r="F17" s="1" t="s">
        <v>90</v>
      </c>
      <c r="G17" s="1" t="s">
        <v>25</v>
      </c>
      <c r="H17" s="1" t="s">
        <v>91</v>
      </c>
      <c r="I17" s="3" t="s">
        <v>92</v>
      </c>
      <c r="J17" s="3">
        <v>33542.235199999996</v>
      </c>
      <c r="K17" s="3">
        <v>-0.2000000000007276</v>
      </c>
      <c r="L17" s="3">
        <v>28915.72</v>
      </c>
      <c r="M17" s="3">
        <v>4626.51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1" t="s">
        <v>25</v>
      </c>
    </row>
    <row r="18" spans="1:19" x14ac:dyDescent="0.25">
      <c r="A18" s="1" t="s">
        <v>83</v>
      </c>
      <c r="B18" s="2" t="s">
        <v>73</v>
      </c>
      <c r="C18" s="1" t="s">
        <v>24</v>
      </c>
      <c r="D18" s="1" t="s">
        <v>25</v>
      </c>
      <c r="E18" s="1" t="s">
        <v>94</v>
      </c>
      <c r="F18" s="1" t="s">
        <v>95</v>
      </c>
      <c r="G18" s="1" t="s">
        <v>96</v>
      </c>
      <c r="H18" s="1" t="s">
        <v>97</v>
      </c>
      <c r="I18" s="3" t="s">
        <v>98</v>
      </c>
      <c r="J18" s="3">
        <v>-1665</v>
      </c>
      <c r="K18" s="3">
        <v>-1665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1" t="s">
        <v>25</v>
      </c>
    </row>
    <row r="19" spans="1:19" x14ac:dyDescent="0.25">
      <c r="A19" s="1" t="s">
        <v>88</v>
      </c>
      <c r="B19" s="2" t="s">
        <v>73</v>
      </c>
      <c r="C19" s="1" t="s">
        <v>33</v>
      </c>
      <c r="D19" s="1" t="s">
        <v>79</v>
      </c>
      <c r="E19" s="1" t="s">
        <v>25</v>
      </c>
      <c r="F19" s="1" t="s">
        <v>80</v>
      </c>
      <c r="G19" s="1" t="s">
        <v>25</v>
      </c>
      <c r="H19" s="1" t="s">
        <v>81</v>
      </c>
      <c r="I19" s="3" t="s">
        <v>82</v>
      </c>
      <c r="J19" s="3">
        <v>48613.1872</v>
      </c>
      <c r="K19" s="3">
        <v>0</v>
      </c>
      <c r="L19" s="3">
        <v>41907.919999999998</v>
      </c>
      <c r="M19" s="3">
        <v>6705.26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1" t="s">
        <v>25</v>
      </c>
    </row>
    <row r="20" spans="1:19" x14ac:dyDescent="0.25">
      <c r="A20" s="1" t="s">
        <v>93</v>
      </c>
      <c r="B20" s="2" t="s">
        <v>73</v>
      </c>
      <c r="C20" s="1" t="s">
        <v>33</v>
      </c>
      <c r="D20" s="1" t="s">
        <v>74</v>
      </c>
      <c r="E20" s="1" t="s">
        <v>25</v>
      </c>
      <c r="F20" s="1" t="s">
        <v>75</v>
      </c>
      <c r="G20" s="1" t="s">
        <v>25</v>
      </c>
      <c r="H20" s="1" t="s">
        <v>76</v>
      </c>
      <c r="I20" s="3" t="s">
        <v>77</v>
      </c>
      <c r="J20" s="3">
        <v>237843.09399999998</v>
      </c>
      <c r="K20" s="3">
        <v>0</v>
      </c>
      <c r="L20" s="3">
        <v>205037.15</v>
      </c>
      <c r="M20" s="3">
        <v>32805.94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1" t="s">
        <v>25</v>
      </c>
    </row>
    <row r="21" spans="1:19" x14ac:dyDescent="0.25">
      <c r="A21" s="1" t="s">
        <v>99</v>
      </c>
      <c r="B21" s="2" t="s">
        <v>100</v>
      </c>
      <c r="C21" s="1" t="s">
        <v>33</v>
      </c>
      <c r="D21" s="1" t="s">
        <v>124</v>
      </c>
      <c r="E21" s="1" t="s">
        <v>25</v>
      </c>
      <c r="F21" s="1" t="s">
        <v>125</v>
      </c>
      <c r="G21" s="1" t="s">
        <v>25</v>
      </c>
      <c r="H21" s="1" t="s">
        <v>126</v>
      </c>
      <c r="I21" s="3" t="s">
        <v>127</v>
      </c>
      <c r="J21" s="3">
        <v>2439</v>
      </c>
      <c r="K21" s="3">
        <v>2439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1" t="s">
        <v>25</v>
      </c>
    </row>
    <row r="22" spans="1:19" x14ac:dyDescent="0.25">
      <c r="A22" s="1" t="s">
        <v>105</v>
      </c>
      <c r="B22" s="2" t="s">
        <v>100</v>
      </c>
      <c r="C22" s="1" t="s">
        <v>33</v>
      </c>
      <c r="D22" s="1" t="s">
        <v>101</v>
      </c>
      <c r="E22" s="1" t="s">
        <v>25</v>
      </c>
      <c r="F22" s="1" t="s">
        <v>102</v>
      </c>
      <c r="G22" s="1" t="s">
        <v>25</v>
      </c>
      <c r="H22" s="1" t="s">
        <v>103</v>
      </c>
      <c r="I22" s="3" t="s">
        <v>104</v>
      </c>
      <c r="J22" s="3">
        <v>29000</v>
      </c>
      <c r="K22" s="3">
        <v>29000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1" t="s">
        <v>25</v>
      </c>
    </row>
    <row r="23" spans="1:19" x14ac:dyDescent="0.25">
      <c r="A23" s="1" t="s">
        <v>110</v>
      </c>
      <c r="B23" s="2" t="s">
        <v>100</v>
      </c>
      <c r="C23" s="1" t="s">
        <v>33</v>
      </c>
      <c r="D23" s="1" t="s">
        <v>106</v>
      </c>
      <c r="E23" s="1" t="s">
        <v>25</v>
      </c>
      <c r="F23" s="1" t="s">
        <v>107</v>
      </c>
      <c r="G23" s="1" t="s">
        <v>25</v>
      </c>
      <c r="H23" s="1" t="s">
        <v>108</v>
      </c>
      <c r="I23" s="3" t="s">
        <v>109</v>
      </c>
      <c r="J23" s="3">
        <v>2159395.7999999998</v>
      </c>
      <c r="K23" s="3">
        <v>2159395.7999999998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1" t="s">
        <v>25</v>
      </c>
    </row>
    <row r="24" spans="1:19" x14ac:dyDescent="0.25">
      <c r="A24" s="1" t="s">
        <v>115</v>
      </c>
      <c r="B24" s="2" t="s">
        <v>100</v>
      </c>
      <c r="C24" s="1" t="s">
        <v>33</v>
      </c>
      <c r="D24" s="1" t="s">
        <v>119</v>
      </c>
      <c r="E24" s="1" t="s">
        <v>25</v>
      </c>
      <c r="F24" s="1" t="s">
        <v>120</v>
      </c>
      <c r="G24" s="1" t="s">
        <v>25</v>
      </c>
      <c r="H24" s="1" t="s">
        <v>121</v>
      </c>
      <c r="I24" s="3" t="s">
        <v>122</v>
      </c>
      <c r="J24" s="3">
        <v>6635.2</v>
      </c>
      <c r="K24" s="3">
        <v>0</v>
      </c>
      <c r="L24" s="3">
        <v>5720</v>
      </c>
      <c r="M24" s="3">
        <v>915.2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1" t="s">
        <v>25</v>
      </c>
    </row>
    <row r="25" spans="1:19" x14ac:dyDescent="0.25">
      <c r="A25" s="1" t="s">
        <v>118</v>
      </c>
      <c r="B25" s="2" t="s">
        <v>100</v>
      </c>
      <c r="C25" s="1" t="s">
        <v>33</v>
      </c>
      <c r="D25" s="1" t="s">
        <v>141</v>
      </c>
      <c r="E25" s="1" t="s">
        <v>25</v>
      </c>
      <c r="F25" s="1" t="s">
        <v>142</v>
      </c>
      <c r="G25" s="1" t="s">
        <v>25</v>
      </c>
      <c r="H25" s="1" t="s">
        <v>143</v>
      </c>
      <c r="I25" s="3" t="s">
        <v>144</v>
      </c>
      <c r="J25" s="3">
        <v>858400</v>
      </c>
      <c r="K25" s="3">
        <v>0</v>
      </c>
      <c r="L25" s="3">
        <v>740000</v>
      </c>
      <c r="M25" s="3">
        <v>118400.00000000001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1" t="s">
        <v>25</v>
      </c>
    </row>
    <row r="26" spans="1:19" x14ac:dyDescent="0.25">
      <c r="A26" s="1" t="s">
        <v>123</v>
      </c>
      <c r="B26" s="2" t="s">
        <v>100</v>
      </c>
      <c r="C26" s="1" t="s">
        <v>33</v>
      </c>
      <c r="D26" s="1" t="s">
        <v>136</v>
      </c>
      <c r="E26" s="1" t="s">
        <v>25</v>
      </c>
      <c r="F26" s="1" t="s">
        <v>137</v>
      </c>
      <c r="G26" s="1" t="s">
        <v>25</v>
      </c>
      <c r="H26" s="1" t="s">
        <v>138</v>
      </c>
      <c r="I26" s="3" t="s">
        <v>139</v>
      </c>
      <c r="J26" s="3">
        <v>17500</v>
      </c>
      <c r="K26" s="3">
        <v>17500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1" t="s">
        <v>25</v>
      </c>
    </row>
    <row r="27" spans="1:19" x14ac:dyDescent="0.25">
      <c r="A27" s="1" t="s">
        <v>128</v>
      </c>
      <c r="B27" s="2" t="s">
        <v>100</v>
      </c>
      <c r="C27" s="1" t="s">
        <v>33</v>
      </c>
      <c r="D27" s="1" t="s">
        <v>129</v>
      </c>
      <c r="E27" s="1" t="s">
        <v>25</v>
      </c>
      <c r="F27" s="1" t="s">
        <v>130</v>
      </c>
      <c r="G27" s="1" t="s">
        <v>25</v>
      </c>
      <c r="H27" s="1" t="s">
        <v>131</v>
      </c>
      <c r="I27" s="3" t="s">
        <v>132</v>
      </c>
      <c r="J27" s="3">
        <v>16320</v>
      </c>
      <c r="K27" s="3">
        <v>16320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1" t="s">
        <v>25</v>
      </c>
    </row>
    <row r="28" spans="1:19" x14ac:dyDescent="0.25">
      <c r="A28" s="1" t="s">
        <v>133</v>
      </c>
      <c r="B28" s="2" t="s">
        <v>100</v>
      </c>
      <c r="C28" s="1" t="s">
        <v>33</v>
      </c>
      <c r="D28" s="1" t="s">
        <v>111</v>
      </c>
      <c r="E28" s="1" t="s">
        <v>25</v>
      </c>
      <c r="F28" s="1" t="s">
        <v>112</v>
      </c>
      <c r="G28" s="1" t="s">
        <v>25</v>
      </c>
      <c r="H28" s="1" t="s">
        <v>113</v>
      </c>
      <c r="I28" s="3" t="s">
        <v>114</v>
      </c>
      <c r="J28" s="3">
        <v>45305.980800000005</v>
      </c>
      <c r="K28" s="3">
        <v>0</v>
      </c>
      <c r="L28" s="3">
        <v>39056.880000000005</v>
      </c>
      <c r="M28" s="3">
        <v>6249.1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1" t="s">
        <v>25</v>
      </c>
    </row>
    <row r="29" spans="1:19" x14ac:dyDescent="0.25">
      <c r="A29" s="1" t="s">
        <v>135</v>
      </c>
      <c r="B29" s="2" t="s">
        <v>100</v>
      </c>
      <c r="C29" s="1" t="s">
        <v>33</v>
      </c>
      <c r="D29" s="1" t="s">
        <v>116</v>
      </c>
      <c r="E29" s="1" t="s">
        <v>25</v>
      </c>
      <c r="F29" s="1" t="s">
        <v>117</v>
      </c>
      <c r="G29" s="1" t="s">
        <v>25</v>
      </c>
      <c r="H29" s="1" t="s">
        <v>29</v>
      </c>
      <c r="I29" s="3" t="s">
        <v>30</v>
      </c>
      <c r="J29" s="3">
        <v>18328.060000000001</v>
      </c>
      <c r="K29" s="3">
        <v>-0.1000000000003638</v>
      </c>
      <c r="L29" s="3">
        <v>15800.06</v>
      </c>
      <c r="M29" s="3">
        <v>2528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1" t="s">
        <v>25</v>
      </c>
    </row>
    <row r="30" spans="1:19" x14ac:dyDescent="0.25">
      <c r="A30" s="1" t="s">
        <v>140</v>
      </c>
      <c r="B30" s="2" t="s">
        <v>100</v>
      </c>
      <c r="C30" s="1" t="s">
        <v>33</v>
      </c>
      <c r="D30" s="1" t="s">
        <v>28</v>
      </c>
      <c r="E30" s="1" t="s">
        <v>25</v>
      </c>
      <c r="F30" s="1" t="s">
        <v>134</v>
      </c>
      <c r="G30" s="1" t="s">
        <v>25</v>
      </c>
      <c r="H30" s="1" t="s">
        <v>29</v>
      </c>
      <c r="I30" s="3" t="s">
        <v>30</v>
      </c>
      <c r="J30" s="3">
        <v>219210.42</v>
      </c>
      <c r="K30" s="3">
        <v>-7.9999999987194315E-2</v>
      </c>
      <c r="L30" s="3">
        <v>188974.50000000003</v>
      </c>
      <c r="M30" s="3">
        <v>30235.919999999998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1" t="s">
        <v>25</v>
      </c>
    </row>
    <row r="31" spans="1:19" x14ac:dyDescent="0.25">
      <c r="A31" s="1" t="s">
        <v>145</v>
      </c>
      <c r="B31" s="2" t="s">
        <v>146</v>
      </c>
      <c r="C31" s="1" t="s">
        <v>33</v>
      </c>
      <c r="D31" s="1" t="s">
        <v>167</v>
      </c>
      <c r="E31" s="1" t="s">
        <v>25</v>
      </c>
      <c r="F31" s="1" t="s">
        <v>168</v>
      </c>
      <c r="G31" s="1" t="s">
        <v>25</v>
      </c>
      <c r="H31" s="1" t="s">
        <v>169</v>
      </c>
      <c r="I31" s="3" t="s">
        <v>170</v>
      </c>
      <c r="J31" s="3">
        <v>31463.98</v>
      </c>
      <c r="K31" s="3">
        <v>31463.98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1" t="s">
        <v>25</v>
      </c>
    </row>
    <row r="32" spans="1:19" x14ac:dyDescent="0.25">
      <c r="A32" s="1" t="s">
        <v>151</v>
      </c>
      <c r="B32" s="2" t="s">
        <v>146</v>
      </c>
      <c r="C32" s="1" t="s">
        <v>33</v>
      </c>
      <c r="D32" s="1" t="s">
        <v>177</v>
      </c>
      <c r="E32" s="1" t="s">
        <v>25</v>
      </c>
      <c r="F32" s="1" t="s">
        <v>178</v>
      </c>
      <c r="G32" s="1" t="s">
        <v>25</v>
      </c>
      <c r="H32" s="1" t="s">
        <v>126</v>
      </c>
      <c r="I32" s="3" t="s">
        <v>127</v>
      </c>
      <c r="J32" s="3">
        <v>7137</v>
      </c>
      <c r="K32" s="3">
        <v>7137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1" t="s">
        <v>25</v>
      </c>
    </row>
    <row r="33" spans="1:19" x14ac:dyDescent="0.25">
      <c r="A33" s="1" t="s">
        <v>156</v>
      </c>
      <c r="B33" s="2" t="s">
        <v>146</v>
      </c>
      <c r="C33" s="1" t="s">
        <v>33</v>
      </c>
      <c r="D33" s="1" t="s">
        <v>162</v>
      </c>
      <c r="E33" s="1" t="s">
        <v>25</v>
      </c>
      <c r="F33" s="1" t="s">
        <v>163</v>
      </c>
      <c r="G33" s="1" t="s">
        <v>25</v>
      </c>
      <c r="H33" s="1" t="s">
        <v>164</v>
      </c>
      <c r="I33" s="3" t="s">
        <v>165</v>
      </c>
      <c r="J33" s="3">
        <v>2000</v>
      </c>
      <c r="K33" s="3">
        <v>2000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1" t="s">
        <v>25</v>
      </c>
    </row>
    <row r="34" spans="1:19" x14ac:dyDescent="0.25">
      <c r="A34" s="1" t="s">
        <v>161</v>
      </c>
      <c r="B34" s="2" t="s">
        <v>146</v>
      </c>
      <c r="C34" s="1" t="s">
        <v>33</v>
      </c>
      <c r="D34" s="1" t="s">
        <v>193</v>
      </c>
      <c r="E34" s="1" t="s">
        <v>25</v>
      </c>
      <c r="F34" s="1" t="s">
        <v>194</v>
      </c>
      <c r="G34" s="1" t="s">
        <v>25</v>
      </c>
      <c r="H34" s="1" t="s">
        <v>65</v>
      </c>
      <c r="I34" s="3" t="s">
        <v>66</v>
      </c>
      <c r="J34" s="3">
        <v>247500</v>
      </c>
      <c r="K34" s="3">
        <v>247500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1" t="s">
        <v>25</v>
      </c>
    </row>
    <row r="35" spans="1:19" x14ac:dyDescent="0.25">
      <c r="A35" s="1" t="s">
        <v>166</v>
      </c>
      <c r="B35" s="2" t="s">
        <v>146</v>
      </c>
      <c r="C35" s="1" t="s">
        <v>33</v>
      </c>
      <c r="D35" s="1" t="s">
        <v>196</v>
      </c>
      <c r="E35" s="1" t="s">
        <v>25</v>
      </c>
      <c r="F35" s="1" t="s">
        <v>197</v>
      </c>
      <c r="G35" s="1" t="s">
        <v>25</v>
      </c>
      <c r="H35" s="1" t="s">
        <v>70</v>
      </c>
      <c r="I35" s="3" t="s">
        <v>71</v>
      </c>
      <c r="J35" s="3">
        <v>42500</v>
      </c>
      <c r="K35" s="3">
        <v>42500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1" t="s">
        <v>25</v>
      </c>
    </row>
    <row r="36" spans="1:19" x14ac:dyDescent="0.25">
      <c r="A36" s="1" t="s">
        <v>171</v>
      </c>
      <c r="B36" s="2" t="s">
        <v>146</v>
      </c>
      <c r="C36" s="1" t="s">
        <v>33</v>
      </c>
      <c r="D36" s="1" t="s">
        <v>172</v>
      </c>
      <c r="E36" s="1" t="s">
        <v>25</v>
      </c>
      <c r="F36" s="1" t="s">
        <v>173</v>
      </c>
      <c r="G36" s="1" t="s">
        <v>25</v>
      </c>
      <c r="H36" s="1" t="s">
        <v>174</v>
      </c>
      <c r="I36" s="3" t="s">
        <v>175</v>
      </c>
      <c r="J36" s="3">
        <v>137749.82</v>
      </c>
      <c r="K36" s="3">
        <v>137749.82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1" t="s">
        <v>25</v>
      </c>
    </row>
    <row r="37" spans="1:19" x14ac:dyDescent="0.25">
      <c r="A37" s="1" t="s">
        <v>176</v>
      </c>
      <c r="B37" s="2" t="s">
        <v>146</v>
      </c>
      <c r="C37" s="1" t="s">
        <v>24</v>
      </c>
      <c r="D37" s="1" t="s">
        <v>25</v>
      </c>
      <c r="E37" s="1" t="s">
        <v>217</v>
      </c>
      <c r="F37" s="1" t="s">
        <v>218</v>
      </c>
      <c r="G37" s="1" t="s">
        <v>219</v>
      </c>
      <c r="H37" s="1" t="s">
        <v>220</v>
      </c>
      <c r="I37" s="3" t="s">
        <v>221</v>
      </c>
      <c r="J37" s="3">
        <v>-8907.36</v>
      </c>
      <c r="K37" s="3">
        <v>0</v>
      </c>
      <c r="L37" s="3">
        <v>-7678.76</v>
      </c>
      <c r="M37" s="3">
        <v>-1228.5999999999999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1" t="s">
        <v>25</v>
      </c>
    </row>
    <row r="38" spans="1:19" x14ac:dyDescent="0.25">
      <c r="A38" s="1" t="s">
        <v>179</v>
      </c>
      <c r="B38" s="2" t="s">
        <v>146</v>
      </c>
      <c r="C38" s="1" t="s">
        <v>24</v>
      </c>
      <c r="D38" s="1" t="s">
        <v>25</v>
      </c>
      <c r="E38" s="1" t="s">
        <v>223</v>
      </c>
      <c r="F38" s="1" t="s">
        <v>224</v>
      </c>
      <c r="G38" s="1" t="s">
        <v>225</v>
      </c>
      <c r="H38" s="1" t="s">
        <v>220</v>
      </c>
      <c r="I38" s="3" t="s">
        <v>221</v>
      </c>
      <c r="J38" s="3">
        <v>-595.47</v>
      </c>
      <c r="K38" s="3">
        <v>0</v>
      </c>
      <c r="L38" s="3">
        <v>-513.34</v>
      </c>
      <c r="M38" s="3">
        <v>-82.13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1" t="s">
        <v>25</v>
      </c>
    </row>
    <row r="39" spans="1:19" x14ac:dyDescent="0.25">
      <c r="A39" s="1" t="s">
        <v>184</v>
      </c>
      <c r="B39" s="2" t="s">
        <v>146</v>
      </c>
      <c r="C39" s="1" t="s">
        <v>33</v>
      </c>
      <c r="D39" s="1" t="s">
        <v>180</v>
      </c>
      <c r="E39" s="1" t="s">
        <v>25</v>
      </c>
      <c r="F39" s="1" t="s">
        <v>181</v>
      </c>
      <c r="G39" s="1" t="s">
        <v>25</v>
      </c>
      <c r="H39" s="1" t="s">
        <v>182</v>
      </c>
      <c r="I39" s="3" t="s">
        <v>183</v>
      </c>
      <c r="J39" s="3">
        <v>23235.263999999999</v>
      </c>
      <c r="K39" s="3">
        <v>0</v>
      </c>
      <c r="L39" s="3">
        <v>20030.400000000001</v>
      </c>
      <c r="M39" s="3">
        <v>3204.86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1" t="s">
        <v>25</v>
      </c>
    </row>
    <row r="40" spans="1:19" x14ac:dyDescent="0.25">
      <c r="A40" s="1" t="s">
        <v>187</v>
      </c>
      <c r="B40" s="2" t="s">
        <v>146</v>
      </c>
      <c r="C40" s="1" t="s">
        <v>33</v>
      </c>
      <c r="D40" s="1" t="s">
        <v>185</v>
      </c>
      <c r="E40" s="1" t="s">
        <v>25</v>
      </c>
      <c r="F40" s="1" t="s">
        <v>186</v>
      </c>
      <c r="G40" s="1" t="s">
        <v>25</v>
      </c>
      <c r="H40" s="1" t="s">
        <v>182</v>
      </c>
      <c r="I40" s="3" t="s">
        <v>183</v>
      </c>
      <c r="J40" s="3">
        <v>104193.60000000001</v>
      </c>
      <c r="K40" s="3">
        <v>104193.60000000001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1" t="s">
        <v>25</v>
      </c>
    </row>
    <row r="41" spans="1:19" x14ac:dyDescent="0.25">
      <c r="A41" s="1" t="s">
        <v>192</v>
      </c>
      <c r="B41" s="2" t="s">
        <v>146</v>
      </c>
      <c r="C41" s="1" t="s">
        <v>33</v>
      </c>
      <c r="D41" s="1" t="s">
        <v>147</v>
      </c>
      <c r="E41" s="1" t="s">
        <v>25</v>
      </c>
      <c r="F41" s="1" t="s">
        <v>148</v>
      </c>
      <c r="G41" s="1" t="s">
        <v>25</v>
      </c>
      <c r="H41" s="1" t="s">
        <v>149</v>
      </c>
      <c r="I41" s="3" t="s">
        <v>150</v>
      </c>
      <c r="J41" s="3">
        <v>40000</v>
      </c>
      <c r="K41" s="3">
        <v>40000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1" t="s">
        <v>25</v>
      </c>
    </row>
    <row r="42" spans="1:19" x14ac:dyDescent="0.25">
      <c r="A42" s="1" t="s">
        <v>195</v>
      </c>
      <c r="B42" s="2" t="s">
        <v>146</v>
      </c>
      <c r="C42" s="1" t="s">
        <v>33</v>
      </c>
      <c r="D42" s="1" t="s">
        <v>157</v>
      </c>
      <c r="E42" s="1" t="s">
        <v>25</v>
      </c>
      <c r="F42" s="1" t="s">
        <v>158</v>
      </c>
      <c r="G42" s="1" t="s">
        <v>25</v>
      </c>
      <c r="H42" s="1" t="s">
        <v>159</v>
      </c>
      <c r="I42" s="3" t="s">
        <v>160</v>
      </c>
      <c r="J42" s="3">
        <v>28884</v>
      </c>
      <c r="K42" s="3">
        <v>0</v>
      </c>
      <c r="L42" s="3">
        <v>24900</v>
      </c>
      <c r="M42" s="3">
        <v>3984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1" t="s">
        <v>25</v>
      </c>
    </row>
    <row r="43" spans="1:19" x14ac:dyDescent="0.25">
      <c r="A43" s="1" t="s">
        <v>198</v>
      </c>
      <c r="B43" s="2" t="s">
        <v>146</v>
      </c>
      <c r="C43" s="1" t="s">
        <v>33</v>
      </c>
      <c r="D43" s="1" t="s">
        <v>152</v>
      </c>
      <c r="E43" s="1" t="s">
        <v>25</v>
      </c>
      <c r="F43" s="1" t="s">
        <v>153</v>
      </c>
      <c r="G43" s="1" t="s">
        <v>25</v>
      </c>
      <c r="H43" s="1" t="s">
        <v>154</v>
      </c>
      <c r="I43" s="3" t="s">
        <v>155</v>
      </c>
      <c r="J43" s="3">
        <v>116812</v>
      </c>
      <c r="K43" s="3">
        <v>0</v>
      </c>
      <c r="L43" s="3">
        <v>100700</v>
      </c>
      <c r="M43" s="3">
        <v>16112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1" t="s">
        <v>25</v>
      </c>
    </row>
    <row r="44" spans="1:19" x14ac:dyDescent="0.25">
      <c r="A44" s="1" t="s">
        <v>201</v>
      </c>
      <c r="B44" s="2" t="s">
        <v>146</v>
      </c>
      <c r="C44" s="1" t="s">
        <v>33</v>
      </c>
      <c r="D44" s="1" t="s">
        <v>188</v>
      </c>
      <c r="E44" s="1" t="s">
        <v>25</v>
      </c>
      <c r="F44" s="1" t="s">
        <v>189</v>
      </c>
      <c r="G44" s="1" t="s">
        <v>25</v>
      </c>
      <c r="H44" s="1" t="s">
        <v>190</v>
      </c>
      <c r="I44" s="3" t="s">
        <v>191</v>
      </c>
      <c r="J44" s="3">
        <v>17500</v>
      </c>
      <c r="K44" s="3">
        <v>17500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1" t="s">
        <v>25</v>
      </c>
    </row>
    <row r="45" spans="1:19" x14ac:dyDescent="0.25">
      <c r="A45" s="1" t="s">
        <v>204</v>
      </c>
      <c r="B45" s="2" t="s">
        <v>146</v>
      </c>
      <c r="C45" s="1" t="s">
        <v>24</v>
      </c>
      <c r="D45" s="1" t="s">
        <v>25</v>
      </c>
      <c r="E45" s="1" t="s">
        <v>199</v>
      </c>
      <c r="F45" s="1" t="s">
        <v>25</v>
      </c>
      <c r="G45" s="1" t="s">
        <v>34</v>
      </c>
      <c r="H45" s="1" t="s">
        <v>36</v>
      </c>
      <c r="I45" s="3" t="s">
        <v>37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696</v>
      </c>
      <c r="S45" s="1" t="s">
        <v>200</v>
      </c>
    </row>
    <row r="46" spans="1:19" x14ac:dyDescent="0.25">
      <c r="A46" s="1" t="s">
        <v>207</v>
      </c>
      <c r="B46" s="2" t="s">
        <v>146</v>
      </c>
      <c r="C46" s="1" t="s">
        <v>24</v>
      </c>
      <c r="D46" s="1" t="s">
        <v>25</v>
      </c>
      <c r="E46" s="1" t="s">
        <v>202</v>
      </c>
      <c r="F46" s="1" t="s">
        <v>25</v>
      </c>
      <c r="G46" s="1" t="s">
        <v>111</v>
      </c>
      <c r="H46" s="1" t="s">
        <v>113</v>
      </c>
      <c r="I46" s="3" t="s">
        <v>114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4686.83</v>
      </c>
      <c r="S46" s="1" t="s">
        <v>203</v>
      </c>
    </row>
    <row r="47" spans="1:19" x14ac:dyDescent="0.25">
      <c r="A47" s="1" t="s">
        <v>210</v>
      </c>
      <c r="B47" s="2" t="s">
        <v>146</v>
      </c>
      <c r="C47" s="1" t="s">
        <v>24</v>
      </c>
      <c r="D47" s="1" t="s">
        <v>25</v>
      </c>
      <c r="E47" s="1" t="s">
        <v>205</v>
      </c>
      <c r="F47" s="1" t="s">
        <v>25</v>
      </c>
      <c r="G47" s="1" t="s">
        <v>152</v>
      </c>
      <c r="H47" s="1" t="s">
        <v>154</v>
      </c>
      <c r="I47" s="3" t="s">
        <v>155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12084</v>
      </c>
      <c r="S47" s="1" t="s">
        <v>206</v>
      </c>
    </row>
    <row r="48" spans="1:19" x14ac:dyDescent="0.25">
      <c r="A48" s="1" t="s">
        <v>213</v>
      </c>
      <c r="B48" s="2" t="s">
        <v>146</v>
      </c>
      <c r="C48" s="1" t="s">
        <v>24</v>
      </c>
      <c r="D48" s="1" t="s">
        <v>25</v>
      </c>
      <c r="E48" s="1" t="s">
        <v>208</v>
      </c>
      <c r="F48" s="1" t="s">
        <v>25</v>
      </c>
      <c r="G48" s="1" t="s">
        <v>74</v>
      </c>
      <c r="H48" s="1" t="s">
        <v>76</v>
      </c>
      <c r="I48" s="3" t="s">
        <v>77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24604.46</v>
      </c>
      <c r="S48" s="1" t="s">
        <v>209</v>
      </c>
    </row>
    <row r="49" spans="1:19" x14ac:dyDescent="0.25">
      <c r="A49" s="1" t="s">
        <v>216</v>
      </c>
      <c r="B49" s="2" t="s">
        <v>146</v>
      </c>
      <c r="C49" s="1" t="s">
        <v>24</v>
      </c>
      <c r="D49" s="1" t="s">
        <v>25</v>
      </c>
      <c r="E49" s="1" t="s">
        <v>211</v>
      </c>
      <c r="F49" s="1" t="s">
        <v>25</v>
      </c>
      <c r="G49" s="1" t="s">
        <v>51</v>
      </c>
      <c r="H49" s="1" t="s">
        <v>53</v>
      </c>
      <c r="I49" s="3" t="s">
        <v>54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827.59</v>
      </c>
      <c r="S49" s="1" t="s">
        <v>212</v>
      </c>
    </row>
    <row r="50" spans="1:19" x14ac:dyDescent="0.25">
      <c r="A50" s="1" t="s">
        <v>222</v>
      </c>
      <c r="B50" s="2" t="s">
        <v>146</v>
      </c>
      <c r="C50" s="1" t="s">
        <v>24</v>
      </c>
      <c r="D50" s="1" t="s">
        <v>25</v>
      </c>
      <c r="E50" s="1" t="s">
        <v>214</v>
      </c>
      <c r="F50" s="1" t="s">
        <v>25</v>
      </c>
      <c r="G50" s="1" t="s">
        <v>40</v>
      </c>
      <c r="H50" s="1" t="s">
        <v>42</v>
      </c>
      <c r="I50" s="3" t="s">
        <v>43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205041.6</v>
      </c>
      <c r="S50" s="1" t="s">
        <v>215</v>
      </c>
    </row>
    <row r="51" spans="1:19" x14ac:dyDescent="0.25">
      <c r="A51" s="1" t="s">
        <v>226</v>
      </c>
      <c r="B51" s="2" t="s">
        <v>227</v>
      </c>
      <c r="C51" s="1" t="s">
        <v>33</v>
      </c>
      <c r="D51" s="1" t="s">
        <v>241</v>
      </c>
      <c r="E51" s="1" t="s">
        <v>25</v>
      </c>
      <c r="F51" s="1" t="s">
        <v>242</v>
      </c>
      <c r="G51" s="1" t="s">
        <v>25</v>
      </c>
      <c r="H51" s="1" t="s">
        <v>243</v>
      </c>
      <c r="I51" s="3" t="s">
        <v>244</v>
      </c>
      <c r="J51" s="3">
        <v>29000</v>
      </c>
      <c r="K51" s="3">
        <v>29000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1" t="s">
        <v>25</v>
      </c>
    </row>
    <row r="52" spans="1:19" x14ac:dyDescent="0.25">
      <c r="A52" s="1" t="s">
        <v>230</v>
      </c>
      <c r="B52" s="2" t="s">
        <v>227</v>
      </c>
      <c r="C52" s="1" t="s">
        <v>33</v>
      </c>
      <c r="D52" s="1" t="s">
        <v>288</v>
      </c>
      <c r="E52" s="1" t="s">
        <v>25</v>
      </c>
      <c r="F52" s="1" t="s">
        <v>289</v>
      </c>
      <c r="G52" s="1" t="s">
        <v>25</v>
      </c>
      <c r="H52" s="1" t="s">
        <v>290</v>
      </c>
      <c r="I52" s="3" t="s">
        <v>291</v>
      </c>
      <c r="J52" s="3">
        <v>205307.61119999998</v>
      </c>
      <c r="K52" s="3">
        <v>0</v>
      </c>
      <c r="L52" s="3">
        <v>176989.32</v>
      </c>
      <c r="M52" s="3">
        <v>28318.29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1" t="s">
        <v>25</v>
      </c>
    </row>
    <row r="53" spans="1:19" x14ac:dyDescent="0.25">
      <c r="A53" s="1" t="s">
        <v>235</v>
      </c>
      <c r="B53" s="2" t="s">
        <v>227</v>
      </c>
      <c r="C53" s="1" t="s">
        <v>33</v>
      </c>
      <c r="D53" s="1" t="s">
        <v>293</v>
      </c>
      <c r="E53" s="1" t="s">
        <v>25</v>
      </c>
      <c r="F53" s="1" t="s">
        <v>294</v>
      </c>
      <c r="G53" s="1" t="s">
        <v>25</v>
      </c>
      <c r="H53" s="1" t="s">
        <v>290</v>
      </c>
      <c r="I53" s="3" t="s">
        <v>291</v>
      </c>
      <c r="J53" s="3">
        <v>1366078.6895999999</v>
      </c>
      <c r="K53" s="3">
        <v>1092945.5999999999</v>
      </c>
      <c r="L53" s="3">
        <v>235459.56000000003</v>
      </c>
      <c r="M53" s="3">
        <v>37673.519999999997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1" t="s">
        <v>25</v>
      </c>
    </row>
    <row r="54" spans="1:19" x14ac:dyDescent="0.25">
      <c r="A54" s="1" t="s">
        <v>240</v>
      </c>
      <c r="B54" s="2" t="s">
        <v>227</v>
      </c>
      <c r="C54" s="1" t="s">
        <v>33</v>
      </c>
      <c r="D54" s="1" t="s">
        <v>267</v>
      </c>
      <c r="E54" s="1" t="s">
        <v>25</v>
      </c>
      <c r="F54" s="1" t="s">
        <v>268</v>
      </c>
      <c r="G54" s="1" t="s">
        <v>25</v>
      </c>
      <c r="H54" s="1" t="s">
        <v>269</v>
      </c>
      <c r="I54" s="3" t="s">
        <v>270</v>
      </c>
      <c r="J54" s="3">
        <v>85508.32</v>
      </c>
      <c r="K54" s="3">
        <v>85508.319999999992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1" t="s">
        <v>25</v>
      </c>
    </row>
    <row r="55" spans="1:19" x14ac:dyDescent="0.25">
      <c r="A55" s="1" t="s">
        <v>245</v>
      </c>
      <c r="B55" s="2" t="s">
        <v>227</v>
      </c>
      <c r="C55" s="1" t="s">
        <v>33</v>
      </c>
      <c r="D55" s="1" t="s">
        <v>251</v>
      </c>
      <c r="E55" s="1" t="s">
        <v>25</v>
      </c>
      <c r="F55" s="1" t="s">
        <v>252</v>
      </c>
      <c r="G55" s="1" t="s">
        <v>25</v>
      </c>
      <c r="H55" s="1" t="s">
        <v>253</v>
      </c>
      <c r="I55" s="3" t="s">
        <v>254</v>
      </c>
      <c r="J55" s="3">
        <v>536145.06320000009</v>
      </c>
      <c r="K55" s="3">
        <v>0</v>
      </c>
      <c r="L55" s="3">
        <v>462194.02</v>
      </c>
      <c r="M55" s="3">
        <v>73951.039999999994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1" t="s">
        <v>25</v>
      </c>
    </row>
    <row r="56" spans="1:19" x14ac:dyDescent="0.25">
      <c r="A56" s="1" t="s">
        <v>250</v>
      </c>
      <c r="B56" s="2" t="s">
        <v>227</v>
      </c>
      <c r="C56" s="1" t="s">
        <v>33</v>
      </c>
      <c r="D56" s="1" t="s">
        <v>256</v>
      </c>
      <c r="E56" s="1" t="s">
        <v>25</v>
      </c>
      <c r="F56" s="1" t="s">
        <v>257</v>
      </c>
      <c r="G56" s="1" t="s">
        <v>25</v>
      </c>
      <c r="H56" s="1" t="s">
        <v>253</v>
      </c>
      <c r="I56" s="3" t="s">
        <v>254</v>
      </c>
      <c r="J56" s="3">
        <v>93734.495999999999</v>
      </c>
      <c r="K56" s="3">
        <v>0</v>
      </c>
      <c r="L56" s="3">
        <v>80805.600000000006</v>
      </c>
      <c r="M56" s="3">
        <v>12928.89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1" t="s">
        <v>25</v>
      </c>
    </row>
    <row r="57" spans="1:19" x14ac:dyDescent="0.25">
      <c r="A57" s="1" t="s">
        <v>255</v>
      </c>
      <c r="B57" s="2" t="s">
        <v>227</v>
      </c>
      <c r="C57" s="1" t="s">
        <v>33</v>
      </c>
      <c r="D57" s="1" t="s">
        <v>231</v>
      </c>
      <c r="E57" s="1" t="s">
        <v>25</v>
      </c>
      <c r="F57" s="1" t="s">
        <v>232</v>
      </c>
      <c r="G57" s="1" t="s">
        <v>25</v>
      </c>
      <c r="H57" s="1" t="s">
        <v>233</v>
      </c>
      <c r="I57" s="3" t="s">
        <v>234</v>
      </c>
      <c r="J57" s="3">
        <v>22956.400000000001</v>
      </c>
      <c r="K57" s="3">
        <v>0</v>
      </c>
      <c r="L57" s="3">
        <v>19790</v>
      </c>
      <c r="M57" s="3">
        <v>3166.4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1" t="s">
        <v>25</v>
      </c>
    </row>
    <row r="58" spans="1:19" x14ac:dyDescent="0.25">
      <c r="A58" s="1" t="s">
        <v>258</v>
      </c>
      <c r="B58" s="2" t="s">
        <v>227</v>
      </c>
      <c r="C58" s="1" t="s">
        <v>33</v>
      </c>
      <c r="D58" s="1" t="s">
        <v>228</v>
      </c>
      <c r="E58" s="1" t="s">
        <v>25</v>
      </c>
      <c r="F58" s="1" t="s">
        <v>229</v>
      </c>
      <c r="G58" s="1" t="s">
        <v>25</v>
      </c>
      <c r="H58" s="1" t="s">
        <v>220</v>
      </c>
      <c r="I58" s="3" t="s">
        <v>221</v>
      </c>
      <c r="J58" s="3">
        <v>82716.08</v>
      </c>
      <c r="K58" s="3">
        <v>19252.479999999996</v>
      </c>
      <c r="L58" s="3">
        <v>54710</v>
      </c>
      <c r="M58" s="3">
        <v>8753.6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1" t="s">
        <v>25</v>
      </c>
    </row>
    <row r="59" spans="1:19" x14ac:dyDescent="0.25">
      <c r="A59" s="1" t="s">
        <v>263</v>
      </c>
      <c r="B59" s="2" t="s">
        <v>227</v>
      </c>
      <c r="C59" s="1" t="s">
        <v>33</v>
      </c>
      <c r="D59" s="1" t="s">
        <v>264</v>
      </c>
      <c r="E59" s="1" t="s">
        <v>25</v>
      </c>
      <c r="F59" s="1" t="s">
        <v>265</v>
      </c>
      <c r="G59" s="1" t="s">
        <v>25</v>
      </c>
      <c r="H59" s="1" t="s">
        <v>121</v>
      </c>
      <c r="I59" s="3" t="s">
        <v>122</v>
      </c>
      <c r="J59" s="3">
        <v>11832</v>
      </c>
      <c r="K59" s="3">
        <v>0</v>
      </c>
      <c r="L59" s="3">
        <v>10200</v>
      </c>
      <c r="M59" s="3">
        <v>1632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1" t="s">
        <v>25</v>
      </c>
    </row>
    <row r="60" spans="1:19" x14ac:dyDescent="0.25">
      <c r="A60" s="1" t="s">
        <v>266</v>
      </c>
      <c r="B60" s="2" t="s">
        <v>227</v>
      </c>
      <c r="C60" s="1" t="s">
        <v>33</v>
      </c>
      <c r="D60" s="1" t="s">
        <v>275</v>
      </c>
      <c r="E60" s="1" t="s">
        <v>25</v>
      </c>
      <c r="F60" s="1" t="s">
        <v>276</v>
      </c>
      <c r="G60" s="1" t="s">
        <v>25</v>
      </c>
      <c r="H60" s="1" t="s">
        <v>277</v>
      </c>
      <c r="I60" s="3" t="s">
        <v>278</v>
      </c>
      <c r="J60" s="3">
        <v>132240</v>
      </c>
      <c r="K60" s="3">
        <v>0</v>
      </c>
      <c r="L60" s="3">
        <v>114000</v>
      </c>
      <c r="M60" s="3">
        <v>18240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1" t="s">
        <v>25</v>
      </c>
    </row>
    <row r="61" spans="1:19" x14ac:dyDescent="0.25">
      <c r="A61" s="1" t="s">
        <v>271</v>
      </c>
      <c r="B61" s="2" t="s">
        <v>227</v>
      </c>
      <c r="C61" s="1" t="s">
        <v>33</v>
      </c>
      <c r="D61" s="1" t="s">
        <v>236</v>
      </c>
      <c r="E61" s="1" t="s">
        <v>25</v>
      </c>
      <c r="F61" s="1" t="s">
        <v>237</v>
      </c>
      <c r="G61" s="1" t="s">
        <v>25</v>
      </c>
      <c r="H61" s="1" t="s">
        <v>238</v>
      </c>
      <c r="I61" s="3" t="s">
        <v>239</v>
      </c>
      <c r="J61" s="3">
        <v>11400</v>
      </c>
      <c r="K61" s="3">
        <v>11400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1" t="s">
        <v>25</v>
      </c>
    </row>
    <row r="62" spans="1:19" x14ac:dyDescent="0.25">
      <c r="A62" s="1" t="s">
        <v>274</v>
      </c>
      <c r="B62" s="2" t="s">
        <v>227</v>
      </c>
      <c r="C62" s="1" t="s">
        <v>33</v>
      </c>
      <c r="D62" s="1" t="s">
        <v>280</v>
      </c>
      <c r="E62" s="1" t="s">
        <v>25</v>
      </c>
      <c r="F62" s="1" t="s">
        <v>281</v>
      </c>
      <c r="G62" s="1" t="s">
        <v>25</v>
      </c>
      <c r="H62" s="1" t="s">
        <v>143</v>
      </c>
      <c r="I62" s="3" t="s">
        <v>144</v>
      </c>
      <c r="J62" s="3">
        <v>334849.08</v>
      </c>
      <c r="K62" s="3">
        <v>0</v>
      </c>
      <c r="L62" s="3">
        <v>288663</v>
      </c>
      <c r="M62" s="3">
        <v>46186.080000000002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1" t="s">
        <v>25</v>
      </c>
    </row>
    <row r="63" spans="1:19" x14ac:dyDescent="0.25">
      <c r="A63" s="1" t="s">
        <v>279</v>
      </c>
      <c r="B63" s="2" t="s">
        <v>227</v>
      </c>
      <c r="C63" s="1" t="s">
        <v>33</v>
      </c>
      <c r="D63" s="1" t="s">
        <v>259</v>
      </c>
      <c r="E63" s="1" t="s">
        <v>25</v>
      </c>
      <c r="F63" s="1" t="s">
        <v>260</v>
      </c>
      <c r="G63" s="1" t="s">
        <v>25</v>
      </c>
      <c r="H63" s="1" t="s">
        <v>261</v>
      </c>
      <c r="I63" s="3" t="s">
        <v>262</v>
      </c>
      <c r="J63" s="3">
        <v>166773.5</v>
      </c>
      <c r="K63" s="3">
        <v>166773.5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1" t="s">
        <v>25</v>
      </c>
    </row>
    <row r="64" spans="1:19" x14ac:dyDescent="0.25">
      <c r="A64" s="1" t="s">
        <v>282</v>
      </c>
      <c r="B64" s="2" t="s">
        <v>227</v>
      </c>
      <c r="C64" s="1" t="s">
        <v>33</v>
      </c>
      <c r="D64" s="1" t="s">
        <v>283</v>
      </c>
      <c r="E64" s="1" t="s">
        <v>25</v>
      </c>
      <c r="F64" s="1" t="s">
        <v>284</v>
      </c>
      <c r="G64" s="1" t="s">
        <v>25</v>
      </c>
      <c r="H64" s="1" t="s">
        <v>285</v>
      </c>
      <c r="I64" s="3" t="s">
        <v>286</v>
      </c>
      <c r="J64" s="3">
        <v>707714.7992326892</v>
      </c>
      <c r="K64" s="3">
        <v>64427.814795693033</v>
      </c>
      <c r="L64" s="3">
        <v>554557.74520430691</v>
      </c>
      <c r="M64" s="3">
        <v>88729.23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1" t="s">
        <v>25</v>
      </c>
    </row>
    <row r="65" spans="1:19" x14ac:dyDescent="0.25">
      <c r="A65" s="1" t="s">
        <v>287</v>
      </c>
      <c r="B65" s="2" t="s">
        <v>227</v>
      </c>
      <c r="C65" s="1" t="s">
        <v>33</v>
      </c>
      <c r="D65" s="1" t="s">
        <v>246</v>
      </c>
      <c r="E65" s="1" t="s">
        <v>25</v>
      </c>
      <c r="F65" s="1" t="s">
        <v>247</v>
      </c>
      <c r="G65" s="1" t="s">
        <v>25</v>
      </c>
      <c r="H65" s="1" t="s">
        <v>248</v>
      </c>
      <c r="I65" s="3" t="s">
        <v>249</v>
      </c>
      <c r="J65" s="3">
        <v>250492.86</v>
      </c>
      <c r="K65" s="3">
        <v>0</v>
      </c>
      <c r="L65" s="3">
        <v>215942.12</v>
      </c>
      <c r="M65" s="3">
        <v>34550.74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1" t="s">
        <v>25</v>
      </c>
    </row>
    <row r="66" spans="1:19" x14ac:dyDescent="0.25">
      <c r="A66" s="1" t="s">
        <v>292</v>
      </c>
      <c r="B66" s="2" t="s">
        <v>227</v>
      </c>
      <c r="C66" s="1" t="s">
        <v>33</v>
      </c>
      <c r="D66" s="1" t="s">
        <v>272</v>
      </c>
      <c r="E66" s="1" t="s">
        <v>25</v>
      </c>
      <c r="F66" s="1" t="s">
        <v>273</v>
      </c>
      <c r="G66" s="1" t="s">
        <v>25</v>
      </c>
      <c r="H66" s="1" t="s">
        <v>248</v>
      </c>
      <c r="I66" s="3" t="s">
        <v>249</v>
      </c>
      <c r="J66" s="3">
        <v>283095.9584</v>
      </c>
      <c r="K66" s="3">
        <v>-0.14000000001396984</v>
      </c>
      <c r="L66" s="3">
        <v>244048.23999999993</v>
      </c>
      <c r="M66" s="3">
        <v>39047.71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1" t="s">
        <v>25</v>
      </c>
    </row>
    <row r="67" spans="1:19" x14ac:dyDescent="0.25">
      <c r="A67" s="1" t="s">
        <v>295</v>
      </c>
      <c r="B67" s="2" t="s">
        <v>227</v>
      </c>
      <c r="C67" s="1" t="s">
        <v>24</v>
      </c>
      <c r="D67" s="1" t="s">
        <v>25</v>
      </c>
      <c r="E67" s="1" t="s">
        <v>296</v>
      </c>
      <c r="F67" s="1" t="s">
        <v>25</v>
      </c>
      <c r="G67" s="1" t="s">
        <v>157</v>
      </c>
      <c r="H67" s="1" t="s">
        <v>159</v>
      </c>
      <c r="I67" s="3" t="s">
        <v>160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2988</v>
      </c>
      <c r="S67" s="1" t="s">
        <v>297</v>
      </c>
    </row>
    <row r="68" spans="1:19" x14ac:dyDescent="0.25">
      <c r="A68" s="1" t="s">
        <v>298</v>
      </c>
      <c r="B68" s="2" t="s">
        <v>227</v>
      </c>
      <c r="C68" s="1" t="s">
        <v>24</v>
      </c>
      <c r="D68" s="1" t="s">
        <v>25</v>
      </c>
      <c r="E68" s="1" t="s">
        <v>299</v>
      </c>
      <c r="F68" s="1" t="s">
        <v>25</v>
      </c>
      <c r="G68" s="1" t="s">
        <v>79</v>
      </c>
      <c r="H68" s="1" t="s">
        <v>81</v>
      </c>
      <c r="I68" s="3" t="s">
        <v>82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5028.95</v>
      </c>
      <c r="S68" s="1" t="s">
        <v>300</v>
      </c>
    </row>
    <row r="69" spans="1:19" x14ac:dyDescent="0.25">
      <c r="A69" s="1" t="s">
        <v>301</v>
      </c>
      <c r="B69" s="2" t="s">
        <v>227</v>
      </c>
      <c r="C69" s="1" t="s">
        <v>24</v>
      </c>
      <c r="D69" s="1" t="s">
        <v>25</v>
      </c>
      <c r="E69" s="1" t="s">
        <v>302</v>
      </c>
      <c r="F69" s="1" t="s">
        <v>25</v>
      </c>
      <c r="G69" s="1" t="s">
        <v>116</v>
      </c>
      <c r="H69" s="1" t="s">
        <v>29</v>
      </c>
      <c r="I69" s="3" t="s">
        <v>30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1896</v>
      </c>
      <c r="S69" s="1" t="s">
        <v>303</v>
      </c>
    </row>
    <row r="70" spans="1:19" x14ac:dyDescent="0.25">
      <c r="A70" s="1" t="s">
        <v>304</v>
      </c>
      <c r="B70" s="2" t="s">
        <v>227</v>
      </c>
      <c r="C70" s="1" t="s">
        <v>24</v>
      </c>
      <c r="D70" s="1" t="s">
        <v>25</v>
      </c>
      <c r="E70" s="1" t="s">
        <v>305</v>
      </c>
      <c r="F70" s="1" t="s">
        <v>25</v>
      </c>
      <c r="G70" s="1" t="s">
        <v>28</v>
      </c>
      <c r="H70" s="1" t="s">
        <v>29</v>
      </c>
      <c r="I70" s="3" t="s">
        <v>30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22676.94</v>
      </c>
      <c r="S70" s="1" t="s">
        <v>306</v>
      </c>
    </row>
    <row r="71" spans="1:19" x14ac:dyDescent="0.25">
      <c r="A71" s="1" t="s">
        <v>307</v>
      </c>
      <c r="B71" s="2" t="s">
        <v>227</v>
      </c>
      <c r="C71" s="1" t="s">
        <v>24</v>
      </c>
      <c r="D71" s="1" t="s">
        <v>25</v>
      </c>
      <c r="E71" s="1" t="s">
        <v>308</v>
      </c>
      <c r="F71" s="1" t="s">
        <v>25</v>
      </c>
      <c r="G71" s="1" t="s">
        <v>84</v>
      </c>
      <c r="H71" s="1" t="s">
        <v>86</v>
      </c>
      <c r="I71" s="3" t="s">
        <v>87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8920.73</v>
      </c>
      <c r="S71" s="1" t="s">
        <v>309</v>
      </c>
    </row>
    <row r="72" spans="1:19" x14ac:dyDescent="0.25">
      <c r="A72" s="1" t="s">
        <v>310</v>
      </c>
      <c r="B72" s="2" t="s">
        <v>227</v>
      </c>
      <c r="C72" s="1" t="s">
        <v>24</v>
      </c>
      <c r="D72" s="1" t="s">
        <v>25</v>
      </c>
      <c r="E72" s="1" t="s">
        <v>311</v>
      </c>
      <c r="F72" s="1" t="s">
        <v>25</v>
      </c>
      <c r="G72" s="1" t="s">
        <v>119</v>
      </c>
      <c r="H72" s="1" t="s">
        <v>121</v>
      </c>
      <c r="I72" s="3" t="s">
        <v>122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686.4</v>
      </c>
      <c r="S72" s="1" t="s">
        <v>312</v>
      </c>
    </row>
    <row r="73" spans="1:19" x14ac:dyDescent="0.25">
      <c r="A73" s="1" t="s">
        <v>313</v>
      </c>
      <c r="B73" s="2" t="s">
        <v>227</v>
      </c>
      <c r="C73" s="1" t="s">
        <v>24</v>
      </c>
      <c r="D73" s="1" t="s">
        <v>25</v>
      </c>
      <c r="E73" s="1" t="s">
        <v>314</v>
      </c>
      <c r="F73" s="1" t="s">
        <v>25</v>
      </c>
      <c r="G73" s="1" t="s">
        <v>228</v>
      </c>
      <c r="H73" s="1" t="s">
        <v>220</v>
      </c>
      <c r="I73" s="3" t="s">
        <v>221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6565.2</v>
      </c>
      <c r="S73" s="1" t="s">
        <v>315</v>
      </c>
    </row>
    <row r="74" spans="1:19" x14ac:dyDescent="0.25">
      <c r="A74" s="1" t="s">
        <v>316</v>
      </c>
      <c r="B74" s="2" t="s">
        <v>227</v>
      </c>
      <c r="C74" s="1" t="s">
        <v>24</v>
      </c>
      <c r="D74" s="1" t="s">
        <v>25</v>
      </c>
      <c r="E74" s="1" t="s">
        <v>317</v>
      </c>
      <c r="F74" s="1" t="s">
        <v>25</v>
      </c>
      <c r="G74" s="1" t="s">
        <v>180</v>
      </c>
      <c r="H74" s="1" t="s">
        <v>182</v>
      </c>
      <c r="I74" s="3" t="s">
        <v>183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2403.65</v>
      </c>
      <c r="S74" s="1" t="s">
        <v>318</v>
      </c>
    </row>
    <row r="75" spans="1:19" x14ac:dyDescent="0.25">
      <c r="A75" s="1" t="s">
        <v>319</v>
      </c>
      <c r="B75" s="2" t="s">
        <v>227</v>
      </c>
      <c r="C75" s="1" t="s">
        <v>24</v>
      </c>
      <c r="D75" s="1" t="s">
        <v>25</v>
      </c>
      <c r="E75" s="1" t="s">
        <v>320</v>
      </c>
      <c r="F75" s="1" t="s">
        <v>25</v>
      </c>
      <c r="G75" s="1" t="s">
        <v>89</v>
      </c>
      <c r="H75" s="1" t="s">
        <v>91</v>
      </c>
      <c r="I75" s="3" t="s">
        <v>92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3469.89</v>
      </c>
      <c r="S75" s="1" t="s">
        <v>321</v>
      </c>
    </row>
    <row r="76" spans="1:19" x14ac:dyDescent="0.25">
      <c r="A76" s="1" t="s">
        <v>322</v>
      </c>
      <c r="B76" s="2" t="s">
        <v>323</v>
      </c>
      <c r="C76" s="1" t="s">
        <v>33</v>
      </c>
      <c r="D76" s="1" t="s">
        <v>350</v>
      </c>
      <c r="E76" s="1" t="s">
        <v>25</v>
      </c>
      <c r="F76" s="1" t="s">
        <v>351</v>
      </c>
      <c r="G76" s="1" t="s">
        <v>25</v>
      </c>
      <c r="H76" s="1" t="s">
        <v>126</v>
      </c>
      <c r="I76" s="3" t="s">
        <v>127</v>
      </c>
      <c r="J76" s="3">
        <v>7110</v>
      </c>
      <c r="K76" s="3">
        <v>7110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1" t="s">
        <v>25</v>
      </c>
    </row>
    <row r="77" spans="1:19" x14ac:dyDescent="0.25">
      <c r="A77" s="1" t="s">
        <v>328</v>
      </c>
      <c r="B77" s="2" t="s">
        <v>323</v>
      </c>
      <c r="C77" s="1" t="s">
        <v>33</v>
      </c>
      <c r="D77" s="1" t="s">
        <v>379</v>
      </c>
      <c r="E77" s="1" t="s">
        <v>25</v>
      </c>
      <c r="F77" s="1" t="s">
        <v>380</v>
      </c>
      <c r="G77" s="1" t="s">
        <v>25</v>
      </c>
      <c r="H77" s="1" t="s">
        <v>381</v>
      </c>
      <c r="I77" s="3" t="s">
        <v>382</v>
      </c>
      <c r="J77" s="3">
        <v>240000</v>
      </c>
      <c r="K77" s="3">
        <v>240000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1" t="s">
        <v>25</v>
      </c>
    </row>
    <row r="78" spans="1:19" x14ac:dyDescent="0.25">
      <c r="A78" s="1" t="s">
        <v>331</v>
      </c>
      <c r="B78" s="2" t="s">
        <v>323</v>
      </c>
      <c r="C78" s="1" t="s">
        <v>33</v>
      </c>
      <c r="D78" s="1" t="s">
        <v>353</v>
      </c>
      <c r="E78" s="1" t="s">
        <v>25</v>
      </c>
      <c r="F78" s="1" t="s">
        <v>354</v>
      </c>
      <c r="G78" s="1" t="s">
        <v>25</v>
      </c>
      <c r="H78" s="1" t="s">
        <v>355</v>
      </c>
      <c r="I78" s="3" t="s">
        <v>356</v>
      </c>
      <c r="J78" s="3">
        <v>561281.36</v>
      </c>
      <c r="K78" s="3">
        <v>22870.580000000016</v>
      </c>
      <c r="L78" s="3">
        <v>464146.68</v>
      </c>
      <c r="M78" s="3">
        <v>74264.100000000006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1" t="s">
        <v>25</v>
      </c>
    </row>
    <row r="79" spans="1:19" x14ac:dyDescent="0.25">
      <c r="A79" s="1" t="s">
        <v>336</v>
      </c>
      <c r="B79" s="2" t="s">
        <v>323</v>
      </c>
      <c r="C79" s="1" t="s">
        <v>33</v>
      </c>
      <c r="D79" s="1" t="s">
        <v>332</v>
      </c>
      <c r="E79" s="1" t="s">
        <v>25</v>
      </c>
      <c r="F79" s="1" t="s">
        <v>333</v>
      </c>
      <c r="G79" s="1" t="s">
        <v>25</v>
      </c>
      <c r="H79" s="1" t="s">
        <v>334</v>
      </c>
      <c r="I79" s="3" t="s">
        <v>335</v>
      </c>
      <c r="J79" s="3">
        <v>97200</v>
      </c>
      <c r="K79" s="3">
        <v>97200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1" t="s">
        <v>25</v>
      </c>
    </row>
    <row r="80" spans="1:19" x14ac:dyDescent="0.25">
      <c r="A80" s="1" t="s">
        <v>341</v>
      </c>
      <c r="B80" s="2" t="s">
        <v>323</v>
      </c>
      <c r="C80" s="1" t="s">
        <v>33</v>
      </c>
      <c r="D80" s="1" t="s">
        <v>369</v>
      </c>
      <c r="E80" s="1" t="s">
        <v>25</v>
      </c>
      <c r="F80" s="1" t="s">
        <v>370</v>
      </c>
      <c r="G80" s="1" t="s">
        <v>25</v>
      </c>
      <c r="H80" s="1" t="s">
        <v>371</v>
      </c>
      <c r="I80" s="3" t="s">
        <v>372</v>
      </c>
      <c r="J80" s="3">
        <v>160312.80399999997</v>
      </c>
      <c r="K80" s="3">
        <v>75880</v>
      </c>
      <c r="L80" s="3">
        <v>72786.899999999994</v>
      </c>
      <c r="M80" s="3">
        <v>11645.9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1" t="s">
        <v>25</v>
      </c>
    </row>
    <row r="81" spans="1:19" x14ac:dyDescent="0.25">
      <c r="A81" s="1" t="s">
        <v>346</v>
      </c>
      <c r="B81" s="2" t="s">
        <v>323</v>
      </c>
      <c r="C81" s="1" t="s">
        <v>33</v>
      </c>
      <c r="D81" s="1" t="s">
        <v>324</v>
      </c>
      <c r="E81" s="1" t="s">
        <v>25</v>
      </c>
      <c r="F81" s="1" t="s">
        <v>325</v>
      </c>
      <c r="G81" s="1" t="s">
        <v>25</v>
      </c>
      <c r="H81" s="1" t="s">
        <v>326</v>
      </c>
      <c r="I81" s="3" t="s">
        <v>327</v>
      </c>
      <c r="J81" s="3">
        <v>281132.73</v>
      </c>
      <c r="K81" s="3">
        <v>281132.73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1" t="s">
        <v>25</v>
      </c>
    </row>
    <row r="82" spans="1:19" x14ac:dyDescent="0.25">
      <c r="A82" s="1" t="s">
        <v>349</v>
      </c>
      <c r="B82" s="2" t="s">
        <v>323</v>
      </c>
      <c r="C82" s="1" t="s">
        <v>33</v>
      </c>
      <c r="D82" s="1" t="s">
        <v>374</v>
      </c>
      <c r="E82" s="1" t="s">
        <v>25</v>
      </c>
      <c r="F82" s="1" t="s">
        <v>375</v>
      </c>
      <c r="G82" s="1" t="s">
        <v>25</v>
      </c>
      <c r="H82" s="1" t="s">
        <v>376</v>
      </c>
      <c r="I82" s="3" t="s">
        <v>377</v>
      </c>
      <c r="J82" s="3">
        <v>629800</v>
      </c>
      <c r="K82" s="3">
        <v>629800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1" t="s">
        <v>25</v>
      </c>
    </row>
    <row r="83" spans="1:19" x14ac:dyDescent="0.25">
      <c r="A83" s="1" t="s">
        <v>352</v>
      </c>
      <c r="B83" s="2" t="s">
        <v>323</v>
      </c>
      <c r="C83" s="1" t="s">
        <v>33</v>
      </c>
      <c r="D83" s="1" t="s">
        <v>342</v>
      </c>
      <c r="E83" s="1" t="s">
        <v>25</v>
      </c>
      <c r="F83" s="1" t="s">
        <v>343</v>
      </c>
      <c r="G83" s="1" t="s">
        <v>25</v>
      </c>
      <c r="H83" s="1" t="s">
        <v>344</v>
      </c>
      <c r="I83" s="3" t="s">
        <v>345</v>
      </c>
      <c r="J83" s="3">
        <v>46043.903200000001</v>
      </c>
      <c r="K83" s="3">
        <v>-1.9999999996798579E-2</v>
      </c>
      <c r="L83" s="3">
        <v>39693.019999999997</v>
      </c>
      <c r="M83" s="3">
        <v>6350.88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1" t="s">
        <v>25</v>
      </c>
    </row>
    <row r="84" spans="1:19" x14ac:dyDescent="0.25">
      <c r="A84" s="1" t="s">
        <v>357</v>
      </c>
      <c r="B84" s="2" t="s">
        <v>323</v>
      </c>
      <c r="C84" s="1" t="s">
        <v>33</v>
      </c>
      <c r="D84" s="1" t="s">
        <v>329</v>
      </c>
      <c r="E84" s="1" t="s">
        <v>25</v>
      </c>
      <c r="F84" s="1" t="s">
        <v>330</v>
      </c>
      <c r="G84" s="1" t="s">
        <v>25</v>
      </c>
      <c r="H84" s="1" t="s">
        <v>97</v>
      </c>
      <c r="I84" s="3" t="s">
        <v>98</v>
      </c>
      <c r="J84" s="3">
        <v>153072</v>
      </c>
      <c r="K84" s="3">
        <v>153072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1" t="s">
        <v>25</v>
      </c>
    </row>
    <row r="85" spans="1:19" x14ac:dyDescent="0.25">
      <c r="A85" s="1" t="s">
        <v>362</v>
      </c>
      <c r="B85" s="2" t="s">
        <v>323</v>
      </c>
      <c r="C85" s="1" t="s">
        <v>33</v>
      </c>
      <c r="D85" s="1" t="s">
        <v>347</v>
      </c>
      <c r="E85" s="1" t="s">
        <v>25</v>
      </c>
      <c r="F85" s="1" t="s">
        <v>348</v>
      </c>
      <c r="G85" s="1" t="s">
        <v>25</v>
      </c>
      <c r="H85" s="1" t="s">
        <v>248</v>
      </c>
      <c r="I85" s="3" t="s">
        <v>249</v>
      </c>
      <c r="J85" s="3">
        <v>354549.38</v>
      </c>
      <c r="K85" s="3">
        <v>0</v>
      </c>
      <c r="L85" s="3">
        <v>305646</v>
      </c>
      <c r="M85" s="3">
        <v>48903.360000000001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1" t="s">
        <v>25</v>
      </c>
    </row>
    <row r="86" spans="1:19" x14ac:dyDescent="0.25">
      <c r="A86" s="1" t="s">
        <v>365</v>
      </c>
      <c r="B86" s="2" t="s">
        <v>323</v>
      </c>
      <c r="C86" s="1" t="s">
        <v>33</v>
      </c>
      <c r="D86" s="1" t="s">
        <v>337</v>
      </c>
      <c r="E86" s="1" t="s">
        <v>25</v>
      </c>
      <c r="F86" s="1" t="s">
        <v>338</v>
      </c>
      <c r="G86" s="1" t="s">
        <v>25</v>
      </c>
      <c r="H86" s="1" t="s">
        <v>339</v>
      </c>
      <c r="I86" s="3" t="s">
        <v>340</v>
      </c>
      <c r="J86" s="3">
        <v>893022.61159999995</v>
      </c>
      <c r="K86" s="3">
        <v>206556.92999999982</v>
      </c>
      <c r="L86" s="3">
        <v>591780.76000000013</v>
      </c>
      <c r="M86" s="3">
        <v>94684.92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1" t="s">
        <v>25</v>
      </c>
    </row>
    <row r="87" spans="1:19" x14ac:dyDescent="0.25">
      <c r="A87" s="1" t="s">
        <v>368</v>
      </c>
      <c r="B87" s="2" t="s">
        <v>323</v>
      </c>
      <c r="C87" s="1" t="s">
        <v>33</v>
      </c>
      <c r="D87" s="1" t="s">
        <v>358</v>
      </c>
      <c r="E87" s="1" t="s">
        <v>25</v>
      </c>
      <c r="F87" s="1" t="s">
        <v>359</v>
      </c>
      <c r="G87" s="1" t="s">
        <v>25</v>
      </c>
      <c r="H87" s="1" t="s">
        <v>360</v>
      </c>
      <c r="I87" s="3" t="s">
        <v>361</v>
      </c>
      <c r="J87" s="3">
        <v>57023.14</v>
      </c>
      <c r="K87" s="3">
        <v>57023.14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1" t="s">
        <v>25</v>
      </c>
    </row>
    <row r="88" spans="1:19" x14ac:dyDescent="0.25">
      <c r="A88" s="1" t="s">
        <v>373</v>
      </c>
      <c r="B88" s="2" t="s">
        <v>323</v>
      </c>
      <c r="C88" s="1" t="s">
        <v>33</v>
      </c>
      <c r="D88" s="1" t="s">
        <v>363</v>
      </c>
      <c r="E88" s="1" t="s">
        <v>25</v>
      </c>
      <c r="F88" s="1" t="s">
        <v>364</v>
      </c>
      <c r="G88" s="1" t="s">
        <v>25</v>
      </c>
      <c r="H88" s="1" t="s">
        <v>360</v>
      </c>
      <c r="I88" s="3" t="s">
        <v>361</v>
      </c>
      <c r="J88" s="3">
        <v>121692.06</v>
      </c>
      <c r="K88" s="3">
        <v>121692.06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1" t="s">
        <v>25</v>
      </c>
    </row>
    <row r="89" spans="1:19" x14ac:dyDescent="0.25">
      <c r="A89" s="1" t="s">
        <v>378</v>
      </c>
      <c r="B89" s="2" t="s">
        <v>323</v>
      </c>
      <c r="C89" s="1" t="s">
        <v>33</v>
      </c>
      <c r="D89" s="1" t="s">
        <v>366</v>
      </c>
      <c r="E89" s="1" t="s">
        <v>25</v>
      </c>
      <c r="F89" s="1" t="s">
        <v>367</v>
      </c>
      <c r="G89" s="1" t="s">
        <v>25</v>
      </c>
      <c r="H89" s="1" t="s">
        <v>360</v>
      </c>
      <c r="I89" s="3" t="s">
        <v>361</v>
      </c>
      <c r="J89" s="3">
        <v>39545.800000000003</v>
      </c>
      <c r="K89" s="3">
        <v>39545.799999999996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1" t="s">
        <v>25</v>
      </c>
    </row>
    <row r="90" spans="1:19" x14ac:dyDescent="0.25">
      <c r="A90" s="1" t="s">
        <v>383</v>
      </c>
      <c r="B90" s="2" t="s">
        <v>323</v>
      </c>
      <c r="C90" s="1" t="s">
        <v>24</v>
      </c>
      <c r="D90" s="1" t="s">
        <v>25</v>
      </c>
      <c r="E90" s="1" t="s">
        <v>384</v>
      </c>
      <c r="F90" s="1" t="s">
        <v>25</v>
      </c>
      <c r="G90" s="1" t="s">
        <v>231</v>
      </c>
      <c r="H90" s="1" t="s">
        <v>233</v>
      </c>
      <c r="I90" s="3" t="s">
        <v>234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2374.8000000000002</v>
      </c>
      <c r="S90" s="1" t="s">
        <v>385</v>
      </c>
    </row>
    <row r="91" spans="1:19" x14ac:dyDescent="0.25">
      <c r="A91" s="1" t="s">
        <v>386</v>
      </c>
      <c r="B91" s="2" t="s">
        <v>323</v>
      </c>
      <c r="C91" s="1" t="s">
        <v>24</v>
      </c>
      <c r="D91" s="1" t="s">
        <v>25</v>
      </c>
      <c r="E91" s="1" t="s">
        <v>387</v>
      </c>
      <c r="F91" s="1" t="s">
        <v>25</v>
      </c>
      <c r="G91" s="1" t="s">
        <v>264</v>
      </c>
      <c r="H91" s="1" t="s">
        <v>121</v>
      </c>
      <c r="I91" s="3" t="s">
        <v>122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1224</v>
      </c>
      <c r="S91" s="1" t="s">
        <v>388</v>
      </c>
    </row>
    <row r="92" spans="1:19" x14ac:dyDescent="0.25">
      <c r="A92" s="1" t="s">
        <v>389</v>
      </c>
      <c r="B92" s="2" t="s">
        <v>323</v>
      </c>
      <c r="C92" s="1" t="s">
        <v>24</v>
      </c>
      <c r="D92" s="1" t="s">
        <v>25</v>
      </c>
      <c r="E92" s="1" t="s">
        <v>390</v>
      </c>
      <c r="F92" s="1" t="s">
        <v>25</v>
      </c>
      <c r="G92" s="1" t="s">
        <v>256</v>
      </c>
      <c r="H92" s="1" t="s">
        <v>253</v>
      </c>
      <c r="I92" s="3" t="s">
        <v>254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9696.67</v>
      </c>
      <c r="S92" s="1" t="s">
        <v>391</v>
      </c>
    </row>
    <row r="93" spans="1:19" x14ac:dyDescent="0.25">
      <c r="A93" s="1" t="s">
        <v>392</v>
      </c>
      <c r="B93" s="2" t="s">
        <v>323</v>
      </c>
      <c r="C93" s="1" t="s">
        <v>24</v>
      </c>
      <c r="D93" s="1" t="s">
        <v>25</v>
      </c>
      <c r="E93" s="1" t="s">
        <v>393</v>
      </c>
      <c r="F93" s="1" t="s">
        <v>25</v>
      </c>
      <c r="G93" s="1" t="s">
        <v>251</v>
      </c>
      <c r="H93" s="1" t="s">
        <v>253</v>
      </c>
      <c r="I93" s="3" t="s">
        <v>254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55463.28</v>
      </c>
      <c r="S93" s="1" t="s">
        <v>394</v>
      </c>
    </row>
    <row r="94" spans="1:19" x14ac:dyDescent="0.25">
      <c r="A94" s="1" t="s">
        <v>395</v>
      </c>
      <c r="B94" s="2" t="s">
        <v>323</v>
      </c>
      <c r="C94" s="1" t="s">
        <v>24</v>
      </c>
      <c r="D94" s="1" t="s">
        <v>25</v>
      </c>
      <c r="E94" s="1" t="s">
        <v>396</v>
      </c>
      <c r="F94" s="1" t="s">
        <v>25</v>
      </c>
      <c r="G94" s="1" t="s">
        <v>246</v>
      </c>
      <c r="H94" s="1" t="s">
        <v>248</v>
      </c>
      <c r="I94" s="3" t="s">
        <v>249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25913.06</v>
      </c>
      <c r="S94" s="1" t="s">
        <v>397</v>
      </c>
    </row>
    <row r="95" spans="1:19" x14ac:dyDescent="0.25">
      <c r="A95" s="1" t="s">
        <v>398</v>
      </c>
      <c r="B95" s="2" t="s">
        <v>399</v>
      </c>
      <c r="C95" s="1" t="s">
        <v>33</v>
      </c>
      <c r="D95" s="1" t="s">
        <v>405</v>
      </c>
      <c r="E95" s="1" t="s">
        <v>25</v>
      </c>
      <c r="F95" s="1" t="s">
        <v>406</v>
      </c>
      <c r="G95" s="1" t="s">
        <v>25</v>
      </c>
      <c r="H95" s="1" t="s">
        <v>407</v>
      </c>
      <c r="I95" s="3" t="s">
        <v>408</v>
      </c>
      <c r="J95" s="3">
        <v>327074</v>
      </c>
      <c r="K95" s="3">
        <v>327074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1" t="s">
        <v>25</v>
      </c>
    </row>
    <row r="96" spans="1:19" x14ac:dyDescent="0.25">
      <c r="A96" s="1" t="s">
        <v>404</v>
      </c>
      <c r="B96" s="2" t="s">
        <v>399</v>
      </c>
      <c r="C96" s="1" t="s">
        <v>33</v>
      </c>
      <c r="D96" s="1" t="s">
        <v>413</v>
      </c>
      <c r="E96" s="1" t="s">
        <v>25</v>
      </c>
      <c r="F96" s="1" t="s">
        <v>414</v>
      </c>
      <c r="G96" s="1" t="s">
        <v>25</v>
      </c>
      <c r="H96" s="1" t="s">
        <v>220</v>
      </c>
      <c r="I96" s="3" t="s">
        <v>221</v>
      </c>
      <c r="J96" s="3">
        <v>115055.1</v>
      </c>
      <c r="K96" s="3">
        <v>38715.5</v>
      </c>
      <c r="L96" s="3">
        <v>65810</v>
      </c>
      <c r="M96" s="3">
        <v>10529.6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1" t="s">
        <v>25</v>
      </c>
    </row>
    <row r="97" spans="1:19" x14ac:dyDescent="0.25">
      <c r="A97" s="1" t="s">
        <v>409</v>
      </c>
      <c r="B97" s="2" t="s">
        <v>399</v>
      </c>
      <c r="C97" s="1" t="s">
        <v>33</v>
      </c>
      <c r="D97" s="1" t="s">
        <v>410</v>
      </c>
      <c r="E97" s="1" t="s">
        <v>25</v>
      </c>
      <c r="F97" s="1" t="s">
        <v>411</v>
      </c>
      <c r="G97" s="1" t="s">
        <v>25</v>
      </c>
      <c r="H97" s="1" t="s">
        <v>121</v>
      </c>
      <c r="I97" s="3" t="s">
        <v>122</v>
      </c>
      <c r="J97" s="3">
        <v>12423.6</v>
      </c>
      <c r="K97" s="3">
        <v>0</v>
      </c>
      <c r="L97" s="3">
        <v>10710</v>
      </c>
      <c r="M97" s="3">
        <v>1713.6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1" t="s">
        <v>25</v>
      </c>
    </row>
    <row r="98" spans="1:19" x14ac:dyDescent="0.25">
      <c r="A98" s="1" t="s">
        <v>412</v>
      </c>
      <c r="B98" s="2" t="s">
        <v>399</v>
      </c>
      <c r="C98" s="1" t="s">
        <v>33</v>
      </c>
      <c r="D98" s="1" t="s">
        <v>400</v>
      </c>
      <c r="E98" s="1" t="s">
        <v>25</v>
      </c>
      <c r="F98" s="1" t="s">
        <v>401</v>
      </c>
      <c r="G98" s="1" t="s">
        <v>25</v>
      </c>
      <c r="H98" s="1" t="s">
        <v>402</v>
      </c>
      <c r="I98" s="3" t="s">
        <v>403</v>
      </c>
      <c r="J98" s="3">
        <v>9976.5</v>
      </c>
      <c r="K98" s="3">
        <v>9976.5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1" t="s">
        <v>25</v>
      </c>
    </row>
    <row r="99" spans="1:19" x14ac:dyDescent="0.25">
      <c r="A99" s="1" t="s">
        <v>415</v>
      </c>
      <c r="B99" s="2" t="s">
        <v>399</v>
      </c>
      <c r="C99" s="1" t="s">
        <v>24</v>
      </c>
      <c r="D99" s="1" t="s">
        <v>25</v>
      </c>
      <c r="E99" s="1" t="s">
        <v>417</v>
      </c>
      <c r="F99" s="1" t="s">
        <v>25</v>
      </c>
      <c r="G99" s="1" t="s">
        <v>272</v>
      </c>
      <c r="H99" s="1" t="s">
        <v>248</v>
      </c>
      <c r="I99" s="3" t="s">
        <v>249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29285.79</v>
      </c>
      <c r="S99" s="1" t="s">
        <v>418</v>
      </c>
    </row>
    <row r="100" spans="1:19" x14ac:dyDescent="0.25">
      <c r="A100" s="1" t="s">
        <v>416</v>
      </c>
      <c r="B100" s="2" t="s">
        <v>399</v>
      </c>
      <c r="C100" s="1" t="s">
        <v>24</v>
      </c>
      <c r="D100" s="1" t="s">
        <v>25</v>
      </c>
      <c r="E100" s="1" t="s">
        <v>420</v>
      </c>
      <c r="F100" s="1" t="s">
        <v>25</v>
      </c>
      <c r="G100" s="1" t="s">
        <v>275</v>
      </c>
      <c r="H100" s="1" t="s">
        <v>277</v>
      </c>
      <c r="I100" s="3" t="s">
        <v>278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18240</v>
      </c>
      <c r="S100" s="1" t="s">
        <v>421</v>
      </c>
    </row>
    <row r="101" spans="1:19" x14ac:dyDescent="0.25">
      <c r="A101" s="1" t="s">
        <v>419</v>
      </c>
      <c r="B101" s="2" t="s">
        <v>423</v>
      </c>
      <c r="C101" s="1" t="s">
        <v>33</v>
      </c>
      <c r="D101" s="1" t="s">
        <v>424</v>
      </c>
      <c r="E101" s="1" t="s">
        <v>25</v>
      </c>
      <c r="F101" s="1" t="s">
        <v>425</v>
      </c>
      <c r="G101" s="1" t="s">
        <v>25</v>
      </c>
      <c r="H101" s="1" t="s">
        <v>426</v>
      </c>
      <c r="I101" s="3" t="s">
        <v>427</v>
      </c>
      <c r="J101" s="3">
        <v>47500.26</v>
      </c>
      <c r="K101" s="3">
        <v>0</v>
      </c>
      <c r="L101" s="3">
        <v>40948.5</v>
      </c>
      <c r="M101" s="3">
        <v>6551.76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1" t="s">
        <v>25</v>
      </c>
    </row>
    <row r="102" spans="1:19" x14ac:dyDescent="0.25">
      <c r="A102" s="1" t="s">
        <v>422</v>
      </c>
      <c r="B102" s="2" t="s">
        <v>423</v>
      </c>
      <c r="C102" s="1" t="s">
        <v>24</v>
      </c>
      <c r="D102" s="1" t="s">
        <v>25</v>
      </c>
      <c r="E102" s="1" t="s">
        <v>431</v>
      </c>
      <c r="F102" s="1" t="s">
        <v>25</v>
      </c>
      <c r="G102" s="1" t="s">
        <v>424</v>
      </c>
      <c r="H102" s="1" t="s">
        <v>426</v>
      </c>
      <c r="I102" s="3" t="s">
        <v>427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4913.82</v>
      </c>
      <c r="S102" s="1" t="s">
        <v>432</v>
      </c>
    </row>
    <row r="103" spans="1:19" x14ac:dyDescent="0.25">
      <c r="A103" s="1" t="s">
        <v>428</v>
      </c>
      <c r="B103" s="2" t="s">
        <v>423</v>
      </c>
      <c r="C103" s="1" t="s">
        <v>24</v>
      </c>
      <c r="D103" s="1" t="s">
        <v>25</v>
      </c>
      <c r="E103" s="1" t="s">
        <v>434</v>
      </c>
      <c r="F103" s="1" t="s">
        <v>25</v>
      </c>
      <c r="G103" s="1" t="s">
        <v>413</v>
      </c>
      <c r="H103" s="1" t="s">
        <v>220</v>
      </c>
      <c r="I103" s="3" t="s">
        <v>221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7897.2</v>
      </c>
      <c r="S103" s="1" t="s">
        <v>435</v>
      </c>
    </row>
    <row r="104" spans="1:19" x14ac:dyDescent="0.25">
      <c r="A104" s="1" t="s">
        <v>429</v>
      </c>
      <c r="B104" s="2" t="s">
        <v>423</v>
      </c>
      <c r="C104" s="1" t="s">
        <v>24</v>
      </c>
      <c r="D104" s="1" t="s">
        <v>25</v>
      </c>
      <c r="E104" s="1" t="s">
        <v>437</v>
      </c>
      <c r="F104" s="1" t="s">
        <v>25</v>
      </c>
      <c r="G104" s="1" t="s">
        <v>369</v>
      </c>
      <c r="H104" s="1" t="s">
        <v>371</v>
      </c>
      <c r="I104" s="3" t="s">
        <v>372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8734.43</v>
      </c>
      <c r="S104" s="1" t="s">
        <v>438</v>
      </c>
    </row>
    <row r="105" spans="1:19" x14ac:dyDescent="0.25">
      <c r="A105" s="1" t="s">
        <v>430</v>
      </c>
      <c r="B105" s="2" t="s">
        <v>423</v>
      </c>
      <c r="C105" s="1" t="s">
        <v>24</v>
      </c>
      <c r="D105" s="1" t="s">
        <v>25</v>
      </c>
      <c r="E105" s="1" t="s">
        <v>440</v>
      </c>
      <c r="F105" s="1" t="s">
        <v>25</v>
      </c>
      <c r="G105" s="1" t="s">
        <v>353</v>
      </c>
      <c r="H105" s="1" t="s">
        <v>355</v>
      </c>
      <c r="I105" s="3" t="s">
        <v>356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55698.080000000002</v>
      </c>
      <c r="S105" s="1" t="s">
        <v>441</v>
      </c>
    </row>
    <row r="106" spans="1:19" x14ac:dyDescent="0.25">
      <c r="A106" s="1" t="s">
        <v>433</v>
      </c>
      <c r="B106" s="2" t="s">
        <v>423</v>
      </c>
      <c r="C106" s="1" t="s">
        <v>24</v>
      </c>
      <c r="D106" s="1" t="s">
        <v>25</v>
      </c>
      <c r="E106" s="1" t="s">
        <v>443</v>
      </c>
      <c r="F106" s="1" t="s">
        <v>25</v>
      </c>
      <c r="G106" s="1" t="s">
        <v>293</v>
      </c>
      <c r="H106" s="1" t="s">
        <v>290</v>
      </c>
      <c r="I106" s="3" t="s">
        <v>291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28255.15</v>
      </c>
      <c r="S106" s="1" t="s">
        <v>444</v>
      </c>
    </row>
    <row r="107" spans="1:19" x14ac:dyDescent="0.25">
      <c r="A107" s="1" t="s">
        <v>436</v>
      </c>
      <c r="B107" s="2" t="s">
        <v>423</v>
      </c>
      <c r="C107" s="1" t="s">
        <v>24</v>
      </c>
      <c r="D107" s="1" t="s">
        <v>25</v>
      </c>
      <c r="E107" s="1" t="s">
        <v>446</v>
      </c>
      <c r="F107" s="1" t="s">
        <v>25</v>
      </c>
      <c r="G107" s="1" t="s">
        <v>288</v>
      </c>
      <c r="H107" s="1" t="s">
        <v>290</v>
      </c>
      <c r="I107" s="3" t="s">
        <v>291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21238.720000000001</v>
      </c>
      <c r="S107" s="1" t="s">
        <v>447</v>
      </c>
    </row>
    <row r="108" spans="1:19" x14ac:dyDescent="0.25">
      <c r="A108" s="1" t="s">
        <v>439</v>
      </c>
      <c r="B108" s="2" t="s">
        <v>423</v>
      </c>
      <c r="C108" s="1" t="s">
        <v>24</v>
      </c>
      <c r="D108" s="1" t="s">
        <v>25</v>
      </c>
      <c r="E108" s="1" t="s">
        <v>449</v>
      </c>
      <c r="F108" s="1" t="s">
        <v>25</v>
      </c>
      <c r="G108" s="1" t="s">
        <v>283</v>
      </c>
      <c r="H108" s="1" t="s">
        <v>285</v>
      </c>
      <c r="I108" s="3" t="s">
        <v>286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66546.929999999993</v>
      </c>
      <c r="S108" s="1" t="s">
        <v>450</v>
      </c>
    </row>
    <row r="109" spans="1:19" x14ac:dyDescent="0.25">
      <c r="A109" s="1" t="s">
        <v>442</v>
      </c>
      <c r="B109" s="2" t="s">
        <v>423</v>
      </c>
      <c r="C109" s="1" t="s">
        <v>24</v>
      </c>
      <c r="D109" s="1" t="s">
        <v>25</v>
      </c>
      <c r="E109" s="1" t="s">
        <v>452</v>
      </c>
      <c r="F109" s="1" t="s">
        <v>25</v>
      </c>
      <c r="G109" s="1" t="s">
        <v>347</v>
      </c>
      <c r="H109" s="1" t="s">
        <v>248</v>
      </c>
      <c r="I109" s="3" t="s">
        <v>249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36677.519999999997</v>
      </c>
      <c r="S109" s="1" t="s">
        <v>453</v>
      </c>
    </row>
    <row r="110" spans="1:19" x14ac:dyDescent="0.25">
      <c r="A110" s="1" t="s">
        <v>445</v>
      </c>
      <c r="B110" s="2" t="s">
        <v>423</v>
      </c>
      <c r="C110" s="1" t="s">
        <v>24</v>
      </c>
      <c r="D110" s="1" t="s">
        <v>25</v>
      </c>
      <c r="E110" s="1" t="s">
        <v>455</v>
      </c>
      <c r="F110" s="1" t="s">
        <v>25</v>
      </c>
      <c r="G110" s="1" t="s">
        <v>280</v>
      </c>
      <c r="H110" s="1" t="s">
        <v>143</v>
      </c>
      <c r="I110" s="3" t="s">
        <v>144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34639.56</v>
      </c>
      <c r="S110" s="1" t="s">
        <v>456</v>
      </c>
    </row>
    <row r="111" spans="1:19" x14ac:dyDescent="0.25">
      <c r="A111" s="1" t="s">
        <v>448</v>
      </c>
      <c r="B111" s="2" t="s">
        <v>423</v>
      </c>
      <c r="C111" s="1" t="s">
        <v>24</v>
      </c>
      <c r="D111" s="1" t="s">
        <v>25</v>
      </c>
      <c r="E111" s="1" t="s">
        <v>458</v>
      </c>
      <c r="F111" s="1" t="s">
        <v>25</v>
      </c>
      <c r="G111" s="1" t="s">
        <v>141</v>
      </c>
      <c r="H111" s="1" t="s">
        <v>143</v>
      </c>
      <c r="I111" s="3" t="s">
        <v>144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88800</v>
      </c>
      <c r="S111" s="1" t="s">
        <v>459</v>
      </c>
    </row>
    <row r="112" spans="1:19" x14ac:dyDescent="0.25">
      <c r="A112" s="1" t="s">
        <v>451</v>
      </c>
      <c r="B112" s="2" t="s">
        <v>423</v>
      </c>
      <c r="C112" s="1" t="s">
        <v>24</v>
      </c>
      <c r="D112" s="1" t="s">
        <v>25</v>
      </c>
      <c r="E112" s="1" t="s">
        <v>460</v>
      </c>
      <c r="F112" s="1" t="s">
        <v>25</v>
      </c>
      <c r="G112" s="1" t="s">
        <v>342</v>
      </c>
      <c r="H112" s="1" t="s">
        <v>344</v>
      </c>
      <c r="I112" s="3" t="s">
        <v>345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4763.16</v>
      </c>
      <c r="S112" s="1" t="s">
        <v>461</v>
      </c>
    </row>
    <row r="113" spans="1:19" x14ac:dyDescent="0.25">
      <c r="A113" s="1" t="s">
        <v>454</v>
      </c>
      <c r="B113" s="2" t="s">
        <v>423</v>
      </c>
      <c r="C113" s="1" t="s">
        <v>24</v>
      </c>
      <c r="D113" s="1" t="s">
        <v>25</v>
      </c>
      <c r="E113" s="1" t="s">
        <v>462</v>
      </c>
      <c r="F113" s="1" t="s">
        <v>25</v>
      </c>
      <c r="G113" s="1" t="s">
        <v>410</v>
      </c>
      <c r="H113" s="1" t="s">
        <v>121</v>
      </c>
      <c r="I113" s="3" t="s">
        <v>122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1285.2</v>
      </c>
      <c r="S113" s="1" t="s">
        <v>463</v>
      </c>
    </row>
    <row r="114" spans="1:19" x14ac:dyDescent="0.25">
      <c r="A114" s="1" t="s">
        <v>457</v>
      </c>
      <c r="B114" s="2" t="s">
        <v>423</v>
      </c>
      <c r="C114" s="1" t="s">
        <v>24</v>
      </c>
      <c r="D114" s="1" t="s">
        <v>25</v>
      </c>
      <c r="E114" s="1" t="s">
        <v>464</v>
      </c>
      <c r="F114" s="1" t="s">
        <v>25</v>
      </c>
      <c r="G114" s="1" t="s">
        <v>337</v>
      </c>
      <c r="H114" s="1" t="s">
        <v>339</v>
      </c>
      <c r="I114" s="3" t="s">
        <v>340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71013.69</v>
      </c>
      <c r="S114" s="1" t="s">
        <v>465</v>
      </c>
    </row>
    <row r="116" spans="1:19" x14ac:dyDescent="0.25">
      <c r="J116" s="15">
        <f>SUM(J8:J114)</f>
        <v>15152616.914432693</v>
      </c>
      <c r="K116" s="15">
        <f t="shared" ref="K116:R116" si="0">SUM(K8:K114)</f>
        <v>6782021.1147956932</v>
      </c>
      <c r="L116" s="15">
        <f t="shared" si="0"/>
        <v>7216029.7552043069</v>
      </c>
      <c r="M116" s="15">
        <f t="shared" si="0"/>
        <v>1154565.3</v>
      </c>
      <c r="N116" s="15">
        <f t="shared" si="0"/>
        <v>0</v>
      </c>
      <c r="O116" s="15">
        <f t="shared" si="0"/>
        <v>0</v>
      </c>
      <c r="P116" s="15">
        <f t="shared" si="0"/>
        <v>0</v>
      </c>
      <c r="Q116" s="15">
        <f t="shared" si="0"/>
        <v>0</v>
      </c>
      <c r="R116" s="15">
        <f t="shared" si="0"/>
        <v>875237.3</v>
      </c>
    </row>
    <row r="118" spans="1:19" x14ac:dyDescent="0.25">
      <c r="J118" s="14" t="s">
        <v>466</v>
      </c>
    </row>
    <row r="120" spans="1:19" x14ac:dyDescent="0.25">
      <c r="J120" s="14" t="s">
        <v>467</v>
      </c>
      <c r="K120" s="14" t="s">
        <v>468</v>
      </c>
      <c r="L120" s="14" t="s">
        <v>469</v>
      </c>
    </row>
    <row r="122" spans="1:19" x14ac:dyDescent="0.25">
      <c r="I122" s="14" t="s">
        <v>470</v>
      </c>
      <c r="J122" s="14">
        <f>K116</f>
        <v>6782021.1147956932</v>
      </c>
    </row>
    <row r="124" spans="1:19" x14ac:dyDescent="0.25">
      <c r="I124" s="14" t="s">
        <v>471</v>
      </c>
      <c r="J124" s="14">
        <f>L116</f>
        <v>7216029.7552043069</v>
      </c>
      <c r="K124" s="14">
        <f>M116</f>
        <v>1154565.3</v>
      </c>
    </row>
    <row r="126" spans="1:19" x14ac:dyDescent="0.25">
      <c r="I126" s="14" t="s">
        <v>472</v>
      </c>
      <c r="J126" s="14">
        <v>0</v>
      </c>
      <c r="K126" s="14">
        <v>0</v>
      </c>
      <c r="L126" s="14">
        <v>0</v>
      </c>
    </row>
    <row r="128" spans="1:19" x14ac:dyDescent="0.25">
      <c r="I128" s="14" t="s">
        <v>473</v>
      </c>
      <c r="J128" s="14">
        <v>0</v>
      </c>
      <c r="K128" s="14">
        <v>0</v>
      </c>
    </row>
    <row r="130" spans="9:12" x14ac:dyDescent="0.25">
      <c r="I130" s="14" t="s">
        <v>474</v>
      </c>
      <c r="J130" s="14">
        <f>J122+J124</f>
        <v>13998050.870000001</v>
      </c>
      <c r="K130" s="14">
        <f>K124</f>
        <v>1154565.3</v>
      </c>
      <c r="L130" s="14">
        <v>0</v>
      </c>
    </row>
  </sheetData>
  <sortState ref="A8:S114">
    <sortCondition ref="B8:B114"/>
    <sortCondition ref="S8:S11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09928-41B7-4BE0-811F-3A9BCB3E7A2C}">
  <dimension ref="A2:S130"/>
  <sheetViews>
    <sheetView tabSelected="1" workbookViewId="0">
      <pane ySplit="7" topLeftCell="A8" activePane="bottomLeft" state="frozen"/>
      <selection pane="bottomLeft" activeCell="E8" sqref="E8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6.425781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48.710937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12.2851562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4"/>
  </cols>
  <sheetData>
    <row r="2" spans="1:19" s="16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6"/>
    </row>
    <row r="3" spans="1:19" s="16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6"/>
    </row>
    <row r="4" spans="1:19" s="16" customFormat="1" x14ac:dyDescent="0.25">
      <c r="A4" s="29" t="s">
        <v>475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6"/>
    </row>
    <row r="5" spans="1:19" s="16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6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3" customFormat="1" x14ac:dyDescent="0.25">
      <c r="A8" s="20" t="s">
        <v>145</v>
      </c>
      <c r="B8" s="21" t="s">
        <v>146</v>
      </c>
      <c r="C8" s="20" t="s">
        <v>33</v>
      </c>
      <c r="D8" s="20" t="s">
        <v>167</v>
      </c>
      <c r="E8" s="20" t="s">
        <v>25</v>
      </c>
      <c r="F8" s="20" t="s">
        <v>168</v>
      </c>
      <c r="G8" s="20" t="s">
        <v>25</v>
      </c>
      <c r="H8" s="20" t="s">
        <v>169</v>
      </c>
      <c r="I8" s="22" t="s">
        <v>170</v>
      </c>
      <c r="J8" s="22">
        <v>31463.98</v>
      </c>
      <c r="K8" s="22">
        <v>31463.98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25</v>
      </c>
    </row>
    <row r="9" spans="1:19" s="23" customFormat="1" x14ac:dyDescent="0.25">
      <c r="A9" s="20" t="s">
        <v>99</v>
      </c>
      <c r="B9" s="21" t="s">
        <v>100</v>
      </c>
      <c r="C9" s="20" t="s">
        <v>33</v>
      </c>
      <c r="D9" s="20" t="s">
        <v>124</v>
      </c>
      <c r="E9" s="20" t="s">
        <v>25</v>
      </c>
      <c r="F9" s="20" t="s">
        <v>125</v>
      </c>
      <c r="G9" s="20" t="s">
        <v>25</v>
      </c>
      <c r="H9" s="20" t="s">
        <v>126</v>
      </c>
      <c r="I9" s="22" t="s">
        <v>127</v>
      </c>
      <c r="J9" s="22">
        <v>2439</v>
      </c>
      <c r="K9" s="22">
        <v>2439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25</v>
      </c>
    </row>
    <row r="10" spans="1:19" s="27" customFormat="1" x14ac:dyDescent="0.25">
      <c r="A10" s="24" t="s">
        <v>151</v>
      </c>
      <c r="B10" s="25" t="s">
        <v>146</v>
      </c>
      <c r="C10" s="24" t="s">
        <v>33</v>
      </c>
      <c r="D10" s="24" t="s">
        <v>177</v>
      </c>
      <c r="E10" s="24" t="s">
        <v>25</v>
      </c>
      <c r="F10" s="24" t="s">
        <v>178</v>
      </c>
      <c r="G10" s="24" t="s">
        <v>25</v>
      </c>
      <c r="H10" s="24" t="s">
        <v>126</v>
      </c>
      <c r="I10" s="26" t="s">
        <v>127</v>
      </c>
      <c r="J10" s="26">
        <v>7137</v>
      </c>
      <c r="K10" s="26">
        <v>7137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4" t="s">
        <v>25</v>
      </c>
    </row>
    <row r="11" spans="1:19" s="27" customFormat="1" x14ac:dyDescent="0.25">
      <c r="A11" s="24" t="s">
        <v>322</v>
      </c>
      <c r="B11" s="25" t="s">
        <v>323</v>
      </c>
      <c r="C11" s="24" t="s">
        <v>33</v>
      </c>
      <c r="D11" s="24" t="s">
        <v>350</v>
      </c>
      <c r="E11" s="24" t="s">
        <v>25</v>
      </c>
      <c r="F11" s="24" t="s">
        <v>351</v>
      </c>
      <c r="G11" s="24" t="s">
        <v>25</v>
      </c>
      <c r="H11" s="24" t="s">
        <v>126</v>
      </c>
      <c r="I11" s="26" t="s">
        <v>127</v>
      </c>
      <c r="J11" s="26">
        <v>7110</v>
      </c>
      <c r="K11" s="26">
        <v>7110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4" t="s">
        <v>25</v>
      </c>
    </row>
    <row r="12" spans="1:19" s="27" customFormat="1" x14ac:dyDescent="0.25">
      <c r="A12" s="24" t="s">
        <v>226</v>
      </c>
      <c r="B12" s="25" t="s">
        <v>227</v>
      </c>
      <c r="C12" s="24" t="s">
        <v>33</v>
      </c>
      <c r="D12" s="24" t="s">
        <v>241</v>
      </c>
      <c r="E12" s="24" t="s">
        <v>25</v>
      </c>
      <c r="F12" s="24" t="s">
        <v>242</v>
      </c>
      <c r="G12" s="24" t="s">
        <v>25</v>
      </c>
      <c r="H12" s="24" t="s">
        <v>243</v>
      </c>
      <c r="I12" s="26" t="s">
        <v>244</v>
      </c>
      <c r="J12" s="26">
        <v>29000</v>
      </c>
      <c r="K12" s="26">
        <v>29000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4" t="s">
        <v>25</v>
      </c>
    </row>
    <row r="13" spans="1:19" s="27" customFormat="1" x14ac:dyDescent="0.25">
      <c r="A13" s="24" t="s">
        <v>398</v>
      </c>
      <c r="B13" s="25" t="s">
        <v>399</v>
      </c>
      <c r="C13" s="24" t="s">
        <v>33</v>
      </c>
      <c r="D13" s="24" t="s">
        <v>405</v>
      </c>
      <c r="E13" s="24" t="s">
        <v>25</v>
      </c>
      <c r="F13" s="24" t="s">
        <v>406</v>
      </c>
      <c r="G13" s="24" t="s">
        <v>25</v>
      </c>
      <c r="H13" s="24" t="s">
        <v>407</v>
      </c>
      <c r="I13" s="26" t="s">
        <v>408</v>
      </c>
      <c r="J13" s="26">
        <v>327074</v>
      </c>
      <c r="K13" s="26">
        <v>327074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4" t="s">
        <v>25</v>
      </c>
    </row>
    <row r="14" spans="1:19" s="23" customFormat="1" x14ac:dyDescent="0.25">
      <c r="A14" s="20" t="s">
        <v>38</v>
      </c>
      <c r="B14" s="21" t="s">
        <v>39</v>
      </c>
      <c r="C14" s="20" t="s">
        <v>33</v>
      </c>
      <c r="D14" s="20" t="s">
        <v>40</v>
      </c>
      <c r="E14" s="20" t="s">
        <v>25</v>
      </c>
      <c r="F14" s="20" t="s">
        <v>41</v>
      </c>
      <c r="G14" s="20" t="s">
        <v>25</v>
      </c>
      <c r="H14" s="20" t="s">
        <v>42</v>
      </c>
      <c r="I14" s="22" t="s">
        <v>43</v>
      </c>
      <c r="J14" s="22">
        <v>1982068.8</v>
      </c>
      <c r="K14" s="22">
        <v>0</v>
      </c>
      <c r="L14" s="22">
        <v>1708680</v>
      </c>
      <c r="M14" s="22">
        <v>273388.79999999999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25</v>
      </c>
    </row>
    <row r="15" spans="1:19" s="23" customFormat="1" x14ac:dyDescent="0.25">
      <c r="A15" s="20" t="s">
        <v>222</v>
      </c>
      <c r="B15" s="21" t="s">
        <v>146</v>
      </c>
      <c r="C15" s="20" t="s">
        <v>24</v>
      </c>
      <c r="D15" s="20" t="s">
        <v>25</v>
      </c>
      <c r="E15" s="20" t="s">
        <v>214</v>
      </c>
      <c r="F15" s="20" t="s">
        <v>25</v>
      </c>
      <c r="G15" s="20" t="s">
        <v>40</v>
      </c>
      <c r="H15" s="20" t="s">
        <v>42</v>
      </c>
      <c r="I15" s="22" t="s">
        <v>43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205041.6</v>
      </c>
      <c r="S15" s="20" t="s">
        <v>215</v>
      </c>
    </row>
    <row r="16" spans="1:19" s="23" customFormat="1" x14ac:dyDescent="0.25">
      <c r="A16" s="20" t="s">
        <v>230</v>
      </c>
      <c r="B16" s="21" t="s">
        <v>227</v>
      </c>
      <c r="C16" s="20" t="s">
        <v>33</v>
      </c>
      <c r="D16" s="20" t="s">
        <v>288</v>
      </c>
      <c r="E16" s="20" t="s">
        <v>25</v>
      </c>
      <c r="F16" s="20" t="s">
        <v>289</v>
      </c>
      <c r="G16" s="20" t="s">
        <v>25</v>
      </c>
      <c r="H16" s="20" t="s">
        <v>290</v>
      </c>
      <c r="I16" s="22" t="s">
        <v>291</v>
      </c>
      <c r="J16" s="22">
        <v>205307.61119999998</v>
      </c>
      <c r="K16" s="22">
        <v>0</v>
      </c>
      <c r="L16" s="22">
        <v>176989.32</v>
      </c>
      <c r="M16" s="22">
        <v>28318.29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25</v>
      </c>
    </row>
    <row r="17" spans="1:19" s="27" customFormat="1" x14ac:dyDescent="0.25">
      <c r="A17" s="24" t="s">
        <v>235</v>
      </c>
      <c r="B17" s="25" t="s">
        <v>227</v>
      </c>
      <c r="C17" s="24" t="s">
        <v>33</v>
      </c>
      <c r="D17" s="24" t="s">
        <v>293</v>
      </c>
      <c r="E17" s="24" t="s">
        <v>25</v>
      </c>
      <c r="F17" s="24" t="s">
        <v>294</v>
      </c>
      <c r="G17" s="24" t="s">
        <v>25</v>
      </c>
      <c r="H17" s="24" t="s">
        <v>290</v>
      </c>
      <c r="I17" s="26" t="s">
        <v>291</v>
      </c>
      <c r="J17" s="26">
        <v>1366078.6895999999</v>
      </c>
      <c r="K17" s="26">
        <v>1092945.5999999999</v>
      </c>
      <c r="L17" s="26">
        <v>235459.56000000003</v>
      </c>
      <c r="M17" s="26">
        <v>37673.519999999997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4" t="s">
        <v>25</v>
      </c>
    </row>
    <row r="18" spans="1:19" s="27" customFormat="1" x14ac:dyDescent="0.25">
      <c r="A18" s="24" t="s">
        <v>433</v>
      </c>
      <c r="B18" s="25" t="s">
        <v>423</v>
      </c>
      <c r="C18" s="24" t="s">
        <v>24</v>
      </c>
      <c r="D18" s="24" t="s">
        <v>25</v>
      </c>
      <c r="E18" s="24" t="s">
        <v>443</v>
      </c>
      <c r="F18" s="24" t="s">
        <v>25</v>
      </c>
      <c r="G18" s="24" t="s">
        <v>293</v>
      </c>
      <c r="H18" s="24" t="s">
        <v>290</v>
      </c>
      <c r="I18" s="26" t="s">
        <v>291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28255.15</v>
      </c>
      <c r="S18" s="24" t="s">
        <v>444</v>
      </c>
    </row>
    <row r="19" spans="1:19" s="23" customFormat="1" x14ac:dyDescent="0.25">
      <c r="A19" s="20" t="s">
        <v>436</v>
      </c>
      <c r="B19" s="21" t="s">
        <v>423</v>
      </c>
      <c r="C19" s="20" t="s">
        <v>24</v>
      </c>
      <c r="D19" s="20" t="s">
        <v>25</v>
      </c>
      <c r="E19" s="20" t="s">
        <v>446</v>
      </c>
      <c r="F19" s="20" t="s">
        <v>25</v>
      </c>
      <c r="G19" s="20" t="s">
        <v>288</v>
      </c>
      <c r="H19" s="20" t="s">
        <v>290</v>
      </c>
      <c r="I19" s="22" t="s">
        <v>291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21238.720000000001</v>
      </c>
      <c r="S19" s="20" t="s">
        <v>447</v>
      </c>
    </row>
    <row r="20" spans="1:19" s="27" customFormat="1" x14ac:dyDescent="0.25">
      <c r="A20" s="24" t="s">
        <v>328</v>
      </c>
      <c r="B20" s="25" t="s">
        <v>323</v>
      </c>
      <c r="C20" s="24" t="s">
        <v>33</v>
      </c>
      <c r="D20" s="24" t="s">
        <v>379</v>
      </c>
      <c r="E20" s="24" t="s">
        <v>25</v>
      </c>
      <c r="F20" s="24" t="s">
        <v>380</v>
      </c>
      <c r="G20" s="24" t="s">
        <v>25</v>
      </c>
      <c r="H20" s="24" t="s">
        <v>381</v>
      </c>
      <c r="I20" s="26" t="s">
        <v>382</v>
      </c>
      <c r="J20" s="26">
        <v>240000</v>
      </c>
      <c r="K20" s="26">
        <v>240000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4" t="s">
        <v>25</v>
      </c>
    </row>
    <row r="21" spans="1:19" s="23" customFormat="1" x14ac:dyDescent="0.25">
      <c r="A21" s="20" t="s">
        <v>105</v>
      </c>
      <c r="B21" s="21" t="s">
        <v>100</v>
      </c>
      <c r="C21" s="20" t="s">
        <v>33</v>
      </c>
      <c r="D21" s="20" t="s">
        <v>101</v>
      </c>
      <c r="E21" s="20" t="s">
        <v>25</v>
      </c>
      <c r="F21" s="20" t="s">
        <v>102</v>
      </c>
      <c r="G21" s="20" t="s">
        <v>25</v>
      </c>
      <c r="H21" s="20" t="s">
        <v>103</v>
      </c>
      <c r="I21" s="22" t="s">
        <v>104</v>
      </c>
      <c r="J21" s="22">
        <v>29000</v>
      </c>
      <c r="K21" s="22">
        <v>29000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25</v>
      </c>
    </row>
    <row r="22" spans="1:19" s="23" customFormat="1" x14ac:dyDescent="0.25">
      <c r="A22" s="20" t="s">
        <v>31</v>
      </c>
      <c r="B22" s="21" t="s">
        <v>32</v>
      </c>
      <c r="C22" s="20" t="s">
        <v>33</v>
      </c>
      <c r="D22" s="20" t="s">
        <v>34</v>
      </c>
      <c r="E22" s="20" t="s">
        <v>25</v>
      </c>
      <c r="F22" s="20" t="s">
        <v>35</v>
      </c>
      <c r="G22" s="20" t="s">
        <v>25</v>
      </c>
      <c r="H22" s="20" t="s">
        <v>36</v>
      </c>
      <c r="I22" s="22" t="s">
        <v>37</v>
      </c>
      <c r="J22" s="22">
        <v>6728</v>
      </c>
      <c r="K22" s="22">
        <v>0</v>
      </c>
      <c r="L22" s="22">
        <v>5800</v>
      </c>
      <c r="M22" s="22">
        <v>928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0" t="s">
        <v>25</v>
      </c>
    </row>
    <row r="23" spans="1:19" s="23" customFormat="1" x14ac:dyDescent="0.25">
      <c r="A23" s="20" t="s">
        <v>204</v>
      </c>
      <c r="B23" s="21" t="s">
        <v>146</v>
      </c>
      <c r="C23" s="20" t="s">
        <v>24</v>
      </c>
      <c r="D23" s="20" t="s">
        <v>25</v>
      </c>
      <c r="E23" s="20" t="s">
        <v>199</v>
      </c>
      <c r="F23" s="20" t="s">
        <v>25</v>
      </c>
      <c r="G23" s="20" t="s">
        <v>34</v>
      </c>
      <c r="H23" s="20" t="s">
        <v>36</v>
      </c>
      <c r="I23" s="22" t="s">
        <v>37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696</v>
      </c>
      <c r="S23" s="20" t="s">
        <v>200</v>
      </c>
    </row>
    <row r="24" spans="1:19" s="23" customFormat="1" x14ac:dyDescent="0.25">
      <c r="A24" s="20" t="s">
        <v>110</v>
      </c>
      <c r="B24" s="21" t="s">
        <v>100</v>
      </c>
      <c r="C24" s="20" t="s">
        <v>33</v>
      </c>
      <c r="D24" s="20" t="s">
        <v>106</v>
      </c>
      <c r="E24" s="20" t="s">
        <v>25</v>
      </c>
      <c r="F24" s="20" t="s">
        <v>107</v>
      </c>
      <c r="G24" s="20" t="s">
        <v>25</v>
      </c>
      <c r="H24" s="20" t="s">
        <v>108</v>
      </c>
      <c r="I24" s="22" t="s">
        <v>109</v>
      </c>
      <c r="J24" s="22">
        <v>2159395.7999999998</v>
      </c>
      <c r="K24" s="22">
        <v>2159395.7999999998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0" t="s">
        <v>25</v>
      </c>
    </row>
    <row r="25" spans="1:19" s="27" customFormat="1" x14ac:dyDescent="0.25">
      <c r="A25" s="24" t="s">
        <v>240</v>
      </c>
      <c r="B25" s="25" t="s">
        <v>227</v>
      </c>
      <c r="C25" s="24" t="s">
        <v>33</v>
      </c>
      <c r="D25" s="24" t="s">
        <v>267</v>
      </c>
      <c r="E25" s="24" t="s">
        <v>25</v>
      </c>
      <c r="F25" s="24" t="s">
        <v>268</v>
      </c>
      <c r="G25" s="24" t="s">
        <v>25</v>
      </c>
      <c r="H25" s="24" t="s">
        <v>269</v>
      </c>
      <c r="I25" s="26" t="s">
        <v>270</v>
      </c>
      <c r="J25" s="26">
        <v>85508.32</v>
      </c>
      <c r="K25" s="26">
        <v>85508.319999999992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4" t="s">
        <v>25</v>
      </c>
    </row>
    <row r="26" spans="1:19" s="27" customFormat="1" x14ac:dyDescent="0.25">
      <c r="A26" s="24" t="s">
        <v>245</v>
      </c>
      <c r="B26" s="25" t="s">
        <v>227</v>
      </c>
      <c r="C26" s="24" t="s">
        <v>33</v>
      </c>
      <c r="D26" s="24" t="s">
        <v>251</v>
      </c>
      <c r="E26" s="24" t="s">
        <v>25</v>
      </c>
      <c r="F26" s="24" t="s">
        <v>252</v>
      </c>
      <c r="G26" s="24" t="s">
        <v>25</v>
      </c>
      <c r="H26" s="24" t="s">
        <v>253</v>
      </c>
      <c r="I26" s="26" t="s">
        <v>254</v>
      </c>
      <c r="J26" s="26">
        <v>536145.06320000009</v>
      </c>
      <c r="K26" s="26">
        <v>0</v>
      </c>
      <c r="L26" s="26">
        <v>462194.02</v>
      </c>
      <c r="M26" s="26">
        <v>73951.039999999994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4" t="s">
        <v>25</v>
      </c>
    </row>
    <row r="27" spans="1:19" s="27" customFormat="1" x14ac:dyDescent="0.25">
      <c r="A27" s="24" t="s">
        <v>250</v>
      </c>
      <c r="B27" s="25" t="s">
        <v>227</v>
      </c>
      <c r="C27" s="24" t="s">
        <v>33</v>
      </c>
      <c r="D27" s="24" t="s">
        <v>256</v>
      </c>
      <c r="E27" s="24" t="s">
        <v>25</v>
      </c>
      <c r="F27" s="24" t="s">
        <v>257</v>
      </c>
      <c r="G27" s="24" t="s">
        <v>25</v>
      </c>
      <c r="H27" s="24" t="s">
        <v>253</v>
      </c>
      <c r="I27" s="26" t="s">
        <v>254</v>
      </c>
      <c r="J27" s="26">
        <v>93734.495999999999</v>
      </c>
      <c r="K27" s="26">
        <v>0</v>
      </c>
      <c r="L27" s="26">
        <v>80805.600000000006</v>
      </c>
      <c r="M27" s="26">
        <v>12928.89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4" t="s">
        <v>25</v>
      </c>
    </row>
    <row r="28" spans="1:19" s="27" customFormat="1" x14ac:dyDescent="0.25">
      <c r="A28" s="24" t="s">
        <v>389</v>
      </c>
      <c r="B28" s="25" t="s">
        <v>323</v>
      </c>
      <c r="C28" s="24" t="s">
        <v>24</v>
      </c>
      <c r="D28" s="24" t="s">
        <v>25</v>
      </c>
      <c r="E28" s="24" t="s">
        <v>390</v>
      </c>
      <c r="F28" s="24" t="s">
        <v>25</v>
      </c>
      <c r="G28" s="24" t="s">
        <v>256</v>
      </c>
      <c r="H28" s="24" t="s">
        <v>253</v>
      </c>
      <c r="I28" s="26" t="s">
        <v>254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9696.67</v>
      </c>
      <c r="S28" s="24" t="s">
        <v>391</v>
      </c>
    </row>
    <row r="29" spans="1:19" s="27" customFormat="1" x14ac:dyDescent="0.25">
      <c r="A29" s="24" t="s">
        <v>392</v>
      </c>
      <c r="B29" s="25" t="s">
        <v>323</v>
      </c>
      <c r="C29" s="24" t="s">
        <v>24</v>
      </c>
      <c r="D29" s="24" t="s">
        <v>25</v>
      </c>
      <c r="E29" s="24" t="s">
        <v>393</v>
      </c>
      <c r="F29" s="24" t="s">
        <v>25</v>
      </c>
      <c r="G29" s="24" t="s">
        <v>251</v>
      </c>
      <c r="H29" s="24" t="s">
        <v>253</v>
      </c>
      <c r="I29" s="26" t="s">
        <v>254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55463.28</v>
      </c>
      <c r="S29" s="24" t="s">
        <v>394</v>
      </c>
    </row>
    <row r="30" spans="1:19" s="27" customFormat="1" x14ac:dyDescent="0.25">
      <c r="A30" s="24" t="s">
        <v>331</v>
      </c>
      <c r="B30" s="25" t="s">
        <v>323</v>
      </c>
      <c r="C30" s="24" t="s">
        <v>33</v>
      </c>
      <c r="D30" s="24" t="s">
        <v>353</v>
      </c>
      <c r="E30" s="24" t="s">
        <v>25</v>
      </c>
      <c r="F30" s="24" t="s">
        <v>354</v>
      </c>
      <c r="G30" s="24" t="s">
        <v>25</v>
      </c>
      <c r="H30" s="24" t="s">
        <v>355</v>
      </c>
      <c r="I30" s="26" t="s">
        <v>356</v>
      </c>
      <c r="J30" s="26">
        <v>561281.36</v>
      </c>
      <c r="K30" s="26">
        <v>22870.580000000016</v>
      </c>
      <c r="L30" s="26">
        <v>464146.68</v>
      </c>
      <c r="M30" s="26">
        <v>74264.100000000006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4" t="s">
        <v>25</v>
      </c>
    </row>
    <row r="31" spans="1:19" s="27" customFormat="1" x14ac:dyDescent="0.25">
      <c r="A31" s="24" t="s">
        <v>430</v>
      </c>
      <c r="B31" s="25" t="s">
        <v>423</v>
      </c>
      <c r="C31" s="24" t="s">
        <v>24</v>
      </c>
      <c r="D31" s="24" t="s">
        <v>25</v>
      </c>
      <c r="E31" s="24" t="s">
        <v>440</v>
      </c>
      <c r="F31" s="24" t="s">
        <v>25</v>
      </c>
      <c r="G31" s="24" t="s">
        <v>353</v>
      </c>
      <c r="H31" s="24" t="s">
        <v>355</v>
      </c>
      <c r="I31" s="26" t="s">
        <v>356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55698.080000000002</v>
      </c>
      <c r="S31" s="24" t="s">
        <v>441</v>
      </c>
    </row>
    <row r="32" spans="1:19" s="23" customFormat="1" x14ac:dyDescent="0.25">
      <c r="A32" s="20" t="s">
        <v>156</v>
      </c>
      <c r="B32" s="21" t="s">
        <v>146</v>
      </c>
      <c r="C32" s="20" t="s">
        <v>33</v>
      </c>
      <c r="D32" s="20" t="s">
        <v>162</v>
      </c>
      <c r="E32" s="20" t="s">
        <v>25</v>
      </c>
      <c r="F32" s="20" t="s">
        <v>163</v>
      </c>
      <c r="G32" s="20" t="s">
        <v>25</v>
      </c>
      <c r="H32" s="20" t="s">
        <v>164</v>
      </c>
      <c r="I32" s="22" t="s">
        <v>165</v>
      </c>
      <c r="J32" s="22">
        <v>2000</v>
      </c>
      <c r="K32" s="22">
        <v>2000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25</v>
      </c>
    </row>
    <row r="33" spans="1:19" s="27" customFormat="1" x14ac:dyDescent="0.25">
      <c r="A33" s="24" t="s">
        <v>336</v>
      </c>
      <c r="B33" s="25" t="s">
        <v>323</v>
      </c>
      <c r="C33" s="24" t="s">
        <v>33</v>
      </c>
      <c r="D33" s="24" t="s">
        <v>332</v>
      </c>
      <c r="E33" s="24" t="s">
        <v>25</v>
      </c>
      <c r="F33" s="24" t="s">
        <v>333</v>
      </c>
      <c r="G33" s="24" t="s">
        <v>25</v>
      </c>
      <c r="H33" s="24" t="s">
        <v>334</v>
      </c>
      <c r="I33" s="26" t="s">
        <v>335</v>
      </c>
      <c r="J33" s="26">
        <v>97200</v>
      </c>
      <c r="K33" s="26">
        <v>97200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4" t="s">
        <v>25</v>
      </c>
    </row>
    <row r="34" spans="1:19" s="27" customFormat="1" x14ac:dyDescent="0.25">
      <c r="A34" s="24" t="s">
        <v>341</v>
      </c>
      <c r="B34" s="25" t="s">
        <v>323</v>
      </c>
      <c r="C34" s="24" t="s">
        <v>33</v>
      </c>
      <c r="D34" s="24" t="s">
        <v>369</v>
      </c>
      <c r="E34" s="24" t="s">
        <v>25</v>
      </c>
      <c r="F34" s="24" t="s">
        <v>370</v>
      </c>
      <c r="G34" s="24" t="s">
        <v>25</v>
      </c>
      <c r="H34" s="24" t="s">
        <v>371</v>
      </c>
      <c r="I34" s="26" t="s">
        <v>372</v>
      </c>
      <c r="J34" s="26">
        <v>160312.80399999997</v>
      </c>
      <c r="K34" s="26">
        <v>75880</v>
      </c>
      <c r="L34" s="26">
        <v>72786.899999999994</v>
      </c>
      <c r="M34" s="26">
        <v>11645.9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4" t="s">
        <v>25</v>
      </c>
    </row>
    <row r="35" spans="1:19" s="27" customFormat="1" x14ac:dyDescent="0.25">
      <c r="A35" s="24" t="s">
        <v>429</v>
      </c>
      <c r="B35" s="25" t="s">
        <v>423</v>
      </c>
      <c r="C35" s="24" t="s">
        <v>24</v>
      </c>
      <c r="D35" s="24" t="s">
        <v>25</v>
      </c>
      <c r="E35" s="24" t="s">
        <v>437</v>
      </c>
      <c r="F35" s="24" t="s">
        <v>25</v>
      </c>
      <c r="G35" s="24" t="s">
        <v>369</v>
      </c>
      <c r="H35" s="24" t="s">
        <v>371</v>
      </c>
      <c r="I35" s="26" t="s">
        <v>372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8734.43</v>
      </c>
      <c r="S35" s="24" t="s">
        <v>438</v>
      </c>
    </row>
    <row r="36" spans="1:19" s="23" customFormat="1" x14ac:dyDescent="0.25">
      <c r="A36" s="20" t="s">
        <v>346</v>
      </c>
      <c r="B36" s="21" t="s">
        <v>323</v>
      </c>
      <c r="C36" s="20" t="s">
        <v>33</v>
      </c>
      <c r="D36" s="20" t="s">
        <v>324</v>
      </c>
      <c r="E36" s="20" t="s">
        <v>25</v>
      </c>
      <c r="F36" s="20" t="s">
        <v>325</v>
      </c>
      <c r="G36" s="20" t="s">
        <v>25</v>
      </c>
      <c r="H36" s="20" t="s">
        <v>326</v>
      </c>
      <c r="I36" s="22" t="s">
        <v>327</v>
      </c>
      <c r="J36" s="22">
        <v>281132.73</v>
      </c>
      <c r="K36" s="22">
        <v>281132.73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25</v>
      </c>
    </row>
    <row r="37" spans="1:19" s="27" customFormat="1" x14ac:dyDescent="0.25">
      <c r="A37" s="24" t="s">
        <v>349</v>
      </c>
      <c r="B37" s="25" t="s">
        <v>323</v>
      </c>
      <c r="C37" s="24" t="s">
        <v>33</v>
      </c>
      <c r="D37" s="24" t="s">
        <v>374</v>
      </c>
      <c r="E37" s="24" t="s">
        <v>25</v>
      </c>
      <c r="F37" s="24" t="s">
        <v>375</v>
      </c>
      <c r="G37" s="24" t="s">
        <v>25</v>
      </c>
      <c r="H37" s="24" t="s">
        <v>376</v>
      </c>
      <c r="I37" s="26" t="s">
        <v>377</v>
      </c>
      <c r="J37" s="26">
        <v>629800</v>
      </c>
      <c r="K37" s="26">
        <v>629800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4" t="s">
        <v>25</v>
      </c>
    </row>
    <row r="38" spans="1:19" s="23" customFormat="1" x14ac:dyDescent="0.25">
      <c r="A38" s="20" t="s">
        <v>44</v>
      </c>
      <c r="B38" s="21" t="s">
        <v>45</v>
      </c>
      <c r="C38" s="20" t="s">
        <v>33</v>
      </c>
      <c r="D38" s="20" t="s">
        <v>46</v>
      </c>
      <c r="E38" s="20" t="s">
        <v>25</v>
      </c>
      <c r="F38" s="20" t="s">
        <v>47</v>
      </c>
      <c r="G38" s="20" t="s">
        <v>25</v>
      </c>
      <c r="H38" s="20" t="s">
        <v>48</v>
      </c>
      <c r="I38" s="22" t="s">
        <v>49</v>
      </c>
      <c r="J38" s="22">
        <v>2030.6</v>
      </c>
      <c r="K38" s="22">
        <v>2030.6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0" t="s">
        <v>25</v>
      </c>
    </row>
    <row r="39" spans="1:19" x14ac:dyDescent="0.25">
      <c r="A39" s="1" t="s">
        <v>419</v>
      </c>
      <c r="B39" s="2" t="s">
        <v>423</v>
      </c>
      <c r="C39" s="1" t="s">
        <v>33</v>
      </c>
      <c r="D39" s="1" t="s">
        <v>424</v>
      </c>
      <c r="E39" s="1" t="s">
        <v>25</v>
      </c>
      <c r="F39" s="1" t="s">
        <v>425</v>
      </c>
      <c r="G39" s="1" t="s">
        <v>25</v>
      </c>
      <c r="H39" s="1" t="s">
        <v>426</v>
      </c>
      <c r="I39" s="3" t="s">
        <v>427</v>
      </c>
      <c r="J39" s="3">
        <v>47500.26</v>
      </c>
      <c r="K39" s="3">
        <v>0</v>
      </c>
      <c r="L39" s="3">
        <v>40948.5</v>
      </c>
      <c r="M39" s="3">
        <v>6551.76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1" t="s">
        <v>25</v>
      </c>
    </row>
    <row r="40" spans="1:19" x14ac:dyDescent="0.25">
      <c r="A40" s="1" t="s">
        <v>422</v>
      </c>
      <c r="B40" s="2" t="s">
        <v>423</v>
      </c>
      <c r="C40" s="1" t="s">
        <v>24</v>
      </c>
      <c r="D40" s="1" t="s">
        <v>25</v>
      </c>
      <c r="E40" s="1" t="s">
        <v>431</v>
      </c>
      <c r="F40" s="1" t="s">
        <v>25</v>
      </c>
      <c r="G40" s="1" t="s">
        <v>424</v>
      </c>
      <c r="H40" s="1" t="s">
        <v>426</v>
      </c>
      <c r="I40" s="3" t="s">
        <v>427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4913.82</v>
      </c>
      <c r="S40" s="1" t="s">
        <v>432</v>
      </c>
    </row>
    <row r="41" spans="1:19" s="23" customFormat="1" x14ac:dyDescent="0.25">
      <c r="A41" s="20" t="s">
        <v>72</v>
      </c>
      <c r="B41" s="21" t="s">
        <v>73</v>
      </c>
      <c r="C41" s="20" t="s">
        <v>33</v>
      </c>
      <c r="D41" s="20" t="s">
        <v>84</v>
      </c>
      <c r="E41" s="20" t="s">
        <v>25</v>
      </c>
      <c r="F41" s="20" t="s">
        <v>85</v>
      </c>
      <c r="G41" s="20" t="s">
        <v>25</v>
      </c>
      <c r="H41" s="20" t="s">
        <v>86</v>
      </c>
      <c r="I41" s="22" t="s">
        <v>87</v>
      </c>
      <c r="J41" s="22">
        <v>86233.727199999994</v>
      </c>
      <c r="K41" s="22">
        <v>-0.10000000000582077</v>
      </c>
      <c r="L41" s="22">
        <v>74339.419999999984</v>
      </c>
      <c r="M41" s="22">
        <v>11894.3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0" t="s">
        <v>25</v>
      </c>
    </row>
    <row r="42" spans="1:19" s="23" customFormat="1" x14ac:dyDescent="0.25">
      <c r="A42" s="20" t="s">
        <v>307</v>
      </c>
      <c r="B42" s="21" t="s">
        <v>227</v>
      </c>
      <c r="C42" s="20" t="s">
        <v>24</v>
      </c>
      <c r="D42" s="20" t="s">
        <v>25</v>
      </c>
      <c r="E42" s="20" t="s">
        <v>308</v>
      </c>
      <c r="F42" s="20" t="s">
        <v>25</v>
      </c>
      <c r="G42" s="20" t="s">
        <v>84</v>
      </c>
      <c r="H42" s="20" t="s">
        <v>86</v>
      </c>
      <c r="I42" s="22" t="s">
        <v>87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8920.73</v>
      </c>
      <c r="S42" s="20" t="s">
        <v>309</v>
      </c>
    </row>
    <row r="43" spans="1:19" s="23" customFormat="1" x14ac:dyDescent="0.25">
      <c r="A43" s="20" t="s">
        <v>61</v>
      </c>
      <c r="B43" s="21" t="s">
        <v>62</v>
      </c>
      <c r="C43" s="20" t="s">
        <v>33</v>
      </c>
      <c r="D43" s="20" t="s">
        <v>63</v>
      </c>
      <c r="E43" s="20" t="s">
        <v>25</v>
      </c>
      <c r="F43" s="20" t="s">
        <v>64</v>
      </c>
      <c r="G43" s="20" t="s">
        <v>25</v>
      </c>
      <c r="H43" s="20" t="s">
        <v>65</v>
      </c>
      <c r="I43" s="22" t="s">
        <v>66</v>
      </c>
      <c r="J43" s="22">
        <v>75000</v>
      </c>
      <c r="K43" s="22">
        <v>75000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0" t="s">
        <v>25</v>
      </c>
    </row>
    <row r="44" spans="1:19" s="27" customFormat="1" x14ac:dyDescent="0.25">
      <c r="A44" s="24" t="s">
        <v>161</v>
      </c>
      <c r="B44" s="25" t="s">
        <v>146</v>
      </c>
      <c r="C44" s="24" t="s">
        <v>33</v>
      </c>
      <c r="D44" s="24" t="s">
        <v>193</v>
      </c>
      <c r="E44" s="24" t="s">
        <v>25</v>
      </c>
      <c r="F44" s="24" t="s">
        <v>194</v>
      </c>
      <c r="G44" s="24" t="s">
        <v>25</v>
      </c>
      <c r="H44" s="24" t="s">
        <v>65</v>
      </c>
      <c r="I44" s="26" t="s">
        <v>66</v>
      </c>
      <c r="J44" s="26">
        <v>247500</v>
      </c>
      <c r="K44" s="26">
        <v>247500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4" t="s">
        <v>25</v>
      </c>
    </row>
    <row r="45" spans="1:19" s="23" customFormat="1" x14ac:dyDescent="0.25">
      <c r="A45" s="20" t="s">
        <v>67</v>
      </c>
      <c r="B45" s="21" t="s">
        <v>62</v>
      </c>
      <c r="C45" s="20" t="s">
        <v>33</v>
      </c>
      <c r="D45" s="20" t="s">
        <v>68</v>
      </c>
      <c r="E45" s="20" t="s">
        <v>25</v>
      </c>
      <c r="F45" s="20" t="s">
        <v>69</v>
      </c>
      <c r="G45" s="20" t="s">
        <v>25</v>
      </c>
      <c r="H45" s="20" t="s">
        <v>70</v>
      </c>
      <c r="I45" s="22" t="s">
        <v>71</v>
      </c>
      <c r="J45" s="22">
        <v>75000</v>
      </c>
      <c r="K45" s="22">
        <v>75000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25</v>
      </c>
    </row>
    <row r="46" spans="1:19" s="27" customFormat="1" x14ac:dyDescent="0.25">
      <c r="A46" s="24" t="s">
        <v>166</v>
      </c>
      <c r="B46" s="25" t="s">
        <v>146</v>
      </c>
      <c r="C46" s="24" t="s">
        <v>33</v>
      </c>
      <c r="D46" s="24" t="s">
        <v>196</v>
      </c>
      <c r="E46" s="24" t="s">
        <v>25</v>
      </c>
      <c r="F46" s="24" t="s">
        <v>197</v>
      </c>
      <c r="G46" s="24" t="s">
        <v>25</v>
      </c>
      <c r="H46" s="24" t="s">
        <v>70</v>
      </c>
      <c r="I46" s="26" t="s">
        <v>71</v>
      </c>
      <c r="J46" s="26">
        <v>42500</v>
      </c>
      <c r="K46" s="26">
        <v>42500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4" t="s">
        <v>25</v>
      </c>
    </row>
    <row r="47" spans="1:19" s="27" customFormat="1" x14ac:dyDescent="0.25">
      <c r="A47" s="24" t="s">
        <v>171</v>
      </c>
      <c r="B47" s="25" t="s">
        <v>146</v>
      </c>
      <c r="C47" s="24" t="s">
        <v>33</v>
      </c>
      <c r="D47" s="24" t="s">
        <v>172</v>
      </c>
      <c r="E47" s="24" t="s">
        <v>25</v>
      </c>
      <c r="F47" s="24" t="s">
        <v>173</v>
      </c>
      <c r="G47" s="24" t="s">
        <v>25</v>
      </c>
      <c r="H47" s="24" t="s">
        <v>174</v>
      </c>
      <c r="I47" s="26" t="s">
        <v>175</v>
      </c>
      <c r="J47" s="26">
        <v>137749.82</v>
      </c>
      <c r="K47" s="26">
        <v>137749.82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4" t="s">
        <v>25</v>
      </c>
    </row>
    <row r="48" spans="1:19" s="23" customFormat="1" x14ac:dyDescent="0.25">
      <c r="A48" s="20" t="s">
        <v>255</v>
      </c>
      <c r="B48" s="21" t="s">
        <v>227</v>
      </c>
      <c r="C48" s="20" t="s">
        <v>33</v>
      </c>
      <c r="D48" s="20" t="s">
        <v>231</v>
      </c>
      <c r="E48" s="20" t="s">
        <v>25</v>
      </c>
      <c r="F48" s="20" t="s">
        <v>232</v>
      </c>
      <c r="G48" s="20" t="s">
        <v>25</v>
      </c>
      <c r="H48" s="20" t="s">
        <v>233</v>
      </c>
      <c r="I48" s="22" t="s">
        <v>234</v>
      </c>
      <c r="J48" s="22">
        <v>22956.400000000001</v>
      </c>
      <c r="K48" s="22">
        <v>0</v>
      </c>
      <c r="L48" s="22">
        <v>19790</v>
      </c>
      <c r="M48" s="22">
        <v>3166.4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25</v>
      </c>
    </row>
    <row r="49" spans="1:19" s="23" customFormat="1" x14ac:dyDescent="0.25">
      <c r="A49" s="20" t="s">
        <v>383</v>
      </c>
      <c r="B49" s="21" t="s">
        <v>323</v>
      </c>
      <c r="C49" s="20" t="s">
        <v>24</v>
      </c>
      <c r="D49" s="20" t="s">
        <v>25</v>
      </c>
      <c r="E49" s="20" t="s">
        <v>384</v>
      </c>
      <c r="F49" s="20" t="s">
        <v>25</v>
      </c>
      <c r="G49" s="20" t="s">
        <v>231</v>
      </c>
      <c r="H49" s="20" t="s">
        <v>233</v>
      </c>
      <c r="I49" s="22" t="s">
        <v>234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2374.8000000000002</v>
      </c>
      <c r="S49" s="20" t="s">
        <v>385</v>
      </c>
    </row>
    <row r="50" spans="1:19" s="23" customFormat="1" x14ac:dyDescent="0.25">
      <c r="A50" s="20" t="s">
        <v>50</v>
      </c>
      <c r="B50" s="21" t="s">
        <v>45</v>
      </c>
      <c r="C50" s="20" t="s">
        <v>24</v>
      </c>
      <c r="D50" s="20" t="s">
        <v>25</v>
      </c>
      <c r="E50" s="20" t="s">
        <v>56</v>
      </c>
      <c r="F50" s="20" t="s">
        <v>57</v>
      </c>
      <c r="G50" s="20" t="s">
        <v>58</v>
      </c>
      <c r="H50" s="20" t="s">
        <v>59</v>
      </c>
      <c r="I50" s="22" t="s">
        <v>60</v>
      </c>
      <c r="J50" s="22">
        <v>-34219.54</v>
      </c>
      <c r="K50" s="22">
        <v>0</v>
      </c>
      <c r="L50" s="22">
        <v>-29499.599999999999</v>
      </c>
      <c r="M50" s="22">
        <v>-4719.9399999999996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0" t="s">
        <v>25</v>
      </c>
    </row>
    <row r="51" spans="1:19" s="27" customFormat="1" x14ac:dyDescent="0.25">
      <c r="A51" s="24" t="s">
        <v>176</v>
      </c>
      <c r="B51" s="25" t="s">
        <v>146</v>
      </c>
      <c r="C51" s="24" t="s">
        <v>24</v>
      </c>
      <c r="D51" s="24" t="s">
        <v>25</v>
      </c>
      <c r="E51" s="24" t="s">
        <v>217</v>
      </c>
      <c r="F51" s="24" t="s">
        <v>218</v>
      </c>
      <c r="G51" s="24" t="s">
        <v>219</v>
      </c>
      <c r="H51" s="24" t="s">
        <v>220</v>
      </c>
      <c r="I51" s="26" t="s">
        <v>221</v>
      </c>
      <c r="J51" s="26">
        <v>-8907.36</v>
      </c>
      <c r="K51" s="26">
        <v>0</v>
      </c>
      <c r="L51" s="26">
        <v>-7678.76</v>
      </c>
      <c r="M51" s="26">
        <v>-1228.5999999999999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4" t="s">
        <v>25</v>
      </c>
    </row>
    <row r="52" spans="1:19" s="27" customFormat="1" x14ac:dyDescent="0.25">
      <c r="A52" s="24" t="s">
        <v>179</v>
      </c>
      <c r="B52" s="25" t="s">
        <v>146</v>
      </c>
      <c r="C52" s="24" t="s">
        <v>24</v>
      </c>
      <c r="D52" s="24" t="s">
        <v>25</v>
      </c>
      <c r="E52" s="24" t="s">
        <v>223</v>
      </c>
      <c r="F52" s="24" t="s">
        <v>224</v>
      </c>
      <c r="G52" s="24" t="s">
        <v>225</v>
      </c>
      <c r="H52" s="24" t="s">
        <v>220</v>
      </c>
      <c r="I52" s="26" t="s">
        <v>221</v>
      </c>
      <c r="J52" s="26">
        <v>-595.47</v>
      </c>
      <c r="K52" s="26">
        <v>0</v>
      </c>
      <c r="L52" s="26">
        <v>-513.34</v>
      </c>
      <c r="M52" s="26">
        <v>-82.13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4" t="s">
        <v>25</v>
      </c>
    </row>
    <row r="53" spans="1:19" s="27" customFormat="1" x14ac:dyDescent="0.25">
      <c r="A53" s="24" t="s">
        <v>258</v>
      </c>
      <c r="B53" s="25" t="s">
        <v>227</v>
      </c>
      <c r="C53" s="24" t="s">
        <v>33</v>
      </c>
      <c r="D53" s="24" t="s">
        <v>228</v>
      </c>
      <c r="E53" s="24" t="s">
        <v>25</v>
      </c>
      <c r="F53" s="24" t="s">
        <v>229</v>
      </c>
      <c r="G53" s="24" t="s">
        <v>25</v>
      </c>
      <c r="H53" s="24" t="s">
        <v>220</v>
      </c>
      <c r="I53" s="26" t="s">
        <v>221</v>
      </c>
      <c r="J53" s="26">
        <v>82716.08</v>
      </c>
      <c r="K53" s="26">
        <v>19252.479999999996</v>
      </c>
      <c r="L53" s="26">
        <v>54710</v>
      </c>
      <c r="M53" s="26">
        <v>8753.6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4" t="s">
        <v>25</v>
      </c>
    </row>
    <row r="54" spans="1:19" s="27" customFormat="1" x14ac:dyDescent="0.25">
      <c r="A54" s="24" t="s">
        <v>313</v>
      </c>
      <c r="B54" s="25" t="s">
        <v>227</v>
      </c>
      <c r="C54" s="24" t="s">
        <v>24</v>
      </c>
      <c r="D54" s="24" t="s">
        <v>25</v>
      </c>
      <c r="E54" s="24" t="s">
        <v>314</v>
      </c>
      <c r="F54" s="24" t="s">
        <v>25</v>
      </c>
      <c r="G54" s="24" t="s">
        <v>228</v>
      </c>
      <c r="H54" s="24" t="s">
        <v>220</v>
      </c>
      <c r="I54" s="26" t="s">
        <v>221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6565.2</v>
      </c>
      <c r="S54" s="24" t="s">
        <v>315</v>
      </c>
    </row>
    <row r="55" spans="1:19" s="27" customFormat="1" x14ac:dyDescent="0.25">
      <c r="A55" s="24" t="s">
        <v>404</v>
      </c>
      <c r="B55" s="25" t="s">
        <v>399</v>
      </c>
      <c r="C55" s="24" t="s">
        <v>33</v>
      </c>
      <c r="D55" s="24" t="s">
        <v>413</v>
      </c>
      <c r="E55" s="24" t="s">
        <v>25</v>
      </c>
      <c r="F55" s="24" t="s">
        <v>414</v>
      </c>
      <c r="G55" s="24" t="s">
        <v>25</v>
      </c>
      <c r="H55" s="24" t="s">
        <v>220</v>
      </c>
      <c r="I55" s="26" t="s">
        <v>221</v>
      </c>
      <c r="J55" s="26">
        <v>115055.1</v>
      </c>
      <c r="K55" s="26">
        <v>38715.5</v>
      </c>
      <c r="L55" s="26">
        <v>65810</v>
      </c>
      <c r="M55" s="26">
        <v>10529.6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4" t="s">
        <v>25</v>
      </c>
    </row>
    <row r="56" spans="1:19" s="27" customFormat="1" x14ac:dyDescent="0.25">
      <c r="A56" s="24" t="s">
        <v>428</v>
      </c>
      <c r="B56" s="25" t="s">
        <v>423</v>
      </c>
      <c r="C56" s="24" t="s">
        <v>24</v>
      </c>
      <c r="D56" s="24" t="s">
        <v>25</v>
      </c>
      <c r="E56" s="24" t="s">
        <v>434</v>
      </c>
      <c r="F56" s="24" t="s">
        <v>25</v>
      </c>
      <c r="G56" s="24" t="s">
        <v>413</v>
      </c>
      <c r="H56" s="24" t="s">
        <v>220</v>
      </c>
      <c r="I56" s="26" t="s">
        <v>221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7897.2</v>
      </c>
      <c r="S56" s="24" t="s">
        <v>435</v>
      </c>
    </row>
    <row r="57" spans="1:19" s="27" customFormat="1" x14ac:dyDescent="0.25">
      <c r="A57" s="24" t="s">
        <v>115</v>
      </c>
      <c r="B57" s="25" t="s">
        <v>100</v>
      </c>
      <c r="C57" s="24" t="s">
        <v>33</v>
      </c>
      <c r="D57" s="24" t="s">
        <v>119</v>
      </c>
      <c r="E57" s="24" t="s">
        <v>25</v>
      </c>
      <c r="F57" s="24" t="s">
        <v>120</v>
      </c>
      <c r="G57" s="24" t="s">
        <v>25</v>
      </c>
      <c r="H57" s="24" t="s">
        <v>121</v>
      </c>
      <c r="I57" s="26" t="s">
        <v>122</v>
      </c>
      <c r="J57" s="26">
        <v>6635.2</v>
      </c>
      <c r="K57" s="26">
        <v>0</v>
      </c>
      <c r="L57" s="26">
        <v>5720</v>
      </c>
      <c r="M57" s="26">
        <v>915.2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4" t="s">
        <v>25</v>
      </c>
    </row>
    <row r="58" spans="1:19" s="23" customFormat="1" x14ac:dyDescent="0.25">
      <c r="A58" s="20" t="s">
        <v>263</v>
      </c>
      <c r="B58" s="21" t="s">
        <v>227</v>
      </c>
      <c r="C58" s="20" t="s">
        <v>33</v>
      </c>
      <c r="D58" s="20" t="s">
        <v>264</v>
      </c>
      <c r="E58" s="20" t="s">
        <v>25</v>
      </c>
      <c r="F58" s="20" t="s">
        <v>265</v>
      </c>
      <c r="G58" s="20" t="s">
        <v>25</v>
      </c>
      <c r="H58" s="20" t="s">
        <v>121</v>
      </c>
      <c r="I58" s="22" t="s">
        <v>122</v>
      </c>
      <c r="J58" s="22">
        <v>11832</v>
      </c>
      <c r="K58" s="22">
        <v>0</v>
      </c>
      <c r="L58" s="22">
        <v>10200</v>
      </c>
      <c r="M58" s="22">
        <v>1632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0" t="s">
        <v>25</v>
      </c>
    </row>
    <row r="59" spans="1:19" s="27" customFormat="1" x14ac:dyDescent="0.25">
      <c r="A59" s="24" t="s">
        <v>310</v>
      </c>
      <c r="B59" s="25" t="s">
        <v>227</v>
      </c>
      <c r="C59" s="24" t="s">
        <v>24</v>
      </c>
      <c r="D59" s="24" t="s">
        <v>25</v>
      </c>
      <c r="E59" s="24" t="s">
        <v>311</v>
      </c>
      <c r="F59" s="24" t="s">
        <v>25</v>
      </c>
      <c r="G59" s="24" t="s">
        <v>119</v>
      </c>
      <c r="H59" s="24" t="s">
        <v>121</v>
      </c>
      <c r="I59" s="26" t="s">
        <v>122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686.4</v>
      </c>
      <c r="S59" s="24" t="s">
        <v>312</v>
      </c>
    </row>
    <row r="60" spans="1:19" s="23" customFormat="1" x14ac:dyDescent="0.25">
      <c r="A60" s="20" t="s">
        <v>386</v>
      </c>
      <c r="B60" s="21" t="s">
        <v>323</v>
      </c>
      <c r="C60" s="20" t="s">
        <v>24</v>
      </c>
      <c r="D60" s="20" t="s">
        <v>25</v>
      </c>
      <c r="E60" s="20" t="s">
        <v>387</v>
      </c>
      <c r="F60" s="20" t="s">
        <v>25</v>
      </c>
      <c r="G60" s="20" t="s">
        <v>264</v>
      </c>
      <c r="H60" s="20" t="s">
        <v>121</v>
      </c>
      <c r="I60" s="22" t="s">
        <v>122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1224</v>
      </c>
      <c r="S60" s="20" t="s">
        <v>388</v>
      </c>
    </row>
    <row r="61" spans="1:19" s="27" customFormat="1" x14ac:dyDescent="0.25">
      <c r="A61" s="24" t="s">
        <v>409</v>
      </c>
      <c r="B61" s="25" t="s">
        <v>399</v>
      </c>
      <c r="C61" s="24" t="s">
        <v>33</v>
      </c>
      <c r="D61" s="24" t="s">
        <v>410</v>
      </c>
      <c r="E61" s="24" t="s">
        <v>25</v>
      </c>
      <c r="F61" s="24" t="s">
        <v>411</v>
      </c>
      <c r="G61" s="24" t="s">
        <v>25</v>
      </c>
      <c r="H61" s="24" t="s">
        <v>121</v>
      </c>
      <c r="I61" s="26" t="s">
        <v>122</v>
      </c>
      <c r="J61" s="26">
        <v>12423.6</v>
      </c>
      <c r="K61" s="26">
        <v>0</v>
      </c>
      <c r="L61" s="26">
        <v>10710</v>
      </c>
      <c r="M61" s="26">
        <v>1713.6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4" t="s">
        <v>25</v>
      </c>
    </row>
    <row r="62" spans="1:19" s="27" customFormat="1" x14ac:dyDescent="0.25">
      <c r="A62" s="24" t="s">
        <v>454</v>
      </c>
      <c r="B62" s="25" t="s">
        <v>423</v>
      </c>
      <c r="C62" s="24" t="s">
        <v>24</v>
      </c>
      <c r="D62" s="24" t="s">
        <v>25</v>
      </c>
      <c r="E62" s="24" t="s">
        <v>462</v>
      </c>
      <c r="F62" s="24" t="s">
        <v>25</v>
      </c>
      <c r="G62" s="24" t="s">
        <v>410</v>
      </c>
      <c r="H62" s="24" t="s">
        <v>121</v>
      </c>
      <c r="I62" s="26" t="s">
        <v>122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1285.2</v>
      </c>
      <c r="S62" s="24" t="s">
        <v>463</v>
      </c>
    </row>
    <row r="63" spans="1:19" s="23" customFormat="1" x14ac:dyDescent="0.25">
      <c r="A63" s="20" t="s">
        <v>266</v>
      </c>
      <c r="B63" s="21" t="s">
        <v>227</v>
      </c>
      <c r="C63" s="20" t="s">
        <v>33</v>
      </c>
      <c r="D63" s="20" t="s">
        <v>275</v>
      </c>
      <c r="E63" s="20" t="s">
        <v>25</v>
      </c>
      <c r="F63" s="20" t="s">
        <v>276</v>
      </c>
      <c r="G63" s="20" t="s">
        <v>25</v>
      </c>
      <c r="H63" s="20" t="s">
        <v>277</v>
      </c>
      <c r="I63" s="22" t="s">
        <v>278</v>
      </c>
      <c r="J63" s="22">
        <v>132240</v>
      </c>
      <c r="K63" s="22">
        <v>0</v>
      </c>
      <c r="L63" s="22">
        <v>114000</v>
      </c>
      <c r="M63" s="22">
        <v>18240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0" t="s">
        <v>25</v>
      </c>
    </row>
    <row r="64" spans="1:19" s="23" customFormat="1" x14ac:dyDescent="0.25">
      <c r="A64" s="20" t="s">
        <v>416</v>
      </c>
      <c r="B64" s="21" t="s">
        <v>399</v>
      </c>
      <c r="C64" s="20" t="s">
        <v>24</v>
      </c>
      <c r="D64" s="20" t="s">
        <v>25</v>
      </c>
      <c r="E64" s="20" t="s">
        <v>420</v>
      </c>
      <c r="F64" s="20" t="s">
        <v>25</v>
      </c>
      <c r="G64" s="20" t="s">
        <v>275</v>
      </c>
      <c r="H64" s="20" t="s">
        <v>277</v>
      </c>
      <c r="I64" s="22" t="s">
        <v>278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18240</v>
      </c>
      <c r="S64" s="20" t="s">
        <v>421</v>
      </c>
    </row>
    <row r="65" spans="1:19" s="23" customFormat="1" x14ac:dyDescent="0.25">
      <c r="A65" s="20" t="s">
        <v>271</v>
      </c>
      <c r="B65" s="21" t="s">
        <v>227</v>
      </c>
      <c r="C65" s="20" t="s">
        <v>33</v>
      </c>
      <c r="D65" s="20" t="s">
        <v>236</v>
      </c>
      <c r="E65" s="20" t="s">
        <v>25</v>
      </c>
      <c r="F65" s="20" t="s">
        <v>237</v>
      </c>
      <c r="G65" s="20" t="s">
        <v>25</v>
      </c>
      <c r="H65" s="20" t="s">
        <v>238</v>
      </c>
      <c r="I65" s="22" t="s">
        <v>239</v>
      </c>
      <c r="J65" s="22">
        <v>11400</v>
      </c>
      <c r="K65" s="22">
        <v>11400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0" t="s">
        <v>25</v>
      </c>
    </row>
    <row r="66" spans="1:19" s="27" customFormat="1" x14ac:dyDescent="0.25">
      <c r="A66" s="24" t="s">
        <v>184</v>
      </c>
      <c r="B66" s="25" t="s">
        <v>146</v>
      </c>
      <c r="C66" s="24" t="s">
        <v>33</v>
      </c>
      <c r="D66" s="24" t="s">
        <v>180</v>
      </c>
      <c r="E66" s="24" t="s">
        <v>25</v>
      </c>
      <c r="F66" s="24" t="s">
        <v>181</v>
      </c>
      <c r="G66" s="24" t="s">
        <v>25</v>
      </c>
      <c r="H66" s="24" t="s">
        <v>182</v>
      </c>
      <c r="I66" s="26" t="s">
        <v>183</v>
      </c>
      <c r="J66" s="26">
        <v>23235.263999999999</v>
      </c>
      <c r="K66" s="26">
        <v>0</v>
      </c>
      <c r="L66" s="26">
        <v>20030.400000000001</v>
      </c>
      <c r="M66" s="26">
        <v>3204.86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4" t="s">
        <v>25</v>
      </c>
    </row>
    <row r="67" spans="1:19" s="27" customFormat="1" x14ac:dyDescent="0.25">
      <c r="A67" s="24" t="s">
        <v>187</v>
      </c>
      <c r="B67" s="25" t="s">
        <v>146</v>
      </c>
      <c r="C67" s="24" t="s">
        <v>33</v>
      </c>
      <c r="D67" s="24" t="s">
        <v>185</v>
      </c>
      <c r="E67" s="24" t="s">
        <v>25</v>
      </c>
      <c r="F67" s="24" t="s">
        <v>186</v>
      </c>
      <c r="G67" s="24" t="s">
        <v>25</v>
      </c>
      <c r="H67" s="24" t="s">
        <v>182</v>
      </c>
      <c r="I67" s="26" t="s">
        <v>183</v>
      </c>
      <c r="J67" s="26">
        <v>104193.60000000001</v>
      </c>
      <c r="K67" s="26">
        <v>104193.60000000001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4" t="s">
        <v>25</v>
      </c>
    </row>
    <row r="68" spans="1:19" x14ac:dyDescent="0.25">
      <c r="A68" s="1" t="s">
        <v>316</v>
      </c>
      <c r="B68" s="2" t="s">
        <v>227</v>
      </c>
      <c r="C68" s="1" t="s">
        <v>24</v>
      </c>
      <c r="D68" s="1" t="s">
        <v>25</v>
      </c>
      <c r="E68" s="1" t="s">
        <v>317</v>
      </c>
      <c r="F68" s="1" t="s">
        <v>25</v>
      </c>
      <c r="G68" s="1" t="s">
        <v>180</v>
      </c>
      <c r="H68" s="1" t="s">
        <v>182</v>
      </c>
      <c r="I68" s="3" t="s">
        <v>183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2403.65</v>
      </c>
      <c r="S68" s="1" t="s">
        <v>318</v>
      </c>
    </row>
    <row r="69" spans="1:19" s="23" customFormat="1" x14ac:dyDescent="0.25">
      <c r="A69" s="20" t="s">
        <v>192</v>
      </c>
      <c r="B69" s="21" t="s">
        <v>146</v>
      </c>
      <c r="C69" s="20" t="s">
        <v>33</v>
      </c>
      <c r="D69" s="20" t="s">
        <v>147</v>
      </c>
      <c r="E69" s="20" t="s">
        <v>25</v>
      </c>
      <c r="F69" s="20" t="s">
        <v>148</v>
      </c>
      <c r="G69" s="20" t="s">
        <v>25</v>
      </c>
      <c r="H69" s="20" t="s">
        <v>149</v>
      </c>
      <c r="I69" s="22" t="s">
        <v>150</v>
      </c>
      <c r="J69" s="22">
        <v>40000</v>
      </c>
      <c r="K69" s="22">
        <v>40000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0" t="s">
        <v>25</v>
      </c>
    </row>
    <row r="70" spans="1:19" s="23" customFormat="1" x14ac:dyDescent="0.25">
      <c r="A70" s="20" t="s">
        <v>78</v>
      </c>
      <c r="B70" s="21" t="s">
        <v>73</v>
      </c>
      <c r="C70" s="20" t="s">
        <v>33</v>
      </c>
      <c r="D70" s="20" t="s">
        <v>89</v>
      </c>
      <c r="E70" s="20" t="s">
        <v>25</v>
      </c>
      <c r="F70" s="20" t="s">
        <v>90</v>
      </c>
      <c r="G70" s="20" t="s">
        <v>25</v>
      </c>
      <c r="H70" s="20" t="s">
        <v>91</v>
      </c>
      <c r="I70" s="22" t="s">
        <v>92</v>
      </c>
      <c r="J70" s="22">
        <v>33542.235199999996</v>
      </c>
      <c r="K70" s="22">
        <v>-0.2000000000007276</v>
      </c>
      <c r="L70" s="22">
        <v>28915.72</v>
      </c>
      <c r="M70" s="22">
        <v>4626.51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0" t="s">
        <v>25</v>
      </c>
    </row>
    <row r="71" spans="1:19" s="23" customFormat="1" x14ac:dyDescent="0.25">
      <c r="A71" s="20" t="s">
        <v>319</v>
      </c>
      <c r="B71" s="21" t="s">
        <v>227</v>
      </c>
      <c r="C71" s="20" t="s">
        <v>24</v>
      </c>
      <c r="D71" s="20" t="s">
        <v>25</v>
      </c>
      <c r="E71" s="20" t="s">
        <v>320</v>
      </c>
      <c r="F71" s="20" t="s">
        <v>25</v>
      </c>
      <c r="G71" s="20" t="s">
        <v>89</v>
      </c>
      <c r="H71" s="20" t="s">
        <v>91</v>
      </c>
      <c r="I71" s="22" t="s">
        <v>92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3469.89</v>
      </c>
      <c r="S71" s="20" t="s">
        <v>321</v>
      </c>
    </row>
    <row r="72" spans="1:19" x14ac:dyDescent="0.25">
      <c r="A72" s="1" t="s">
        <v>195</v>
      </c>
      <c r="B72" s="2" t="s">
        <v>146</v>
      </c>
      <c r="C72" s="1" t="s">
        <v>33</v>
      </c>
      <c r="D72" s="1" t="s">
        <v>157</v>
      </c>
      <c r="E72" s="1" t="s">
        <v>25</v>
      </c>
      <c r="F72" s="1" t="s">
        <v>158</v>
      </c>
      <c r="G72" s="1" t="s">
        <v>25</v>
      </c>
      <c r="H72" s="1" t="s">
        <v>159</v>
      </c>
      <c r="I72" s="3" t="s">
        <v>160</v>
      </c>
      <c r="J72" s="3">
        <v>28884</v>
      </c>
      <c r="K72" s="3">
        <v>0</v>
      </c>
      <c r="L72" s="3">
        <v>24900</v>
      </c>
      <c r="M72" s="3">
        <v>3984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1" t="s">
        <v>25</v>
      </c>
    </row>
    <row r="73" spans="1:19" x14ac:dyDescent="0.25">
      <c r="A73" s="1" t="s">
        <v>295</v>
      </c>
      <c r="B73" s="2" t="s">
        <v>227</v>
      </c>
      <c r="C73" s="1" t="s">
        <v>24</v>
      </c>
      <c r="D73" s="1" t="s">
        <v>25</v>
      </c>
      <c r="E73" s="1" t="s">
        <v>296</v>
      </c>
      <c r="F73" s="1" t="s">
        <v>25</v>
      </c>
      <c r="G73" s="1" t="s">
        <v>157</v>
      </c>
      <c r="H73" s="1" t="s">
        <v>159</v>
      </c>
      <c r="I73" s="3" t="s">
        <v>160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2988</v>
      </c>
      <c r="S73" s="1" t="s">
        <v>297</v>
      </c>
    </row>
    <row r="74" spans="1:19" s="27" customFormat="1" x14ac:dyDescent="0.25">
      <c r="A74" s="24" t="s">
        <v>118</v>
      </c>
      <c r="B74" s="25" t="s">
        <v>100</v>
      </c>
      <c r="C74" s="24" t="s">
        <v>33</v>
      </c>
      <c r="D74" s="24" t="s">
        <v>141</v>
      </c>
      <c r="E74" s="24" t="s">
        <v>25</v>
      </c>
      <c r="F74" s="24" t="s">
        <v>142</v>
      </c>
      <c r="G74" s="24" t="s">
        <v>25</v>
      </c>
      <c r="H74" s="24" t="s">
        <v>143</v>
      </c>
      <c r="I74" s="26" t="s">
        <v>144</v>
      </c>
      <c r="J74" s="26">
        <v>858400</v>
      </c>
      <c r="K74" s="26">
        <v>0</v>
      </c>
      <c r="L74" s="26">
        <v>740000</v>
      </c>
      <c r="M74" s="26">
        <v>118400.00000000001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4" t="s">
        <v>25</v>
      </c>
    </row>
    <row r="75" spans="1:19" s="23" customFormat="1" x14ac:dyDescent="0.25">
      <c r="A75" s="20" t="s">
        <v>274</v>
      </c>
      <c r="B75" s="21" t="s">
        <v>227</v>
      </c>
      <c r="C75" s="20" t="s">
        <v>33</v>
      </c>
      <c r="D75" s="20" t="s">
        <v>280</v>
      </c>
      <c r="E75" s="20" t="s">
        <v>25</v>
      </c>
      <c r="F75" s="20" t="s">
        <v>281</v>
      </c>
      <c r="G75" s="20" t="s">
        <v>25</v>
      </c>
      <c r="H75" s="20" t="s">
        <v>143</v>
      </c>
      <c r="I75" s="22" t="s">
        <v>144</v>
      </c>
      <c r="J75" s="22">
        <v>334849.08</v>
      </c>
      <c r="K75" s="22">
        <v>0</v>
      </c>
      <c r="L75" s="22">
        <v>288663</v>
      </c>
      <c r="M75" s="22">
        <v>46186.080000000002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0" t="s">
        <v>25</v>
      </c>
    </row>
    <row r="76" spans="1:19" s="23" customFormat="1" x14ac:dyDescent="0.25">
      <c r="A76" s="20" t="s">
        <v>445</v>
      </c>
      <c r="B76" s="21" t="s">
        <v>423</v>
      </c>
      <c r="C76" s="20" t="s">
        <v>24</v>
      </c>
      <c r="D76" s="20" t="s">
        <v>25</v>
      </c>
      <c r="E76" s="20" t="s">
        <v>455</v>
      </c>
      <c r="F76" s="20" t="s">
        <v>25</v>
      </c>
      <c r="G76" s="20" t="s">
        <v>280</v>
      </c>
      <c r="H76" s="20" t="s">
        <v>143</v>
      </c>
      <c r="I76" s="22" t="s">
        <v>144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34639.56</v>
      </c>
      <c r="S76" s="20" t="s">
        <v>456</v>
      </c>
    </row>
    <row r="77" spans="1:19" s="27" customFormat="1" x14ac:dyDescent="0.25">
      <c r="A77" s="24" t="s">
        <v>448</v>
      </c>
      <c r="B77" s="25" t="s">
        <v>423</v>
      </c>
      <c r="C77" s="24" t="s">
        <v>24</v>
      </c>
      <c r="D77" s="24" t="s">
        <v>25</v>
      </c>
      <c r="E77" s="24" t="s">
        <v>458</v>
      </c>
      <c r="F77" s="24" t="s">
        <v>25</v>
      </c>
      <c r="G77" s="24" t="s">
        <v>141</v>
      </c>
      <c r="H77" s="24" t="s">
        <v>143</v>
      </c>
      <c r="I77" s="26" t="s">
        <v>144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88800</v>
      </c>
      <c r="S77" s="24" t="s">
        <v>459</v>
      </c>
    </row>
    <row r="78" spans="1:19" x14ac:dyDescent="0.25">
      <c r="A78" s="1" t="s">
        <v>55</v>
      </c>
      <c r="B78" s="2" t="s">
        <v>45</v>
      </c>
      <c r="C78" s="1" t="s">
        <v>33</v>
      </c>
      <c r="D78" s="1" t="s">
        <v>51</v>
      </c>
      <c r="E78" s="1" t="s">
        <v>25</v>
      </c>
      <c r="F78" s="1" t="s">
        <v>52</v>
      </c>
      <c r="G78" s="1" t="s">
        <v>25</v>
      </c>
      <c r="H78" s="1" t="s">
        <v>53</v>
      </c>
      <c r="I78" s="3" t="s">
        <v>54</v>
      </c>
      <c r="J78" s="3">
        <v>8000.0096000000003</v>
      </c>
      <c r="K78" s="3">
        <v>0</v>
      </c>
      <c r="L78" s="3">
        <v>6896.56</v>
      </c>
      <c r="M78" s="3">
        <v>1103.44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1" t="s">
        <v>25</v>
      </c>
    </row>
    <row r="79" spans="1:19" x14ac:dyDescent="0.25">
      <c r="A79" s="1" t="s">
        <v>216</v>
      </c>
      <c r="B79" s="2" t="s">
        <v>146</v>
      </c>
      <c r="C79" s="1" t="s">
        <v>24</v>
      </c>
      <c r="D79" s="1" t="s">
        <v>25</v>
      </c>
      <c r="E79" s="1" t="s">
        <v>211</v>
      </c>
      <c r="F79" s="1" t="s">
        <v>25</v>
      </c>
      <c r="G79" s="1" t="s">
        <v>51</v>
      </c>
      <c r="H79" s="1" t="s">
        <v>53</v>
      </c>
      <c r="I79" s="3" t="s">
        <v>54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827.59</v>
      </c>
      <c r="S79" s="1" t="s">
        <v>212</v>
      </c>
    </row>
    <row r="80" spans="1:19" s="23" customFormat="1" x14ac:dyDescent="0.25">
      <c r="A80" s="20" t="s">
        <v>198</v>
      </c>
      <c r="B80" s="21" t="s">
        <v>146</v>
      </c>
      <c r="C80" s="20" t="s">
        <v>33</v>
      </c>
      <c r="D80" s="20" t="s">
        <v>152</v>
      </c>
      <c r="E80" s="20" t="s">
        <v>25</v>
      </c>
      <c r="F80" s="20" t="s">
        <v>153</v>
      </c>
      <c r="G80" s="20" t="s">
        <v>25</v>
      </c>
      <c r="H80" s="20" t="s">
        <v>154</v>
      </c>
      <c r="I80" s="22" t="s">
        <v>155</v>
      </c>
      <c r="J80" s="22">
        <v>116812</v>
      </c>
      <c r="K80" s="22">
        <v>0</v>
      </c>
      <c r="L80" s="22">
        <v>100700</v>
      </c>
      <c r="M80" s="22">
        <v>16112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0" t="s">
        <v>25</v>
      </c>
    </row>
    <row r="81" spans="1:19" s="23" customFormat="1" x14ac:dyDescent="0.25">
      <c r="A81" s="20" t="s">
        <v>210</v>
      </c>
      <c r="B81" s="21" t="s">
        <v>146</v>
      </c>
      <c r="C81" s="20" t="s">
        <v>24</v>
      </c>
      <c r="D81" s="20" t="s">
        <v>25</v>
      </c>
      <c r="E81" s="20" t="s">
        <v>205</v>
      </c>
      <c r="F81" s="20" t="s">
        <v>25</v>
      </c>
      <c r="G81" s="20" t="s">
        <v>152</v>
      </c>
      <c r="H81" s="20" t="s">
        <v>154</v>
      </c>
      <c r="I81" s="22" t="s">
        <v>155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12084</v>
      </c>
      <c r="S81" s="20" t="s">
        <v>206</v>
      </c>
    </row>
    <row r="82" spans="1:19" s="27" customFormat="1" x14ac:dyDescent="0.25">
      <c r="A82" s="24" t="s">
        <v>279</v>
      </c>
      <c r="B82" s="25" t="s">
        <v>227</v>
      </c>
      <c r="C82" s="24" t="s">
        <v>33</v>
      </c>
      <c r="D82" s="24" t="s">
        <v>259</v>
      </c>
      <c r="E82" s="24" t="s">
        <v>25</v>
      </c>
      <c r="F82" s="24" t="s">
        <v>260</v>
      </c>
      <c r="G82" s="24" t="s">
        <v>25</v>
      </c>
      <c r="H82" s="24" t="s">
        <v>261</v>
      </c>
      <c r="I82" s="26" t="s">
        <v>262</v>
      </c>
      <c r="J82" s="26">
        <v>166773.5</v>
      </c>
      <c r="K82" s="26">
        <v>166773.5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4" t="s">
        <v>25</v>
      </c>
    </row>
    <row r="83" spans="1:19" s="27" customFormat="1" x14ac:dyDescent="0.25">
      <c r="A83" s="24" t="s">
        <v>352</v>
      </c>
      <c r="B83" s="25" t="s">
        <v>323</v>
      </c>
      <c r="C83" s="24" t="s">
        <v>33</v>
      </c>
      <c r="D83" s="24" t="s">
        <v>342</v>
      </c>
      <c r="E83" s="24" t="s">
        <v>25</v>
      </c>
      <c r="F83" s="24" t="s">
        <v>343</v>
      </c>
      <c r="G83" s="24" t="s">
        <v>25</v>
      </c>
      <c r="H83" s="24" t="s">
        <v>344</v>
      </c>
      <c r="I83" s="26" t="s">
        <v>345</v>
      </c>
      <c r="J83" s="26">
        <v>46043.903200000001</v>
      </c>
      <c r="K83" s="26">
        <v>-1.9999999996798579E-2</v>
      </c>
      <c r="L83" s="26">
        <v>39693.019999999997</v>
      </c>
      <c r="M83" s="26">
        <v>6350.88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4" t="s">
        <v>25</v>
      </c>
    </row>
    <row r="84" spans="1:19" s="27" customFormat="1" x14ac:dyDescent="0.25">
      <c r="A84" s="24" t="s">
        <v>451</v>
      </c>
      <c r="B84" s="25" t="s">
        <v>423</v>
      </c>
      <c r="C84" s="24" t="s">
        <v>24</v>
      </c>
      <c r="D84" s="24" t="s">
        <v>25</v>
      </c>
      <c r="E84" s="24" t="s">
        <v>460</v>
      </c>
      <c r="F84" s="24" t="s">
        <v>25</v>
      </c>
      <c r="G84" s="24" t="s">
        <v>342</v>
      </c>
      <c r="H84" s="24" t="s">
        <v>344</v>
      </c>
      <c r="I84" s="26" t="s">
        <v>345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4763.16</v>
      </c>
      <c r="S84" s="24" t="s">
        <v>461</v>
      </c>
    </row>
    <row r="85" spans="1:19" s="23" customFormat="1" x14ac:dyDescent="0.25">
      <c r="A85" s="20" t="s">
        <v>123</v>
      </c>
      <c r="B85" s="21" t="s">
        <v>100</v>
      </c>
      <c r="C85" s="20" t="s">
        <v>33</v>
      </c>
      <c r="D85" s="20" t="s">
        <v>136</v>
      </c>
      <c r="E85" s="20" t="s">
        <v>25</v>
      </c>
      <c r="F85" s="20" t="s">
        <v>137</v>
      </c>
      <c r="G85" s="20" t="s">
        <v>25</v>
      </c>
      <c r="H85" s="20" t="s">
        <v>138</v>
      </c>
      <c r="I85" s="22" t="s">
        <v>139</v>
      </c>
      <c r="J85" s="22">
        <v>17500</v>
      </c>
      <c r="K85" s="22">
        <v>17500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0" t="s">
        <v>25</v>
      </c>
    </row>
    <row r="86" spans="1:19" s="23" customFormat="1" x14ac:dyDescent="0.25">
      <c r="A86" s="20" t="s">
        <v>128</v>
      </c>
      <c r="B86" s="21" t="s">
        <v>100</v>
      </c>
      <c r="C86" s="20" t="s">
        <v>33</v>
      </c>
      <c r="D86" s="20" t="s">
        <v>129</v>
      </c>
      <c r="E86" s="20" t="s">
        <v>25</v>
      </c>
      <c r="F86" s="20" t="s">
        <v>130</v>
      </c>
      <c r="G86" s="20" t="s">
        <v>25</v>
      </c>
      <c r="H86" s="20" t="s">
        <v>131</v>
      </c>
      <c r="I86" s="22" t="s">
        <v>476</v>
      </c>
      <c r="J86" s="22">
        <v>16320</v>
      </c>
      <c r="K86" s="22">
        <v>16320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0" t="s">
        <v>25</v>
      </c>
    </row>
    <row r="87" spans="1:19" s="23" customFormat="1" x14ac:dyDescent="0.25">
      <c r="A87" s="20" t="s">
        <v>83</v>
      </c>
      <c r="B87" s="21" t="s">
        <v>73</v>
      </c>
      <c r="C87" s="20" t="s">
        <v>24</v>
      </c>
      <c r="D87" s="20" t="s">
        <v>25</v>
      </c>
      <c r="E87" s="20" t="s">
        <v>94</v>
      </c>
      <c r="F87" s="20" t="s">
        <v>95</v>
      </c>
      <c r="G87" s="20" t="s">
        <v>96</v>
      </c>
      <c r="H87" s="20" t="s">
        <v>97</v>
      </c>
      <c r="I87" s="22" t="s">
        <v>98</v>
      </c>
      <c r="J87" s="22">
        <v>-1665</v>
      </c>
      <c r="K87" s="22">
        <v>-1665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0" t="s">
        <v>25</v>
      </c>
    </row>
    <row r="88" spans="1:19" s="27" customFormat="1" x14ac:dyDescent="0.25">
      <c r="A88" s="24" t="s">
        <v>357</v>
      </c>
      <c r="B88" s="25" t="s">
        <v>323</v>
      </c>
      <c r="C88" s="24" t="s">
        <v>33</v>
      </c>
      <c r="D88" s="24" t="s">
        <v>329</v>
      </c>
      <c r="E88" s="24" t="s">
        <v>25</v>
      </c>
      <c r="F88" s="24" t="s">
        <v>330</v>
      </c>
      <c r="G88" s="24" t="s">
        <v>25</v>
      </c>
      <c r="H88" s="24" t="s">
        <v>97</v>
      </c>
      <c r="I88" s="26" t="s">
        <v>98</v>
      </c>
      <c r="J88" s="26">
        <v>153072</v>
      </c>
      <c r="K88" s="26">
        <v>153072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26">
        <v>0</v>
      </c>
      <c r="R88" s="26">
        <v>0</v>
      </c>
      <c r="S88" s="24" t="s">
        <v>25</v>
      </c>
    </row>
    <row r="89" spans="1:19" s="27" customFormat="1" x14ac:dyDescent="0.25">
      <c r="A89" s="24" t="s">
        <v>282</v>
      </c>
      <c r="B89" s="25" t="s">
        <v>227</v>
      </c>
      <c r="C89" s="24" t="s">
        <v>33</v>
      </c>
      <c r="D89" s="24" t="s">
        <v>283</v>
      </c>
      <c r="E89" s="24" t="s">
        <v>25</v>
      </c>
      <c r="F89" s="24" t="s">
        <v>284</v>
      </c>
      <c r="G89" s="24" t="s">
        <v>25</v>
      </c>
      <c r="H89" s="24" t="s">
        <v>285</v>
      </c>
      <c r="I89" s="26" t="s">
        <v>286</v>
      </c>
      <c r="J89" s="26">
        <v>707714.7992326892</v>
      </c>
      <c r="K89" s="26">
        <v>64427.814795693033</v>
      </c>
      <c r="L89" s="26">
        <v>554557.74520430691</v>
      </c>
      <c r="M89" s="26">
        <v>88729.23</v>
      </c>
      <c r="N89" s="26">
        <v>0</v>
      </c>
      <c r="O89" s="26">
        <v>0</v>
      </c>
      <c r="P89" s="26">
        <v>0</v>
      </c>
      <c r="Q89" s="26">
        <v>0</v>
      </c>
      <c r="R89" s="26">
        <v>0</v>
      </c>
      <c r="S89" s="24" t="s">
        <v>25</v>
      </c>
    </row>
    <row r="90" spans="1:19" s="27" customFormat="1" x14ac:dyDescent="0.25">
      <c r="A90" s="24" t="s">
        <v>439</v>
      </c>
      <c r="B90" s="25" t="s">
        <v>423</v>
      </c>
      <c r="C90" s="24" t="s">
        <v>24</v>
      </c>
      <c r="D90" s="24" t="s">
        <v>25</v>
      </c>
      <c r="E90" s="24" t="s">
        <v>449</v>
      </c>
      <c r="F90" s="24" t="s">
        <v>25</v>
      </c>
      <c r="G90" s="24" t="s">
        <v>283</v>
      </c>
      <c r="H90" s="24" t="s">
        <v>285</v>
      </c>
      <c r="I90" s="26" t="s">
        <v>286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66546.929999999993</v>
      </c>
      <c r="S90" s="24" t="s">
        <v>450</v>
      </c>
    </row>
    <row r="91" spans="1:19" s="23" customFormat="1" x14ac:dyDescent="0.25">
      <c r="A91" s="20" t="s">
        <v>133</v>
      </c>
      <c r="B91" s="21" t="s">
        <v>100</v>
      </c>
      <c r="C91" s="20" t="s">
        <v>33</v>
      </c>
      <c r="D91" s="20" t="s">
        <v>111</v>
      </c>
      <c r="E91" s="20" t="s">
        <v>25</v>
      </c>
      <c r="F91" s="20" t="s">
        <v>112</v>
      </c>
      <c r="G91" s="20" t="s">
        <v>25</v>
      </c>
      <c r="H91" s="20" t="s">
        <v>113</v>
      </c>
      <c r="I91" s="22" t="s">
        <v>114</v>
      </c>
      <c r="J91" s="22">
        <v>45305.980800000005</v>
      </c>
      <c r="K91" s="22">
        <v>0</v>
      </c>
      <c r="L91" s="22">
        <v>39056.880000000005</v>
      </c>
      <c r="M91" s="22">
        <v>6249.1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0" t="s">
        <v>25</v>
      </c>
    </row>
    <row r="92" spans="1:19" s="23" customFormat="1" x14ac:dyDescent="0.25">
      <c r="A92" s="20" t="s">
        <v>207</v>
      </c>
      <c r="B92" s="21" t="s">
        <v>146</v>
      </c>
      <c r="C92" s="20" t="s">
        <v>24</v>
      </c>
      <c r="D92" s="20" t="s">
        <v>25</v>
      </c>
      <c r="E92" s="20" t="s">
        <v>202</v>
      </c>
      <c r="F92" s="20" t="s">
        <v>25</v>
      </c>
      <c r="G92" s="20" t="s">
        <v>111</v>
      </c>
      <c r="H92" s="20" t="s">
        <v>113</v>
      </c>
      <c r="I92" s="22" t="s">
        <v>114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4686.83</v>
      </c>
      <c r="S92" s="20" t="s">
        <v>203</v>
      </c>
    </row>
    <row r="93" spans="1:19" s="27" customFormat="1" x14ac:dyDescent="0.25">
      <c r="A93" s="24" t="s">
        <v>287</v>
      </c>
      <c r="B93" s="25" t="s">
        <v>227</v>
      </c>
      <c r="C93" s="24" t="s">
        <v>33</v>
      </c>
      <c r="D93" s="24" t="s">
        <v>246</v>
      </c>
      <c r="E93" s="24" t="s">
        <v>25</v>
      </c>
      <c r="F93" s="24" t="s">
        <v>247</v>
      </c>
      <c r="G93" s="24" t="s">
        <v>25</v>
      </c>
      <c r="H93" s="24" t="s">
        <v>248</v>
      </c>
      <c r="I93" s="26" t="s">
        <v>249</v>
      </c>
      <c r="J93" s="26">
        <v>250492.86</v>
      </c>
      <c r="K93" s="26">
        <v>0</v>
      </c>
      <c r="L93" s="26">
        <v>215942.12</v>
      </c>
      <c r="M93" s="26">
        <v>34550.74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4" t="s">
        <v>25</v>
      </c>
    </row>
    <row r="94" spans="1:19" s="27" customFormat="1" x14ac:dyDescent="0.25">
      <c r="A94" s="24" t="s">
        <v>292</v>
      </c>
      <c r="B94" s="25" t="s">
        <v>227</v>
      </c>
      <c r="C94" s="24" t="s">
        <v>33</v>
      </c>
      <c r="D94" s="24" t="s">
        <v>272</v>
      </c>
      <c r="E94" s="24" t="s">
        <v>25</v>
      </c>
      <c r="F94" s="24" t="s">
        <v>273</v>
      </c>
      <c r="G94" s="24" t="s">
        <v>25</v>
      </c>
      <c r="H94" s="24" t="s">
        <v>248</v>
      </c>
      <c r="I94" s="26" t="s">
        <v>249</v>
      </c>
      <c r="J94" s="26">
        <v>283095.9584</v>
      </c>
      <c r="K94" s="26">
        <v>-0.14000000001396984</v>
      </c>
      <c r="L94" s="26">
        <v>244048.23999999993</v>
      </c>
      <c r="M94" s="26">
        <v>39047.71</v>
      </c>
      <c r="N94" s="26">
        <v>0</v>
      </c>
      <c r="O94" s="26">
        <v>0</v>
      </c>
      <c r="P94" s="26">
        <v>0</v>
      </c>
      <c r="Q94" s="26">
        <v>0</v>
      </c>
      <c r="R94" s="26">
        <v>0</v>
      </c>
      <c r="S94" s="24" t="s">
        <v>25</v>
      </c>
    </row>
    <row r="95" spans="1:19" s="27" customFormat="1" x14ac:dyDescent="0.25">
      <c r="A95" s="24" t="s">
        <v>362</v>
      </c>
      <c r="B95" s="25" t="s">
        <v>323</v>
      </c>
      <c r="C95" s="24" t="s">
        <v>33</v>
      </c>
      <c r="D95" s="24" t="s">
        <v>347</v>
      </c>
      <c r="E95" s="24" t="s">
        <v>25</v>
      </c>
      <c r="F95" s="24" t="s">
        <v>348</v>
      </c>
      <c r="G95" s="24" t="s">
        <v>25</v>
      </c>
      <c r="H95" s="24" t="s">
        <v>248</v>
      </c>
      <c r="I95" s="26" t="s">
        <v>249</v>
      </c>
      <c r="J95" s="26">
        <v>354549.38</v>
      </c>
      <c r="K95" s="26">
        <v>0</v>
      </c>
      <c r="L95" s="26">
        <v>305646</v>
      </c>
      <c r="M95" s="26">
        <v>48903.360000000001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24" t="s">
        <v>25</v>
      </c>
    </row>
    <row r="96" spans="1:19" s="27" customFormat="1" x14ac:dyDescent="0.25">
      <c r="A96" s="24" t="s">
        <v>395</v>
      </c>
      <c r="B96" s="25" t="s">
        <v>323</v>
      </c>
      <c r="C96" s="24" t="s">
        <v>24</v>
      </c>
      <c r="D96" s="24" t="s">
        <v>25</v>
      </c>
      <c r="E96" s="24" t="s">
        <v>396</v>
      </c>
      <c r="F96" s="24" t="s">
        <v>25</v>
      </c>
      <c r="G96" s="24" t="s">
        <v>246</v>
      </c>
      <c r="H96" s="24" t="s">
        <v>248</v>
      </c>
      <c r="I96" s="26" t="s">
        <v>249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  <c r="R96" s="26">
        <v>25913.06</v>
      </c>
      <c r="S96" s="24" t="s">
        <v>397</v>
      </c>
    </row>
    <row r="97" spans="1:19" s="27" customFormat="1" x14ac:dyDescent="0.25">
      <c r="A97" s="24" t="s">
        <v>415</v>
      </c>
      <c r="B97" s="25" t="s">
        <v>399</v>
      </c>
      <c r="C97" s="24" t="s">
        <v>24</v>
      </c>
      <c r="D97" s="24" t="s">
        <v>25</v>
      </c>
      <c r="E97" s="24" t="s">
        <v>417</v>
      </c>
      <c r="F97" s="24" t="s">
        <v>25</v>
      </c>
      <c r="G97" s="24" t="s">
        <v>272</v>
      </c>
      <c r="H97" s="24" t="s">
        <v>248</v>
      </c>
      <c r="I97" s="26" t="s">
        <v>249</v>
      </c>
      <c r="J97" s="26">
        <v>0</v>
      </c>
      <c r="K97" s="26">
        <v>0</v>
      </c>
      <c r="L97" s="26">
        <v>0</v>
      </c>
      <c r="M97" s="26">
        <v>0</v>
      </c>
      <c r="N97" s="26">
        <v>0</v>
      </c>
      <c r="O97" s="26">
        <v>0</v>
      </c>
      <c r="P97" s="26">
        <v>0</v>
      </c>
      <c r="Q97" s="26">
        <v>0</v>
      </c>
      <c r="R97" s="26">
        <v>29285.79</v>
      </c>
      <c r="S97" s="24" t="s">
        <v>418</v>
      </c>
    </row>
    <row r="98" spans="1:19" s="27" customFormat="1" x14ac:dyDescent="0.25">
      <c r="A98" s="24" t="s">
        <v>442</v>
      </c>
      <c r="B98" s="25" t="s">
        <v>423</v>
      </c>
      <c r="C98" s="24" t="s">
        <v>24</v>
      </c>
      <c r="D98" s="24" t="s">
        <v>25</v>
      </c>
      <c r="E98" s="24" t="s">
        <v>452</v>
      </c>
      <c r="F98" s="24" t="s">
        <v>25</v>
      </c>
      <c r="G98" s="24" t="s">
        <v>347</v>
      </c>
      <c r="H98" s="24" t="s">
        <v>248</v>
      </c>
      <c r="I98" s="26" t="s">
        <v>249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>
        <v>0</v>
      </c>
      <c r="P98" s="26">
        <v>0</v>
      </c>
      <c r="Q98" s="26">
        <v>0</v>
      </c>
      <c r="R98" s="26">
        <v>36677.519999999997</v>
      </c>
      <c r="S98" s="24" t="s">
        <v>453</v>
      </c>
    </row>
    <row r="99" spans="1:19" s="27" customFormat="1" x14ac:dyDescent="0.25">
      <c r="A99" s="24" t="s">
        <v>22</v>
      </c>
      <c r="B99" s="25" t="s">
        <v>23</v>
      </c>
      <c r="C99" s="24" t="s">
        <v>24</v>
      </c>
      <c r="D99" s="24" t="s">
        <v>25</v>
      </c>
      <c r="E99" s="24" t="s">
        <v>26</v>
      </c>
      <c r="F99" s="24" t="s">
        <v>27</v>
      </c>
      <c r="G99" s="24" t="s">
        <v>28</v>
      </c>
      <c r="H99" s="24" t="s">
        <v>29</v>
      </c>
      <c r="I99" s="26" t="s">
        <v>30</v>
      </c>
      <c r="J99" s="26">
        <v>-2225.6</v>
      </c>
      <c r="K99" s="26">
        <v>0</v>
      </c>
      <c r="L99" s="26">
        <v>-1918.62</v>
      </c>
      <c r="M99" s="26">
        <v>-306.98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4" t="s">
        <v>25</v>
      </c>
    </row>
    <row r="100" spans="1:19" s="23" customFormat="1" x14ac:dyDescent="0.25">
      <c r="A100" s="20" t="s">
        <v>135</v>
      </c>
      <c r="B100" s="21" t="s">
        <v>100</v>
      </c>
      <c r="C100" s="20" t="s">
        <v>33</v>
      </c>
      <c r="D100" s="20" t="s">
        <v>116</v>
      </c>
      <c r="E100" s="20" t="s">
        <v>25</v>
      </c>
      <c r="F100" s="20" t="s">
        <v>117</v>
      </c>
      <c r="G100" s="20" t="s">
        <v>25</v>
      </c>
      <c r="H100" s="20" t="s">
        <v>29</v>
      </c>
      <c r="I100" s="22" t="s">
        <v>30</v>
      </c>
      <c r="J100" s="22">
        <v>18328.060000000001</v>
      </c>
      <c r="K100" s="22">
        <v>-0.1000000000003638</v>
      </c>
      <c r="L100" s="22">
        <v>15800.06</v>
      </c>
      <c r="M100" s="22">
        <v>2528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0" t="s">
        <v>25</v>
      </c>
    </row>
    <row r="101" spans="1:19" s="27" customFormat="1" x14ac:dyDescent="0.25">
      <c r="A101" s="24" t="s">
        <v>140</v>
      </c>
      <c r="B101" s="25" t="s">
        <v>100</v>
      </c>
      <c r="C101" s="24" t="s">
        <v>33</v>
      </c>
      <c r="D101" s="24" t="s">
        <v>28</v>
      </c>
      <c r="E101" s="24" t="s">
        <v>25</v>
      </c>
      <c r="F101" s="24" t="s">
        <v>134</v>
      </c>
      <c r="G101" s="24" t="s">
        <v>25</v>
      </c>
      <c r="H101" s="24" t="s">
        <v>29</v>
      </c>
      <c r="I101" s="26" t="s">
        <v>30</v>
      </c>
      <c r="J101" s="26">
        <v>219210.42</v>
      </c>
      <c r="K101" s="26">
        <v>-7.9999999987194315E-2</v>
      </c>
      <c r="L101" s="26">
        <v>188974.50000000003</v>
      </c>
      <c r="M101" s="26">
        <v>30235.919999999998</v>
      </c>
      <c r="N101" s="26">
        <v>0</v>
      </c>
      <c r="O101" s="26">
        <v>0</v>
      </c>
      <c r="P101" s="26">
        <v>0</v>
      </c>
      <c r="Q101" s="26">
        <v>0</v>
      </c>
      <c r="R101" s="26">
        <v>0</v>
      </c>
      <c r="S101" s="24" t="s">
        <v>25</v>
      </c>
    </row>
    <row r="102" spans="1:19" s="23" customFormat="1" x14ac:dyDescent="0.25">
      <c r="A102" s="20" t="s">
        <v>301</v>
      </c>
      <c r="B102" s="21" t="s">
        <v>227</v>
      </c>
      <c r="C102" s="20" t="s">
        <v>24</v>
      </c>
      <c r="D102" s="20" t="s">
        <v>25</v>
      </c>
      <c r="E102" s="20" t="s">
        <v>302</v>
      </c>
      <c r="F102" s="20" t="s">
        <v>25</v>
      </c>
      <c r="G102" s="20" t="s">
        <v>116</v>
      </c>
      <c r="H102" s="20" t="s">
        <v>29</v>
      </c>
      <c r="I102" s="22" t="s">
        <v>30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1896</v>
      </c>
      <c r="S102" s="20" t="s">
        <v>303</v>
      </c>
    </row>
    <row r="103" spans="1:19" s="27" customFormat="1" x14ac:dyDescent="0.25">
      <c r="A103" s="24" t="s">
        <v>304</v>
      </c>
      <c r="B103" s="25" t="s">
        <v>227</v>
      </c>
      <c r="C103" s="24" t="s">
        <v>24</v>
      </c>
      <c r="D103" s="24" t="s">
        <v>25</v>
      </c>
      <c r="E103" s="24" t="s">
        <v>305</v>
      </c>
      <c r="F103" s="24" t="s">
        <v>25</v>
      </c>
      <c r="G103" s="24" t="s">
        <v>28</v>
      </c>
      <c r="H103" s="24" t="s">
        <v>29</v>
      </c>
      <c r="I103" s="26" t="s">
        <v>30</v>
      </c>
      <c r="J103" s="26">
        <v>0</v>
      </c>
      <c r="K103" s="26">
        <v>0</v>
      </c>
      <c r="L103" s="26">
        <v>0</v>
      </c>
      <c r="M103" s="26">
        <v>0</v>
      </c>
      <c r="N103" s="26">
        <v>0</v>
      </c>
      <c r="O103" s="26">
        <v>0</v>
      </c>
      <c r="P103" s="26">
        <v>0</v>
      </c>
      <c r="Q103" s="26">
        <v>0</v>
      </c>
      <c r="R103" s="26">
        <v>22676.94</v>
      </c>
      <c r="S103" s="24" t="s">
        <v>306</v>
      </c>
    </row>
    <row r="104" spans="1:19" x14ac:dyDescent="0.25">
      <c r="A104" s="1" t="s">
        <v>365</v>
      </c>
      <c r="B104" s="2" t="s">
        <v>323</v>
      </c>
      <c r="C104" s="1" t="s">
        <v>33</v>
      </c>
      <c r="D104" s="1" t="s">
        <v>337</v>
      </c>
      <c r="E104" s="1" t="s">
        <v>25</v>
      </c>
      <c r="F104" s="1" t="s">
        <v>338</v>
      </c>
      <c r="G104" s="1" t="s">
        <v>25</v>
      </c>
      <c r="H104" s="1" t="s">
        <v>339</v>
      </c>
      <c r="I104" s="3" t="s">
        <v>340</v>
      </c>
      <c r="J104" s="3">
        <v>893022.61159999995</v>
      </c>
      <c r="K104" s="3">
        <v>206556.92999999982</v>
      </c>
      <c r="L104" s="3">
        <v>591780.76000000013</v>
      </c>
      <c r="M104" s="3">
        <v>94684.92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1" t="s">
        <v>25</v>
      </c>
    </row>
    <row r="105" spans="1:19" x14ac:dyDescent="0.25">
      <c r="A105" s="1" t="s">
        <v>457</v>
      </c>
      <c r="B105" s="2" t="s">
        <v>423</v>
      </c>
      <c r="C105" s="1" t="s">
        <v>24</v>
      </c>
      <c r="D105" s="1" t="s">
        <v>25</v>
      </c>
      <c r="E105" s="1" t="s">
        <v>464</v>
      </c>
      <c r="F105" s="1" t="s">
        <v>25</v>
      </c>
      <c r="G105" s="1" t="s">
        <v>337</v>
      </c>
      <c r="H105" s="1" t="s">
        <v>339</v>
      </c>
      <c r="I105" s="3" t="s">
        <v>340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71013.69</v>
      </c>
      <c r="S105" s="1" t="s">
        <v>465</v>
      </c>
    </row>
    <row r="106" spans="1:19" s="23" customFormat="1" x14ac:dyDescent="0.25">
      <c r="A106" s="20" t="s">
        <v>88</v>
      </c>
      <c r="B106" s="21" t="s">
        <v>73</v>
      </c>
      <c r="C106" s="20" t="s">
        <v>33</v>
      </c>
      <c r="D106" s="20" t="s">
        <v>79</v>
      </c>
      <c r="E106" s="20" t="s">
        <v>25</v>
      </c>
      <c r="F106" s="20" t="s">
        <v>80</v>
      </c>
      <c r="G106" s="20" t="s">
        <v>25</v>
      </c>
      <c r="H106" s="20" t="s">
        <v>81</v>
      </c>
      <c r="I106" s="22" t="s">
        <v>82</v>
      </c>
      <c r="J106" s="22">
        <v>48613.1872</v>
      </c>
      <c r="K106" s="22">
        <v>0</v>
      </c>
      <c r="L106" s="22">
        <v>41907.919999999998</v>
      </c>
      <c r="M106" s="22">
        <v>6705.26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0" t="s">
        <v>25</v>
      </c>
    </row>
    <row r="107" spans="1:19" s="23" customFormat="1" x14ac:dyDescent="0.25">
      <c r="A107" s="20" t="s">
        <v>298</v>
      </c>
      <c r="B107" s="21" t="s">
        <v>227</v>
      </c>
      <c r="C107" s="20" t="s">
        <v>24</v>
      </c>
      <c r="D107" s="20" t="s">
        <v>25</v>
      </c>
      <c r="E107" s="20" t="s">
        <v>299</v>
      </c>
      <c r="F107" s="20" t="s">
        <v>25</v>
      </c>
      <c r="G107" s="20" t="s">
        <v>79</v>
      </c>
      <c r="H107" s="20" t="s">
        <v>81</v>
      </c>
      <c r="I107" s="22" t="s">
        <v>82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5028.95</v>
      </c>
      <c r="S107" s="20" t="s">
        <v>300</v>
      </c>
    </row>
    <row r="108" spans="1:19" s="23" customFormat="1" x14ac:dyDescent="0.25">
      <c r="A108" s="20" t="s">
        <v>201</v>
      </c>
      <c r="B108" s="21" t="s">
        <v>146</v>
      </c>
      <c r="C108" s="20" t="s">
        <v>33</v>
      </c>
      <c r="D108" s="20" t="s">
        <v>188</v>
      </c>
      <c r="E108" s="20" t="s">
        <v>25</v>
      </c>
      <c r="F108" s="20" t="s">
        <v>189</v>
      </c>
      <c r="G108" s="20" t="s">
        <v>25</v>
      </c>
      <c r="H108" s="20" t="s">
        <v>190</v>
      </c>
      <c r="I108" s="22" t="s">
        <v>191</v>
      </c>
      <c r="J108" s="22">
        <v>17500</v>
      </c>
      <c r="K108" s="22">
        <v>17500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0" t="s">
        <v>25</v>
      </c>
    </row>
    <row r="109" spans="1:19" s="23" customFormat="1" x14ac:dyDescent="0.25">
      <c r="A109" s="20" t="s">
        <v>368</v>
      </c>
      <c r="B109" s="21" t="s">
        <v>323</v>
      </c>
      <c r="C109" s="20" t="s">
        <v>33</v>
      </c>
      <c r="D109" s="20" t="s">
        <v>358</v>
      </c>
      <c r="E109" s="20" t="s">
        <v>25</v>
      </c>
      <c r="F109" s="20" t="s">
        <v>359</v>
      </c>
      <c r="G109" s="20" t="s">
        <v>25</v>
      </c>
      <c r="H109" s="20" t="s">
        <v>360</v>
      </c>
      <c r="I109" s="22" t="s">
        <v>361</v>
      </c>
      <c r="J109" s="22">
        <v>57023.14</v>
      </c>
      <c r="K109" s="22">
        <v>57023.14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0" t="s">
        <v>25</v>
      </c>
    </row>
    <row r="110" spans="1:19" s="23" customFormat="1" x14ac:dyDescent="0.25">
      <c r="A110" s="20" t="s">
        <v>373</v>
      </c>
      <c r="B110" s="21" t="s">
        <v>323</v>
      </c>
      <c r="C110" s="20" t="s">
        <v>33</v>
      </c>
      <c r="D110" s="20" t="s">
        <v>363</v>
      </c>
      <c r="E110" s="20" t="s">
        <v>25</v>
      </c>
      <c r="F110" s="20" t="s">
        <v>364</v>
      </c>
      <c r="G110" s="20" t="s">
        <v>25</v>
      </c>
      <c r="H110" s="20" t="s">
        <v>360</v>
      </c>
      <c r="I110" s="22" t="s">
        <v>361</v>
      </c>
      <c r="J110" s="22">
        <v>121692.06</v>
      </c>
      <c r="K110" s="22">
        <v>121692.06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0" t="s">
        <v>25</v>
      </c>
    </row>
    <row r="111" spans="1:19" s="23" customFormat="1" x14ac:dyDescent="0.25">
      <c r="A111" s="20" t="s">
        <v>378</v>
      </c>
      <c r="B111" s="21" t="s">
        <v>323</v>
      </c>
      <c r="C111" s="20" t="s">
        <v>33</v>
      </c>
      <c r="D111" s="20" t="s">
        <v>366</v>
      </c>
      <c r="E111" s="20" t="s">
        <v>25</v>
      </c>
      <c r="F111" s="20" t="s">
        <v>367</v>
      </c>
      <c r="G111" s="20" t="s">
        <v>25</v>
      </c>
      <c r="H111" s="20" t="s">
        <v>360</v>
      </c>
      <c r="I111" s="22" t="s">
        <v>361</v>
      </c>
      <c r="J111" s="22">
        <v>39545.800000000003</v>
      </c>
      <c r="K111" s="22">
        <v>39545.799999999996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  <c r="S111" s="20" t="s">
        <v>25</v>
      </c>
    </row>
    <row r="112" spans="1:19" s="23" customFormat="1" x14ac:dyDescent="0.25">
      <c r="A112" s="20" t="s">
        <v>93</v>
      </c>
      <c r="B112" s="21" t="s">
        <v>73</v>
      </c>
      <c r="C112" s="20" t="s">
        <v>33</v>
      </c>
      <c r="D112" s="20" t="s">
        <v>74</v>
      </c>
      <c r="E112" s="20" t="s">
        <v>25</v>
      </c>
      <c r="F112" s="20" t="s">
        <v>75</v>
      </c>
      <c r="G112" s="20" t="s">
        <v>25</v>
      </c>
      <c r="H112" s="20" t="s">
        <v>76</v>
      </c>
      <c r="I112" s="22" t="s">
        <v>77</v>
      </c>
      <c r="J112" s="22">
        <v>237843.09399999998</v>
      </c>
      <c r="K112" s="22">
        <v>0</v>
      </c>
      <c r="L112" s="22">
        <v>205037.15</v>
      </c>
      <c r="M112" s="22">
        <v>32805.94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0" t="s">
        <v>25</v>
      </c>
    </row>
    <row r="113" spans="1:19" s="23" customFormat="1" x14ac:dyDescent="0.25">
      <c r="A113" s="20" t="s">
        <v>213</v>
      </c>
      <c r="B113" s="21" t="s">
        <v>146</v>
      </c>
      <c r="C113" s="20" t="s">
        <v>24</v>
      </c>
      <c r="D113" s="20" t="s">
        <v>25</v>
      </c>
      <c r="E113" s="20" t="s">
        <v>208</v>
      </c>
      <c r="F113" s="20" t="s">
        <v>25</v>
      </c>
      <c r="G113" s="20" t="s">
        <v>74</v>
      </c>
      <c r="H113" s="20" t="s">
        <v>76</v>
      </c>
      <c r="I113" s="22" t="s">
        <v>77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24604.46</v>
      </c>
      <c r="S113" s="20" t="s">
        <v>209</v>
      </c>
    </row>
    <row r="114" spans="1:19" s="23" customFormat="1" x14ac:dyDescent="0.25">
      <c r="A114" s="20" t="s">
        <v>412</v>
      </c>
      <c r="B114" s="21" t="s">
        <v>399</v>
      </c>
      <c r="C114" s="20" t="s">
        <v>33</v>
      </c>
      <c r="D114" s="20" t="s">
        <v>400</v>
      </c>
      <c r="E114" s="20" t="s">
        <v>25</v>
      </c>
      <c r="F114" s="20" t="s">
        <v>401</v>
      </c>
      <c r="G114" s="20" t="s">
        <v>25</v>
      </c>
      <c r="H114" s="20" t="s">
        <v>402</v>
      </c>
      <c r="I114" s="22" t="s">
        <v>403</v>
      </c>
      <c r="J114" s="22">
        <v>9976.5</v>
      </c>
      <c r="K114" s="22">
        <v>9976.5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0" t="s">
        <v>25</v>
      </c>
    </row>
    <row r="116" spans="1:19" x14ac:dyDescent="0.25">
      <c r="J116" s="15">
        <f>SUM(J8:J114)</f>
        <v>15152616.914432695</v>
      </c>
      <c r="K116" s="15">
        <f t="shared" ref="K116:R116" si="0">SUM(K8:K114)</f>
        <v>6782021.1147956932</v>
      </c>
      <c r="L116" s="15">
        <f t="shared" si="0"/>
        <v>7216029.755204306</v>
      </c>
      <c r="M116" s="15">
        <f t="shared" si="0"/>
        <v>1154565.2999999998</v>
      </c>
      <c r="N116" s="15">
        <f t="shared" si="0"/>
        <v>0</v>
      </c>
      <c r="O116" s="15">
        <f t="shared" si="0"/>
        <v>0</v>
      </c>
      <c r="P116" s="15">
        <f t="shared" si="0"/>
        <v>0</v>
      </c>
      <c r="Q116" s="15">
        <f t="shared" si="0"/>
        <v>0</v>
      </c>
      <c r="R116" s="15">
        <f t="shared" si="0"/>
        <v>875237.3</v>
      </c>
    </row>
    <row r="118" spans="1:19" x14ac:dyDescent="0.25">
      <c r="J118" s="14" t="s">
        <v>466</v>
      </c>
    </row>
    <row r="120" spans="1:19" x14ac:dyDescent="0.25">
      <c r="J120" s="14" t="s">
        <v>467</v>
      </c>
      <c r="K120" s="14" t="s">
        <v>468</v>
      </c>
      <c r="L120" s="14" t="s">
        <v>469</v>
      </c>
    </row>
    <row r="122" spans="1:19" x14ac:dyDescent="0.25">
      <c r="I122" s="14" t="s">
        <v>470</v>
      </c>
      <c r="J122" s="14">
        <f>K116</f>
        <v>6782021.1147956932</v>
      </c>
    </row>
    <row r="124" spans="1:19" x14ac:dyDescent="0.25">
      <c r="I124" s="14" t="s">
        <v>471</v>
      </c>
      <c r="J124" s="14">
        <f>L116</f>
        <v>7216029.755204306</v>
      </c>
      <c r="K124" s="14">
        <f>M116</f>
        <v>1154565.2999999998</v>
      </c>
    </row>
    <row r="126" spans="1:19" x14ac:dyDescent="0.25">
      <c r="I126" s="14" t="s">
        <v>472</v>
      </c>
      <c r="J126" s="14">
        <v>0</v>
      </c>
      <c r="K126" s="14">
        <v>0</v>
      </c>
      <c r="L126" s="14">
        <v>0</v>
      </c>
    </row>
    <row r="128" spans="1:19" x14ac:dyDescent="0.25">
      <c r="I128" s="14" t="s">
        <v>473</v>
      </c>
      <c r="J128" s="14">
        <v>0</v>
      </c>
      <c r="K128" s="14">
        <v>0</v>
      </c>
    </row>
    <row r="130" spans="9:12" x14ac:dyDescent="0.25">
      <c r="I130" s="14" t="s">
        <v>474</v>
      </c>
      <c r="J130" s="14">
        <f>J122+J124</f>
        <v>13998050.869999999</v>
      </c>
      <c r="K130" s="14">
        <f>K124</f>
        <v>1154565.2999999998</v>
      </c>
      <c r="L130" s="14">
        <v>0</v>
      </c>
    </row>
  </sheetData>
  <sortState ref="A8:S114">
    <sortCondition ref="I8:I11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2018-12-03T15:05:15Z</dcterms:created>
  <dcterms:modified xsi:type="dcterms:W3CDTF">2019-02-08T19:42:21Z</dcterms:modified>
</cp:coreProperties>
</file>