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HIPER MODELO\COMPRAS 2019\10.1 - 10.4\"/>
    </mc:Choice>
  </mc:AlternateContent>
  <xr:revisionPtr revIDLastSave="0" documentId="13_ncr:1_{1947D287-1C7C-4A99-AC31-36E55ACC4982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1" r:id="rId2"/>
    <sheet name="CONTROL" sheetId="4" r:id="rId3"/>
    <sheet name="Hoja2" sheetId="2" r:id="rId4"/>
    <sheet name="Hoja3" sheetId="3" r:id="rId5"/>
  </sheets>
  <calcPr calcId="181029" iterateCount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75" i="5" l="1"/>
  <c r="Q75" i="5"/>
  <c r="P75" i="5"/>
  <c r="O75" i="5"/>
  <c r="N75" i="5"/>
  <c r="M75" i="5"/>
  <c r="K83" i="5" s="1"/>
  <c r="K89" i="5" s="1"/>
  <c r="L75" i="5"/>
  <c r="J83" i="5" s="1"/>
  <c r="K75" i="5"/>
  <c r="J81" i="5" s="1"/>
  <c r="J75" i="5"/>
  <c r="R75" i="4"/>
  <c r="Q75" i="4"/>
  <c r="P75" i="4"/>
  <c r="O75" i="4"/>
  <c r="N75" i="4"/>
  <c r="M75" i="4"/>
  <c r="K83" i="4" s="1"/>
  <c r="K89" i="4" s="1"/>
  <c r="L75" i="4"/>
  <c r="J83" i="4" s="1"/>
  <c r="K75" i="4"/>
  <c r="J81" i="4" s="1"/>
  <c r="J75" i="4"/>
  <c r="K75" i="1"/>
  <c r="J81" i="1" s="1"/>
  <c r="L75" i="1"/>
  <c r="J83" i="1" s="1"/>
  <c r="M75" i="1"/>
  <c r="K83" i="1" s="1"/>
  <c r="K89" i="1" s="1"/>
  <c r="N75" i="1"/>
  <c r="O75" i="1"/>
  <c r="P75" i="1"/>
  <c r="Q75" i="1"/>
  <c r="R75" i="1"/>
  <c r="J75" i="1"/>
  <c r="J89" i="1" l="1"/>
  <c r="J89" i="5"/>
  <c r="J8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36" authorId="0" shapeId="0" xr:uid="{479D24D8-BD3D-4A52-898B-6A0DA2AFB96D}">
      <text>
        <r>
          <rPr>
            <sz val="9"/>
            <color indexed="81"/>
            <rFont val="Tahoma"/>
            <charset val="1"/>
          </rPr>
          <t xml:space="preserve">FACT N°1742 DEL LIBRO CCXP9.5/30
</t>
        </r>
      </text>
    </comment>
  </commentList>
</comments>
</file>

<file path=xl/sharedStrings.xml><?xml version="1.0" encoding="utf-8"?>
<sst xmlns="http://schemas.openxmlformats.org/spreadsheetml/2006/main" count="2076" uniqueCount="308">
  <si>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</si>
  <si>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</si>
  <si>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</si>
  <si>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</si>
  <si>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</si>
  <si>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</si>
  <si>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</si>
  <si>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</si>
  <si>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</si>
  <si>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</si>
  <si>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</si>
  <si>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</si>
  <si>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</si>
  <si>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</si>
  <si>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</si>
  <si>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</si>
  <si>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</si>
  <si>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</si>
  <si>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</si>
  <si>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</si>
  <si>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</si>
  <si>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</si>
  <si>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</si>
  <si>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14-09-2019</t>
  </si>
  <si>
    <t>FC</t>
  </si>
  <si>
    <t>0178653</t>
  </si>
  <si>
    <t/>
  </si>
  <si>
    <t>00-0738530</t>
  </si>
  <si>
    <t>J300244776</t>
  </si>
  <si>
    <t>EL TUNAL , C.A</t>
  </si>
  <si>
    <t>2</t>
  </si>
  <si>
    <t>30-09-2019</t>
  </si>
  <si>
    <t>B06653</t>
  </si>
  <si>
    <t>00-097758</t>
  </si>
  <si>
    <t xml:space="preserve">J294401163 </t>
  </si>
  <si>
    <t xml:space="preserve">NACIONAL DE ALIMENTOS C.A. </t>
  </si>
  <si>
    <t>3</t>
  </si>
  <si>
    <t>03-10-2019</t>
  </si>
  <si>
    <t>A00176365</t>
  </si>
  <si>
    <t>00-0191774</t>
  </si>
  <si>
    <t>J298298464</t>
  </si>
  <si>
    <t>SUMIPAN. C.A.</t>
  </si>
  <si>
    <t>4</t>
  </si>
  <si>
    <t>21011</t>
  </si>
  <si>
    <t>00-00024386</t>
  </si>
  <si>
    <t>J297218343</t>
  </si>
  <si>
    <t>RUM &amp; WINE DELIVERY C.A.</t>
  </si>
  <si>
    <t>5</t>
  </si>
  <si>
    <t>3003339259</t>
  </si>
  <si>
    <t>00-3251231</t>
  </si>
  <si>
    <t>J000255431</t>
  </si>
  <si>
    <t>MOLINOS NACIONALES. C.A. (MONACA)</t>
  </si>
  <si>
    <t>6</t>
  </si>
  <si>
    <t>A00272906</t>
  </si>
  <si>
    <t>00-0199003</t>
  </si>
  <si>
    <t>J308006769</t>
  </si>
  <si>
    <t>INVERSIONES ISLALO C.A.</t>
  </si>
  <si>
    <t>7</t>
  </si>
  <si>
    <t>A0001943</t>
  </si>
  <si>
    <t>00-008777</t>
  </si>
  <si>
    <t>J299674486</t>
  </si>
  <si>
    <t>COSECHAS SAN JOSE C.A.</t>
  </si>
  <si>
    <t>8</t>
  </si>
  <si>
    <t>0131</t>
  </si>
  <si>
    <t>00-000131</t>
  </si>
  <si>
    <t>J293835291</t>
  </si>
  <si>
    <t>LUNCHERIA DALIEXIS, C.A.</t>
  </si>
  <si>
    <t>9</t>
  </si>
  <si>
    <t>18460</t>
  </si>
  <si>
    <t>00-0024581</t>
  </si>
  <si>
    <t>J408268850</t>
  </si>
  <si>
    <t>DISTRIBUIDORES UNIDOS CAPITAL, C.A</t>
  </si>
  <si>
    <t>10</t>
  </si>
  <si>
    <t>04-10-2019</t>
  </si>
  <si>
    <t>1268</t>
  </si>
  <si>
    <t>00-001268</t>
  </si>
  <si>
    <t>V132514522</t>
  </si>
  <si>
    <t>EVEREST MONTEROLA</t>
  </si>
  <si>
    <t>11</t>
  </si>
  <si>
    <t>00016490</t>
  </si>
  <si>
    <t>0</t>
  </si>
  <si>
    <t>J307513373</t>
  </si>
  <si>
    <t>COMERCIALIZADORA EL VERDUGO C.A.</t>
  </si>
  <si>
    <t>12</t>
  </si>
  <si>
    <t>1753</t>
  </si>
  <si>
    <t>00-001753</t>
  </si>
  <si>
    <t>J410117605</t>
  </si>
  <si>
    <t>DISTRIBUIDORA MATHYFRED C.A.</t>
  </si>
  <si>
    <t>13</t>
  </si>
  <si>
    <t>07-10-2019</t>
  </si>
  <si>
    <t>001154</t>
  </si>
  <si>
    <t>00-001654</t>
  </si>
  <si>
    <t>V048437784</t>
  </si>
  <si>
    <t>ALEJANDRO IGNACIO GARCIA MUNOZ</t>
  </si>
  <si>
    <t>14</t>
  </si>
  <si>
    <t>3771</t>
  </si>
  <si>
    <t>00-3771</t>
  </si>
  <si>
    <t>V121598562</t>
  </si>
  <si>
    <t>ELIZABETH DOS SANTOS BELO</t>
  </si>
  <si>
    <t>15</t>
  </si>
  <si>
    <t>340114</t>
  </si>
  <si>
    <t>00-0230999</t>
  </si>
  <si>
    <t>J303089917</t>
  </si>
  <si>
    <t>DISTRIBUIDORA DE LACTEOS LA COSTA J.E.B. C.A.</t>
  </si>
  <si>
    <t>16</t>
  </si>
  <si>
    <t>1756</t>
  </si>
  <si>
    <t>00-001756</t>
  </si>
  <si>
    <t>17</t>
  </si>
  <si>
    <t>20236</t>
  </si>
  <si>
    <t>00-0025676</t>
  </si>
  <si>
    <t>J295439245</t>
  </si>
  <si>
    <t>CORPORACION SALINERA DEL CENTRO, S.A.</t>
  </si>
  <si>
    <t>18</t>
  </si>
  <si>
    <t>20230</t>
  </si>
  <si>
    <t>00-0025670</t>
  </si>
  <si>
    <t>19</t>
  </si>
  <si>
    <t>A00176493</t>
  </si>
  <si>
    <t>00-0191903</t>
  </si>
  <si>
    <t>20</t>
  </si>
  <si>
    <t>00000267</t>
  </si>
  <si>
    <t>00-001617</t>
  </si>
  <si>
    <t>J408734362</t>
  </si>
  <si>
    <t xml:space="preserve">INVERSIONES JESUHA JK 2016 , C.A </t>
  </si>
  <si>
    <t>21</t>
  </si>
  <si>
    <t>0000004028</t>
  </si>
  <si>
    <t>00-004115</t>
  </si>
  <si>
    <t>J401978266</t>
  </si>
  <si>
    <t>INVERSIONES DISTIK-Z, C.A</t>
  </si>
  <si>
    <t>22</t>
  </si>
  <si>
    <t>NC</t>
  </si>
  <si>
    <t>100002291</t>
  </si>
  <si>
    <t>20191000030084</t>
  </si>
  <si>
    <t>23</t>
  </si>
  <si>
    <t>100002292</t>
  </si>
  <si>
    <t>20191000030085</t>
  </si>
  <si>
    <t>24</t>
  </si>
  <si>
    <t>100002293</t>
  </si>
  <si>
    <t>20191000030086</t>
  </si>
  <si>
    <t>25</t>
  </si>
  <si>
    <t>08-10-2019</t>
  </si>
  <si>
    <t>1270</t>
  </si>
  <si>
    <t>00-001270</t>
  </si>
  <si>
    <t>26</t>
  </si>
  <si>
    <t>1116</t>
  </si>
  <si>
    <t>00-001116</t>
  </si>
  <si>
    <t>V110428436</t>
  </si>
  <si>
    <t xml:space="preserve">VIERIA FUENTES , YILBER DEL CARMEN </t>
  </si>
  <si>
    <t>27</t>
  </si>
  <si>
    <t>1764</t>
  </si>
  <si>
    <t>00-001764</t>
  </si>
  <si>
    <t>28</t>
  </si>
  <si>
    <t>0000079286</t>
  </si>
  <si>
    <t>00-00118731</t>
  </si>
  <si>
    <t>J294362400</t>
  </si>
  <si>
    <t xml:space="preserve">DISTRIBUIDORA DE LACTEOS SANTOS AVEIRO, C.A </t>
  </si>
  <si>
    <t>29</t>
  </si>
  <si>
    <t>0000035860</t>
  </si>
  <si>
    <t>00-022671</t>
  </si>
  <si>
    <t>J303630456</t>
  </si>
  <si>
    <t>INVERSIONES BAQUERO 96, C.A</t>
  </si>
  <si>
    <t>30</t>
  </si>
  <si>
    <t>31400</t>
  </si>
  <si>
    <t>00-0045543</t>
  </si>
  <si>
    <t>J295014309</t>
  </si>
  <si>
    <t>DISTRIBUIDORA DIFRITZ, C.A.</t>
  </si>
  <si>
    <t>31</t>
  </si>
  <si>
    <t>1393609378</t>
  </si>
  <si>
    <t>00-25566925</t>
  </si>
  <si>
    <t>J000413126</t>
  </si>
  <si>
    <t>ALIMENTOS POLAR COMERCIAL, C.A.</t>
  </si>
  <si>
    <t>32</t>
  </si>
  <si>
    <t>100002294</t>
  </si>
  <si>
    <t>20191000030087</t>
  </si>
  <si>
    <t>33</t>
  </si>
  <si>
    <t>100002296</t>
  </si>
  <si>
    <t>20191000030088</t>
  </si>
  <si>
    <t>34</t>
  </si>
  <si>
    <t>100002297</t>
  </si>
  <si>
    <t>20191000030089</t>
  </si>
  <si>
    <t>35</t>
  </si>
  <si>
    <t>100002298</t>
  </si>
  <si>
    <t>20191000030090</t>
  </si>
  <si>
    <t>36</t>
  </si>
  <si>
    <t>120006338</t>
  </si>
  <si>
    <t>00-5002605</t>
  </si>
  <si>
    <t>118028325</t>
  </si>
  <si>
    <t>J000193614</t>
  </si>
  <si>
    <t>PLUMROSE LATINOAMERICANA, C.A.</t>
  </si>
  <si>
    <t>37</t>
  </si>
  <si>
    <t>169226</t>
  </si>
  <si>
    <t>00-0231008</t>
  </si>
  <si>
    <t>339978</t>
  </si>
  <si>
    <t>38</t>
  </si>
  <si>
    <t>09-10-2019</t>
  </si>
  <si>
    <t>TA19244225</t>
  </si>
  <si>
    <t>01-851675</t>
  </si>
  <si>
    <t>J304689713</t>
  </si>
  <si>
    <t>CORPORACION DIGITEL, C.A.</t>
  </si>
  <si>
    <t>39</t>
  </si>
  <si>
    <t>00810563</t>
  </si>
  <si>
    <t>00-710527</t>
  </si>
  <si>
    <t>J307253380</t>
  </si>
  <si>
    <t>INVERSIONES SATORNO JC, C.A.</t>
  </si>
  <si>
    <t>40</t>
  </si>
  <si>
    <t>V0027092014276</t>
  </si>
  <si>
    <t>07-9500346</t>
  </si>
  <si>
    <t>J301370139</t>
  </si>
  <si>
    <t>PEPSI-COLA VENEZUELA, C.A.</t>
  </si>
  <si>
    <t>41</t>
  </si>
  <si>
    <t>V0027092014277</t>
  </si>
  <si>
    <t>07-9500347</t>
  </si>
  <si>
    <t>42</t>
  </si>
  <si>
    <t>V0027092014278</t>
  </si>
  <si>
    <t>07-9500348</t>
  </si>
  <si>
    <t>43</t>
  </si>
  <si>
    <t>19343</t>
  </si>
  <si>
    <t>00-0029039</t>
  </si>
  <si>
    <t>J309725467</t>
  </si>
  <si>
    <t>FERREPLOCA , C.A</t>
  </si>
  <si>
    <t>44</t>
  </si>
  <si>
    <t>004913</t>
  </si>
  <si>
    <t>00-4913</t>
  </si>
  <si>
    <t>J402974442</t>
  </si>
  <si>
    <t xml:space="preserve">DISTRIBUCION Y VENTAS DE CALIDAD (DISTRIVENCA), C.A. </t>
  </si>
  <si>
    <t>45</t>
  </si>
  <si>
    <t>100002300</t>
  </si>
  <si>
    <t>20191000030091</t>
  </si>
  <si>
    <t>46</t>
  </si>
  <si>
    <t>10-10-2019</t>
  </si>
  <si>
    <t>11596</t>
  </si>
  <si>
    <t>00-11596</t>
  </si>
  <si>
    <t>J298444126</t>
  </si>
  <si>
    <t>CITRICOS EL PARAISO C.A</t>
  </si>
  <si>
    <t>47</t>
  </si>
  <si>
    <t>C190018463</t>
  </si>
  <si>
    <t>00-09539368</t>
  </si>
  <si>
    <t>J-30238549-0</t>
  </si>
  <si>
    <t>DUSTRIBUIDORA BIGOTT C.A.</t>
  </si>
  <si>
    <t>48</t>
  </si>
  <si>
    <t>A000100607415</t>
  </si>
  <si>
    <t>00-0483015</t>
  </si>
  <si>
    <t>J001406450</t>
  </si>
  <si>
    <t>DISTRIBUIDORA NUBE AZUL, C.A.</t>
  </si>
  <si>
    <t>49</t>
  </si>
  <si>
    <t>1766</t>
  </si>
  <si>
    <t>00-001766</t>
  </si>
  <si>
    <t>50</t>
  </si>
  <si>
    <t>100002302</t>
  </si>
  <si>
    <t>20191000030093</t>
  </si>
  <si>
    <t>51</t>
  </si>
  <si>
    <t>100002303</t>
  </si>
  <si>
    <t>20191000030094</t>
  </si>
  <si>
    <t>52</t>
  </si>
  <si>
    <t>100002304</t>
  </si>
  <si>
    <t>20191000030095</t>
  </si>
  <si>
    <t>53</t>
  </si>
  <si>
    <t>100002305</t>
  </si>
  <si>
    <t>20191000030096</t>
  </si>
  <si>
    <t>54</t>
  </si>
  <si>
    <t>100002306</t>
  </si>
  <si>
    <t>20191000030097</t>
  </si>
  <si>
    <t>55</t>
  </si>
  <si>
    <t>100002308</t>
  </si>
  <si>
    <t>20191000030098</t>
  </si>
  <si>
    <t>56</t>
  </si>
  <si>
    <t>100002309</t>
  </si>
  <si>
    <t>20191000030099</t>
  </si>
  <si>
    <t>57</t>
  </si>
  <si>
    <t>100002310</t>
  </si>
  <si>
    <t>20191000030100</t>
  </si>
  <si>
    <t>58</t>
  </si>
  <si>
    <t>100002311</t>
  </si>
  <si>
    <t>20191000030101</t>
  </si>
  <si>
    <t>59</t>
  </si>
  <si>
    <t>100002312</t>
  </si>
  <si>
    <t>20191000030102</t>
  </si>
  <si>
    <t>60</t>
  </si>
  <si>
    <t>100002313</t>
  </si>
  <si>
    <t>20191000030103</t>
  </si>
  <si>
    <t>61</t>
  </si>
  <si>
    <t>100002301</t>
  </si>
  <si>
    <t>20191000030092</t>
  </si>
  <si>
    <t>62</t>
  </si>
  <si>
    <t>11-10-2019</t>
  </si>
  <si>
    <t>TA19244683</t>
  </si>
  <si>
    <t>01-852133</t>
  </si>
  <si>
    <t>63</t>
  </si>
  <si>
    <t>100002315</t>
  </si>
  <si>
    <t>20191000030104</t>
  </si>
  <si>
    <t>64</t>
  </si>
  <si>
    <t>100002316</t>
  </si>
  <si>
    <t>20191000030105</t>
  </si>
  <si>
    <t>65</t>
  </si>
  <si>
    <t>100002317</t>
  </si>
  <si>
    <t>20191000030106</t>
  </si>
  <si>
    <t>66</t>
  </si>
  <si>
    <t>100002318</t>
  </si>
  <si>
    <t>20191000030107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</si>
  <si>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</si>
  <si>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</si>
  <si>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</si>
  <si>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</si>
  <si>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</si>
  <si>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</si>
  <si>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</si>
  <si>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</si>
  <si>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</si>
  <si>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07-10 AL 13-10-2019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</si>
</sst>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5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165" fontId="0" fillId="5" borderId="1" xfId="0" applyNumberFormat="1" applyFill="1" applyBorder="1"/>
    <xf numFmtId="49" fontId="0" fillId="5" borderId="1" xfId="0" applyNumberFormat="1" applyFill="1" applyBorder="1"/>
    <xf numFmtId="166" fontId="0" fillId="5" borderId="1" xfId="0" applyNumberFormat="1" applyFill="1" applyBorder="1"/>
    <xf numFmtId="0" fontId="0" fillId="5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89"/>
  <sheetViews>
    <sheetView workbookViewId="0">
      <selection activeCell="A12" sqref="A12:A73"/>
    </sheetView>
  </sheetViews>
  <sheetFormatPr baseColWidth="10" defaultRowHeight="15" x14ac:dyDescent="0.25"/>
  <cols>
    <col min="1" max="1" width="6.28515625" style="16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53" style="6" bestFit="1" customWidth="1"/>
    <col min="10" max="10" width="18.7109375" style="6" customWidth="1"/>
    <col min="11" max="11" width="14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5" t="s">
        <v>307</v>
      </c>
      <c r="B4" s="35"/>
      <c r="C4" s="35"/>
      <c r="D4" s="35"/>
      <c r="E4" s="35"/>
      <c r="F4" s="35"/>
      <c r="G4" s="35"/>
      <c r="H4" s="35"/>
      <c r="I4" s="3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54.75" customHeight="1" x14ac:dyDescent="0.25">
      <c r="A7" s="13" t="s">
        <v>3</v>
      </c>
      <c r="B7" s="12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3" t="s">
        <v>21</v>
      </c>
    </row>
    <row r="8" spans="1:19" x14ac:dyDescent="0.25">
      <c r="A8" s="18" t="s">
        <v>22</v>
      </c>
      <c r="B8" s="19" t="s">
        <v>193</v>
      </c>
      <c r="C8" s="20" t="s">
        <v>24</v>
      </c>
      <c r="D8" s="20" t="s">
        <v>215</v>
      </c>
      <c r="E8" s="20" t="s">
        <v>26</v>
      </c>
      <c r="F8" s="20" t="s">
        <v>216</v>
      </c>
      <c r="G8" s="20" t="s">
        <v>26</v>
      </c>
      <c r="H8" s="20" t="s">
        <v>217</v>
      </c>
      <c r="I8" s="21" t="s">
        <v>218</v>
      </c>
      <c r="J8" s="21">
        <v>7935514.7599999998</v>
      </c>
      <c r="K8" s="21">
        <v>0</v>
      </c>
      <c r="L8" s="21">
        <v>6840961</v>
      </c>
      <c r="M8" s="21">
        <v>1094553.76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0" t="s">
        <v>26</v>
      </c>
    </row>
    <row r="9" spans="1:19" x14ac:dyDescent="0.25">
      <c r="A9" s="18" t="s">
        <v>30</v>
      </c>
      <c r="B9" s="19" t="s">
        <v>283</v>
      </c>
      <c r="C9" s="20" t="s">
        <v>129</v>
      </c>
      <c r="D9" s="20" t="s">
        <v>26</v>
      </c>
      <c r="E9" s="20" t="s">
        <v>287</v>
      </c>
      <c r="F9" s="20" t="s">
        <v>26</v>
      </c>
      <c r="G9" s="20" t="s">
        <v>215</v>
      </c>
      <c r="H9" s="20" t="s">
        <v>217</v>
      </c>
      <c r="I9" s="21" t="s">
        <v>218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820915.32</v>
      </c>
      <c r="S9" s="20" t="s">
        <v>288</v>
      </c>
    </row>
    <row r="10" spans="1:19" x14ac:dyDescent="0.25">
      <c r="A10" s="18" t="s">
        <v>36</v>
      </c>
      <c r="B10" s="19" t="s">
        <v>139</v>
      </c>
      <c r="C10" s="20" t="s">
        <v>24</v>
      </c>
      <c r="D10" s="20" t="s">
        <v>156</v>
      </c>
      <c r="E10" s="20" t="s">
        <v>26</v>
      </c>
      <c r="F10" s="20" t="s">
        <v>157</v>
      </c>
      <c r="G10" s="20" t="s">
        <v>26</v>
      </c>
      <c r="H10" s="20" t="s">
        <v>158</v>
      </c>
      <c r="I10" s="21" t="s">
        <v>159</v>
      </c>
      <c r="J10" s="21">
        <v>2505000.04</v>
      </c>
      <c r="K10" s="21">
        <v>0</v>
      </c>
      <c r="L10" s="21">
        <v>2159482.79</v>
      </c>
      <c r="M10" s="21">
        <v>345517.25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0" t="s">
        <v>26</v>
      </c>
    </row>
    <row r="11" spans="1:19" x14ac:dyDescent="0.25">
      <c r="A11" s="18" t="s">
        <v>42</v>
      </c>
      <c r="B11" s="19" t="s">
        <v>228</v>
      </c>
      <c r="C11" s="20" t="s">
        <v>129</v>
      </c>
      <c r="D11" s="20" t="s">
        <v>26</v>
      </c>
      <c r="E11" s="20" t="s">
        <v>259</v>
      </c>
      <c r="F11" s="20" t="s">
        <v>26</v>
      </c>
      <c r="G11" s="20" t="s">
        <v>156</v>
      </c>
      <c r="H11" s="20" t="s">
        <v>158</v>
      </c>
      <c r="I11" s="21" t="s">
        <v>159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259137.94</v>
      </c>
      <c r="S11" s="20" t="s">
        <v>260</v>
      </c>
    </row>
    <row r="12" spans="1:19" x14ac:dyDescent="0.25">
      <c r="A12" s="15" t="s">
        <v>47</v>
      </c>
      <c r="B12" s="10" t="s">
        <v>89</v>
      </c>
      <c r="C12" s="9" t="s">
        <v>24</v>
      </c>
      <c r="D12" s="9" t="s">
        <v>90</v>
      </c>
      <c r="E12" s="9" t="s">
        <v>26</v>
      </c>
      <c r="F12" s="9" t="s">
        <v>91</v>
      </c>
      <c r="G12" s="9" t="s">
        <v>26</v>
      </c>
      <c r="H12" s="9" t="s">
        <v>92</v>
      </c>
      <c r="I12" s="11" t="s">
        <v>93</v>
      </c>
      <c r="J12" s="11">
        <v>2300000</v>
      </c>
      <c r="K12" s="11">
        <v>2300000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9" t="s">
        <v>26</v>
      </c>
    </row>
    <row r="13" spans="1:19" x14ac:dyDescent="0.25">
      <c r="A13" s="15" t="s">
        <v>52</v>
      </c>
      <c r="B13" s="10" t="s">
        <v>139</v>
      </c>
      <c r="C13" s="9" t="s">
        <v>24</v>
      </c>
      <c r="D13" s="9" t="s">
        <v>166</v>
      </c>
      <c r="E13" s="9" t="s">
        <v>26</v>
      </c>
      <c r="F13" s="9" t="s">
        <v>167</v>
      </c>
      <c r="G13" s="9" t="s">
        <v>26</v>
      </c>
      <c r="H13" s="9" t="s">
        <v>168</v>
      </c>
      <c r="I13" s="11" t="s">
        <v>169</v>
      </c>
      <c r="J13" s="11">
        <v>7610058.5700000003</v>
      </c>
      <c r="K13" s="11">
        <v>5301444.5999999996</v>
      </c>
      <c r="L13" s="11">
        <v>1990184.46</v>
      </c>
      <c r="M13" s="11">
        <v>318429.51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9" t="s">
        <v>26</v>
      </c>
    </row>
    <row r="14" spans="1:19" x14ac:dyDescent="0.25">
      <c r="A14" s="15" t="s">
        <v>57</v>
      </c>
      <c r="B14" s="10" t="s">
        <v>228</v>
      </c>
      <c r="C14" s="9" t="s">
        <v>129</v>
      </c>
      <c r="D14" s="9" t="s">
        <v>26</v>
      </c>
      <c r="E14" s="9" t="s">
        <v>262</v>
      </c>
      <c r="F14" s="9" t="s">
        <v>26</v>
      </c>
      <c r="G14" s="9" t="s">
        <v>166</v>
      </c>
      <c r="H14" s="9" t="s">
        <v>168</v>
      </c>
      <c r="I14" s="11" t="s">
        <v>169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238822.14</v>
      </c>
      <c r="S14" s="9" t="s">
        <v>263</v>
      </c>
    </row>
    <row r="15" spans="1:19" x14ac:dyDescent="0.25">
      <c r="A15" s="15" t="s">
        <v>62</v>
      </c>
      <c r="B15" s="10" t="s">
        <v>228</v>
      </c>
      <c r="C15" s="9" t="s">
        <v>24</v>
      </c>
      <c r="D15" s="9" t="s">
        <v>229</v>
      </c>
      <c r="E15" s="9" t="s">
        <v>26</v>
      </c>
      <c r="F15" s="9" t="s">
        <v>230</v>
      </c>
      <c r="G15" s="9" t="s">
        <v>26</v>
      </c>
      <c r="H15" s="9" t="s">
        <v>231</v>
      </c>
      <c r="I15" s="11" t="s">
        <v>232</v>
      </c>
      <c r="J15" s="11">
        <v>300000</v>
      </c>
      <c r="K15" s="11">
        <v>300000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9" t="s">
        <v>26</v>
      </c>
    </row>
    <row r="16" spans="1:19" x14ac:dyDescent="0.25">
      <c r="A16" s="15" t="s">
        <v>67</v>
      </c>
      <c r="B16" s="10" t="s">
        <v>73</v>
      </c>
      <c r="C16" s="9" t="s">
        <v>24</v>
      </c>
      <c r="D16" s="9" t="s">
        <v>79</v>
      </c>
      <c r="E16" s="9" t="s">
        <v>26</v>
      </c>
      <c r="F16" s="9" t="s">
        <v>80</v>
      </c>
      <c r="G16" s="9" t="s">
        <v>26</v>
      </c>
      <c r="H16" s="9" t="s">
        <v>81</v>
      </c>
      <c r="I16" s="11" t="s">
        <v>82</v>
      </c>
      <c r="J16" s="11">
        <v>3849600</v>
      </c>
      <c r="K16" s="11">
        <v>3849600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9" t="s">
        <v>26</v>
      </c>
    </row>
    <row r="17" spans="1:19" x14ac:dyDescent="0.25">
      <c r="A17" s="15" t="s">
        <v>72</v>
      </c>
      <c r="B17" s="10" t="s">
        <v>193</v>
      </c>
      <c r="C17" s="9" t="s">
        <v>129</v>
      </c>
      <c r="D17" s="9" t="s">
        <v>26</v>
      </c>
      <c r="E17" s="9" t="s">
        <v>225</v>
      </c>
      <c r="F17" s="9" t="s">
        <v>26</v>
      </c>
      <c r="G17" s="9" t="s">
        <v>194</v>
      </c>
      <c r="H17" s="9" t="s">
        <v>196</v>
      </c>
      <c r="I17" s="11" t="s">
        <v>197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432416.16</v>
      </c>
      <c r="S17" s="9" t="s">
        <v>226</v>
      </c>
    </row>
    <row r="18" spans="1:19" x14ac:dyDescent="0.25">
      <c r="A18" s="15" t="s">
        <v>78</v>
      </c>
      <c r="B18" s="10" t="s">
        <v>193</v>
      </c>
      <c r="C18" s="9" t="s">
        <v>24</v>
      </c>
      <c r="D18" s="9" t="s">
        <v>194</v>
      </c>
      <c r="E18" s="9" t="s">
        <v>26</v>
      </c>
      <c r="F18" s="9" t="s">
        <v>195</v>
      </c>
      <c r="G18" s="9" t="s">
        <v>26</v>
      </c>
      <c r="H18" s="9" t="s">
        <v>196</v>
      </c>
      <c r="I18" s="11" t="s">
        <v>197</v>
      </c>
      <c r="J18" s="11">
        <v>4180022.88</v>
      </c>
      <c r="K18" s="11">
        <v>0</v>
      </c>
      <c r="L18" s="11">
        <v>3603468</v>
      </c>
      <c r="M18" s="11">
        <v>576554.88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9" t="s">
        <v>26</v>
      </c>
    </row>
    <row r="19" spans="1:19" x14ac:dyDescent="0.25">
      <c r="A19" s="15" t="s">
        <v>83</v>
      </c>
      <c r="B19" s="10" t="s">
        <v>283</v>
      </c>
      <c r="C19" s="9" t="s">
        <v>129</v>
      </c>
      <c r="D19" s="9" t="s">
        <v>26</v>
      </c>
      <c r="E19" s="9" t="s">
        <v>296</v>
      </c>
      <c r="F19" s="9" t="s">
        <v>26</v>
      </c>
      <c r="G19" s="9" t="s">
        <v>284</v>
      </c>
      <c r="H19" s="9" t="s">
        <v>196</v>
      </c>
      <c r="I19" s="11" t="s">
        <v>197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432416.16</v>
      </c>
      <c r="S19" s="9" t="s">
        <v>297</v>
      </c>
    </row>
    <row r="20" spans="1:19" x14ac:dyDescent="0.25">
      <c r="A20" s="15" t="s">
        <v>88</v>
      </c>
      <c r="B20" s="10" t="s">
        <v>283</v>
      </c>
      <c r="C20" s="9" t="s">
        <v>24</v>
      </c>
      <c r="D20" s="9" t="s">
        <v>284</v>
      </c>
      <c r="E20" s="9" t="s">
        <v>26</v>
      </c>
      <c r="F20" s="9" t="s">
        <v>285</v>
      </c>
      <c r="G20" s="9" t="s">
        <v>26</v>
      </c>
      <c r="H20" s="9" t="s">
        <v>196</v>
      </c>
      <c r="I20" s="11" t="s">
        <v>197</v>
      </c>
      <c r="J20" s="11">
        <v>4180022.88</v>
      </c>
      <c r="K20" s="11">
        <v>0</v>
      </c>
      <c r="L20" s="11">
        <v>3603468</v>
      </c>
      <c r="M20" s="11">
        <v>576554.88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9" t="s">
        <v>26</v>
      </c>
    </row>
    <row r="21" spans="1:19" x14ac:dyDescent="0.25">
      <c r="A21" s="15" t="s">
        <v>94</v>
      </c>
      <c r="B21" s="10" t="s">
        <v>89</v>
      </c>
      <c r="C21" s="9" t="s">
        <v>24</v>
      </c>
      <c r="D21" s="9" t="s">
        <v>108</v>
      </c>
      <c r="E21" s="9" t="s">
        <v>26</v>
      </c>
      <c r="F21" s="9" t="s">
        <v>109</v>
      </c>
      <c r="G21" s="9" t="s">
        <v>26</v>
      </c>
      <c r="H21" s="9" t="s">
        <v>110</v>
      </c>
      <c r="I21" s="11" t="s">
        <v>111</v>
      </c>
      <c r="J21" s="11">
        <v>800000</v>
      </c>
      <c r="K21" s="11">
        <v>800000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9" t="s">
        <v>26</v>
      </c>
    </row>
    <row r="22" spans="1:19" x14ac:dyDescent="0.25">
      <c r="A22" s="15" t="s">
        <v>99</v>
      </c>
      <c r="B22" s="10" t="s">
        <v>89</v>
      </c>
      <c r="C22" s="9" t="s">
        <v>24</v>
      </c>
      <c r="D22" s="9" t="s">
        <v>113</v>
      </c>
      <c r="E22" s="9" t="s">
        <v>26</v>
      </c>
      <c r="F22" s="9" t="s">
        <v>114</v>
      </c>
      <c r="G22" s="9" t="s">
        <v>26</v>
      </c>
      <c r="H22" s="9" t="s">
        <v>110</v>
      </c>
      <c r="I22" s="11" t="s">
        <v>111</v>
      </c>
      <c r="J22" s="11">
        <v>2600000</v>
      </c>
      <c r="K22" s="11">
        <v>2600000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9" t="s">
        <v>26</v>
      </c>
    </row>
    <row r="23" spans="1:19" x14ac:dyDescent="0.25">
      <c r="A23" s="15" t="s">
        <v>104</v>
      </c>
      <c r="B23" s="10" t="s">
        <v>37</v>
      </c>
      <c r="C23" s="9" t="s">
        <v>24</v>
      </c>
      <c r="D23" s="9" t="s">
        <v>58</v>
      </c>
      <c r="E23" s="9" t="s">
        <v>26</v>
      </c>
      <c r="F23" s="9" t="s">
        <v>59</v>
      </c>
      <c r="G23" s="9" t="s">
        <v>26</v>
      </c>
      <c r="H23" s="9" t="s">
        <v>60</v>
      </c>
      <c r="I23" s="11" t="s">
        <v>61</v>
      </c>
      <c r="J23" s="11">
        <v>932673.12</v>
      </c>
      <c r="K23" s="11">
        <v>-0.01</v>
      </c>
      <c r="L23" s="11">
        <v>804028.55</v>
      </c>
      <c r="M23" s="11">
        <v>128644.56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9" t="s">
        <v>26</v>
      </c>
    </row>
    <row r="24" spans="1:19" x14ac:dyDescent="0.25">
      <c r="A24" s="15" t="s">
        <v>107</v>
      </c>
      <c r="B24" s="10" t="s">
        <v>89</v>
      </c>
      <c r="C24" s="9" t="s">
        <v>129</v>
      </c>
      <c r="D24" s="9" t="s">
        <v>26</v>
      </c>
      <c r="E24" s="9" t="s">
        <v>133</v>
      </c>
      <c r="F24" s="9" t="s">
        <v>26</v>
      </c>
      <c r="G24" s="9" t="s">
        <v>58</v>
      </c>
      <c r="H24" s="9" t="s">
        <v>60</v>
      </c>
      <c r="I24" s="11" t="s">
        <v>61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96483.43</v>
      </c>
      <c r="S24" s="9" t="s">
        <v>134</v>
      </c>
    </row>
    <row r="25" spans="1:19" x14ac:dyDescent="0.25">
      <c r="A25" s="15" t="s">
        <v>112</v>
      </c>
      <c r="B25" s="10" t="s">
        <v>193</v>
      </c>
      <c r="C25" s="9" t="s">
        <v>24</v>
      </c>
      <c r="D25" s="9" t="s">
        <v>220</v>
      </c>
      <c r="E25" s="9" t="s">
        <v>26</v>
      </c>
      <c r="F25" s="9" t="s">
        <v>221</v>
      </c>
      <c r="G25" s="9" t="s">
        <v>26</v>
      </c>
      <c r="H25" s="9" t="s">
        <v>222</v>
      </c>
      <c r="I25" s="11" t="s">
        <v>223</v>
      </c>
      <c r="J25" s="11">
        <v>24650000</v>
      </c>
      <c r="K25" s="11">
        <v>0</v>
      </c>
      <c r="L25" s="11">
        <v>21250000</v>
      </c>
      <c r="M25" s="11">
        <v>3400000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9" t="s">
        <v>26</v>
      </c>
    </row>
    <row r="26" spans="1:19" x14ac:dyDescent="0.25">
      <c r="A26" s="15" t="s">
        <v>115</v>
      </c>
      <c r="B26" s="10" t="s">
        <v>283</v>
      </c>
      <c r="C26" s="9" t="s">
        <v>129</v>
      </c>
      <c r="D26" s="9" t="s">
        <v>26</v>
      </c>
      <c r="E26" s="9" t="s">
        <v>290</v>
      </c>
      <c r="F26" s="9" t="s">
        <v>26</v>
      </c>
      <c r="G26" s="9" t="s">
        <v>220</v>
      </c>
      <c r="H26" s="9" t="s">
        <v>222</v>
      </c>
      <c r="I26" s="11" t="s">
        <v>223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2550000</v>
      </c>
      <c r="S26" s="9" t="s">
        <v>291</v>
      </c>
    </row>
    <row r="27" spans="1:19" x14ac:dyDescent="0.25">
      <c r="A27" s="15" t="s">
        <v>118</v>
      </c>
      <c r="B27" s="10" t="s">
        <v>89</v>
      </c>
      <c r="C27" s="9" t="s">
        <v>24</v>
      </c>
      <c r="D27" s="9" t="s">
        <v>100</v>
      </c>
      <c r="E27" s="9" t="s">
        <v>26</v>
      </c>
      <c r="F27" s="9" t="s">
        <v>101</v>
      </c>
      <c r="G27" s="9" t="s">
        <v>26</v>
      </c>
      <c r="H27" s="9" t="s">
        <v>102</v>
      </c>
      <c r="I27" s="11" t="s">
        <v>103</v>
      </c>
      <c r="J27" s="11">
        <v>7036845.3099999996</v>
      </c>
      <c r="K27" s="11">
        <v>1900319.37</v>
      </c>
      <c r="L27" s="11">
        <v>4428039.54</v>
      </c>
      <c r="M27" s="11">
        <v>708486.4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9" t="s">
        <v>26</v>
      </c>
    </row>
    <row r="28" spans="1:19" x14ac:dyDescent="0.25">
      <c r="A28" s="15" t="s">
        <v>123</v>
      </c>
      <c r="B28" s="10" t="s">
        <v>139</v>
      </c>
      <c r="C28" s="9" t="s">
        <v>129</v>
      </c>
      <c r="D28" s="9" t="s">
        <v>26</v>
      </c>
      <c r="E28" s="9" t="s">
        <v>177</v>
      </c>
      <c r="F28" s="9" t="s">
        <v>26</v>
      </c>
      <c r="G28" s="9" t="s">
        <v>100</v>
      </c>
      <c r="H28" s="9" t="s">
        <v>102</v>
      </c>
      <c r="I28" s="11" t="s">
        <v>103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531364.80000000005</v>
      </c>
      <c r="S28" s="9" t="s">
        <v>178</v>
      </c>
    </row>
    <row r="29" spans="1:19" x14ac:dyDescent="0.25">
      <c r="A29" s="15" t="s">
        <v>128</v>
      </c>
      <c r="B29" s="10" t="s">
        <v>139</v>
      </c>
      <c r="C29" s="9" t="s">
        <v>129</v>
      </c>
      <c r="D29" s="9" t="s">
        <v>26</v>
      </c>
      <c r="E29" s="9" t="s">
        <v>189</v>
      </c>
      <c r="F29" s="9" t="s">
        <v>190</v>
      </c>
      <c r="G29" s="9" t="s">
        <v>191</v>
      </c>
      <c r="H29" s="9" t="s">
        <v>102</v>
      </c>
      <c r="I29" s="11" t="s">
        <v>103</v>
      </c>
      <c r="J29" s="11">
        <v>-96958.6</v>
      </c>
      <c r="K29" s="11">
        <v>0</v>
      </c>
      <c r="L29" s="11">
        <v>-83585</v>
      </c>
      <c r="M29" s="11">
        <v>-13373.6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9" t="s">
        <v>26</v>
      </c>
    </row>
    <row r="30" spans="1:19" x14ac:dyDescent="0.25">
      <c r="A30" s="15" t="s">
        <v>132</v>
      </c>
      <c r="B30" s="10" t="s">
        <v>139</v>
      </c>
      <c r="C30" s="9" t="s">
        <v>24</v>
      </c>
      <c r="D30" s="9" t="s">
        <v>151</v>
      </c>
      <c r="E30" s="9" t="s">
        <v>26</v>
      </c>
      <c r="F30" s="9" t="s">
        <v>152</v>
      </c>
      <c r="G30" s="9" t="s">
        <v>26</v>
      </c>
      <c r="H30" s="9" t="s">
        <v>153</v>
      </c>
      <c r="I30" s="11" t="s">
        <v>154</v>
      </c>
      <c r="J30" s="11">
        <v>3799572</v>
      </c>
      <c r="K30" s="11">
        <v>2916000</v>
      </c>
      <c r="L30" s="11">
        <v>761700</v>
      </c>
      <c r="M30" s="11">
        <v>121872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9" t="s">
        <v>26</v>
      </c>
    </row>
    <row r="31" spans="1:19" x14ac:dyDescent="0.25">
      <c r="A31" s="15" t="s">
        <v>135</v>
      </c>
      <c r="B31" s="10" t="s">
        <v>228</v>
      </c>
      <c r="C31" s="9" t="s">
        <v>129</v>
      </c>
      <c r="D31" s="9" t="s">
        <v>26</v>
      </c>
      <c r="E31" s="9" t="s">
        <v>247</v>
      </c>
      <c r="F31" s="9" t="s">
        <v>26</v>
      </c>
      <c r="G31" s="9" t="s">
        <v>151</v>
      </c>
      <c r="H31" s="9" t="s">
        <v>153</v>
      </c>
      <c r="I31" s="11" t="s">
        <v>154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91404</v>
      </c>
      <c r="S31" s="9" t="s">
        <v>248</v>
      </c>
    </row>
    <row r="32" spans="1:19" x14ac:dyDescent="0.25">
      <c r="A32" s="15" t="s">
        <v>138</v>
      </c>
      <c r="B32" s="10" t="s">
        <v>139</v>
      </c>
      <c r="C32" s="9" t="s">
        <v>24</v>
      </c>
      <c r="D32" s="9" t="s">
        <v>161</v>
      </c>
      <c r="E32" s="9" t="s">
        <v>26</v>
      </c>
      <c r="F32" s="9" t="s">
        <v>162</v>
      </c>
      <c r="G32" s="9" t="s">
        <v>26</v>
      </c>
      <c r="H32" s="9" t="s">
        <v>163</v>
      </c>
      <c r="I32" s="11" t="s">
        <v>164</v>
      </c>
      <c r="J32" s="11">
        <v>1735916.8</v>
      </c>
      <c r="K32" s="11">
        <v>0</v>
      </c>
      <c r="L32" s="11">
        <v>1496480</v>
      </c>
      <c r="M32" s="11">
        <v>239436.79999999999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9" t="s">
        <v>26</v>
      </c>
    </row>
    <row r="33" spans="1:19" x14ac:dyDescent="0.25">
      <c r="A33" s="15" t="s">
        <v>142</v>
      </c>
      <c r="B33" s="10" t="s">
        <v>228</v>
      </c>
      <c r="C33" s="9" t="s">
        <v>129</v>
      </c>
      <c r="D33" s="9" t="s">
        <v>26</v>
      </c>
      <c r="E33" s="9" t="s">
        <v>265</v>
      </c>
      <c r="F33" s="9" t="s">
        <v>26</v>
      </c>
      <c r="G33" s="9" t="s">
        <v>161</v>
      </c>
      <c r="H33" s="9" t="s">
        <v>163</v>
      </c>
      <c r="I33" s="11" t="s">
        <v>164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179577.60000000001</v>
      </c>
      <c r="S33" s="9" t="s">
        <v>266</v>
      </c>
    </row>
    <row r="34" spans="1:19" x14ac:dyDescent="0.25">
      <c r="A34" s="15" t="s">
        <v>147</v>
      </c>
      <c r="B34" s="10" t="s">
        <v>73</v>
      </c>
      <c r="C34" s="9" t="s">
        <v>24</v>
      </c>
      <c r="D34" s="9" t="s">
        <v>84</v>
      </c>
      <c r="E34" s="9" t="s">
        <v>26</v>
      </c>
      <c r="F34" s="9" t="s">
        <v>85</v>
      </c>
      <c r="G34" s="9" t="s">
        <v>26</v>
      </c>
      <c r="H34" s="9" t="s">
        <v>86</v>
      </c>
      <c r="I34" s="11" t="s">
        <v>87</v>
      </c>
      <c r="J34" s="11">
        <v>661200</v>
      </c>
      <c r="K34" s="11">
        <v>0</v>
      </c>
      <c r="L34" s="11">
        <v>570000</v>
      </c>
      <c r="M34" s="11">
        <v>91200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9" t="s">
        <v>26</v>
      </c>
    </row>
    <row r="35" spans="1:19" x14ac:dyDescent="0.25">
      <c r="A35" s="15" t="s">
        <v>150</v>
      </c>
      <c r="B35" s="10" t="s">
        <v>89</v>
      </c>
      <c r="C35" s="9" t="s">
        <v>129</v>
      </c>
      <c r="D35" s="9" t="s">
        <v>26</v>
      </c>
      <c r="E35" s="9" t="s">
        <v>130</v>
      </c>
      <c r="F35" s="9" t="s">
        <v>26</v>
      </c>
      <c r="G35" s="9" t="s">
        <v>84</v>
      </c>
      <c r="H35" s="9" t="s">
        <v>86</v>
      </c>
      <c r="I35" s="11" t="s">
        <v>87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68400</v>
      </c>
      <c r="S35" s="9" t="s">
        <v>131</v>
      </c>
    </row>
    <row r="36" spans="1:19" x14ac:dyDescent="0.25">
      <c r="A36" s="15" t="s">
        <v>155</v>
      </c>
      <c r="B36" s="10" t="s">
        <v>89</v>
      </c>
      <c r="C36" s="9" t="s">
        <v>24</v>
      </c>
      <c r="D36" s="9" t="s">
        <v>105</v>
      </c>
      <c r="E36" s="9" t="s">
        <v>26</v>
      </c>
      <c r="F36" s="9" t="s">
        <v>106</v>
      </c>
      <c r="G36" s="9" t="s">
        <v>26</v>
      </c>
      <c r="H36" s="9" t="s">
        <v>86</v>
      </c>
      <c r="I36" s="11" t="s">
        <v>87</v>
      </c>
      <c r="J36" s="11">
        <v>1409400</v>
      </c>
      <c r="K36" s="11">
        <v>0</v>
      </c>
      <c r="L36" s="11">
        <v>1215000</v>
      </c>
      <c r="M36" s="11">
        <v>194400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9" t="s">
        <v>26</v>
      </c>
    </row>
    <row r="37" spans="1:19" x14ac:dyDescent="0.25">
      <c r="A37" s="15" t="s">
        <v>160</v>
      </c>
      <c r="B37" s="10" t="s">
        <v>139</v>
      </c>
      <c r="C37" s="9" t="s">
        <v>129</v>
      </c>
      <c r="D37" s="9" t="s">
        <v>26</v>
      </c>
      <c r="E37" s="9" t="s">
        <v>174</v>
      </c>
      <c r="F37" s="9" t="s">
        <v>26</v>
      </c>
      <c r="G37" s="9" t="s">
        <v>105</v>
      </c>
      <c r="H37" s="9" t="s">
        <v>86</v>
      </c>
      <c r="I37" s="11" t="s">
        <v>87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145800</v>
      </c>
      <c r="S37" s="9" t="s">
        <v>175</v>
      </c>
    </row>
    <row r="38" spans="1:19" x14ac:dyDescent="0.25">
      <c r="A38" s="15" t="s">
        <v>165</v>
      </c>
      <c r="B38" s="10" t="s">
        <v>139</v>
      </c>
      <c r="C38" s="9" t="s">
        <v>24</v>
      </c>
      <c r="D38" s="9" t="s">
        <v>148</v>
      </c>
      <c r="E38" s="9" t="s">
        <v>26</v>
      </c>
      <c r="F38" s="9" t="s">
        <v>149</v>
      </c>
      <c r="G38" s="9" t="s">
        <v>26</v>
      </c>
      <c r="H38" s="9" t="s">
        <v>86</v>
      </c>
      <c r="I38" s="11" t="s">
        <v>87</v>
      </c>
      <c r="J38" s="11">
        <v>609000</v>
      </c>
      <c r="K38" s="11">
        <v>0</v>
      </c>
      <c r="L38" s="11">
        <v>525000</v>
      </c>
      <c r="M38" s="11">
        <v>84000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9" t="s">
        <v>26</v>
      </c>
    </row>
    <row r="39" spans="1:19" x14ac:dyDescent="0.25">
      <c r="A39" s="15" t="s">
        <v>170</v>
      </c>
      <c r="B39" s="10" t="s">
        <v>228</v>
      </c>
      <c r="C39" s="9" t="s">
        <v>129</v>
      </c>
      <c r="D39" s="9" t="s">
        <v>26</v>
      </c>
      <c r="E39" s="9" t="s">
        <v>253</v>
      </c>
      <c r="F39" s="9" t="s">
        <v>26</v>
      </c>
      <c r="G39" s="9" t="s">
        <v>148</v>
      </c>
      <c r="H39" s="9" t="s">
        <v>86</v>
      </c>
      <c r="I39" s="11" t="s">
        <v>87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63000</v>
      </c>
      <c r="S39" s="9" t="s">
        <v>254</v>
      </c>
    </row>
    <row r="40" spans="1:19" x14ac:dyDescent="0.25">
      <c r="A40" s="15" t="s">
        <v>173</v>
      </c>
      <c r="B40" s="10" t="s">
        <v>228</v>
      </c>
      <c r="C40" s="9" t="s">
        <v>24</v>
      </c>
      <c r="D40" s="9" t="s">
        <v>244</v>
      </c>
      <c r="E40" s="9" t="s">
        <v>26</v>
      </c>
      <c r="F40" s="9" t="s">
        <v>245</v>
      </c>
      <c r="G40" s="9" t="s">
        <v>26</v>
      </c>
      <c r="H40" s="9" t="s">
        <v>86</v>
      </c>
      <c r="I40" s="11" t="s">
        <v>87</v>
      </c>
      <c r="J40" s="11">
        <v>643800</v>
      </c>
      <c r="K40" s="11">
        <v>0</v>
      </c>
      <c r="L40" s="11">
        <v>555000</v>
      </c>
      <c r="M40" s="11">
        <v>88800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9" t="s">
        <v>26</v>
      </c>
    </row>
    <row r="41" spans="1:19" x14ac:dyDescent="0.25">
      <c r="A41" s="15" t="s">
        <v>176</v>
      </c>
      <c r="B41" s="10" t="s">
        <v>283</v>
      </c>
      <c r="C41" s="9" t="s">
        <v>129</v>
      </c>
      <c r="D41" s="9" t="s">
        <v>26</v>
      </c>
      <c r="E41" s="9" t="s">
        <v>293</v>
      </c>
      <c r="F41" s="9" t="s">
        <v>26</v>
      </c>
      <c r="G41" s="9" t="s">
        <v>244</v>
      </c>
      <c r="H41" s="9" t="s">
        <v>86</v>
      </c>
      <c r="I41" s="11" t="s">
        <v>87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66600</v>
      </c>
      <c r="S41" s="9" t="s">
        <v>294</v>
      </c>
    </row>
    <row r="42" spans="1:19" x14ac:dyDescent="0.25">
      <c r="A42" s="15" t="s">
        <v>179</v>
      </c>
      <c r="B42" s="10" t="s">
        <v>228</v>
      </c>
      <c r="C42" s="9" t="s">
        <v>24</v>
      </c>
      <c r="D42" s="9" t="s">
        <v>239</v>
      </c>
      <c r="E42" s="9" t="s">
        <v>26</v>
      </c>
      <c r="F42" s="9" t="s">
        <v>240</v>
      </c>
      <c r="G42" s="9" t="s">
        <v>26</v>
      </c>
      <c r="H42" s="9" t="s">
        <v>241</v>
      </c>
      <c r="I42" s="11" t="s">
        <v>242</v>
      </c>
      <c r="J42" s="11">
        <v>2778154.56</v>
      </c>
      <c r="K42" s="11">
        <v>2778154.56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9" t="s">
        <v>26</v>
      </c>
    </row>
    <row r="43" spans="1:19" x14ac:dyDescent="0.25">
      <c r="A43" s="15" t="s">
        <v>182</v>
      </c>
      <c r="B43" s="10" t="s">
        <v>37</v>
      </c>
      <c r="C43" s="9" t="s">
        <v>24</v>
      </c>
      <c r="D43" s="9" t="s">
        <v>68</v>
      </c>
      <c r="E43" s="9" t="s">
        <v>26</v>
      </c>
      <c r="F43" s="9" t="s">
        <v>69</v>
      </c>
      <c r="G43" s="9" t="s">
        <v>26</v>
      </c>
      <c r="H43" s="9" t="s">
        <v>70</v>
      </c>
      <c r="I43" s="11" t="s">
        <v>71</v>
      </c>
      <c r="J43" s="11">
        <v>4162327.08</v>
      </c>
      <c r="K43" s="11">
        <v>4162327.08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9" t="s">
        <v>26</v>
      </c>
    </row>
    <row r="44" spans="1:19" x14ac:dyDescent="0.25">
      <c r="A44" s="15" t="s">
        <v>188</v>
      </c>
      <c r="B44" s="10" t="s">
        <v>228</v>
      </c>
      <c r="C44" s="9" t="s">
        <v>24</v>
      </c>
      <c r="D44" s="9" t="s">
        <v>234</v>
      </c>
      <c r="E44" s="9" t="s">
        <v>26</v>
      </c>
      <c r="F44" s="9" t="s">
        <v>235</v>
      </c>
      <c r="G44" s="9" t="s">
        <v>26</v>
      </c>
      <c r="H44" s="9" t="s">
        <v>236</v>
      </c>
      <c r="I44" s="11" t="s">
        <v>237</v>
      </c>
      <c r="J44" s="11">
        <v>50558207.5</v>
      </c>
      <c r="K44" s="11">
        <v>50558207.5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9" t="s">
        <v>26</v>
      </c>
    </row>
    <row r="45" spans="1:19" x14ac:dyDescent="0.25">
      <c r="A45" s="15" t="s">
        <v>192</v>
      </c>
      <c r="B45" s="10" t="s">
        <v>23</v>
      </c>
      <c r="C45" s="9" t="s">
        <v>24</v>
      </c>
      <c r="D45" s="9" t="s">
        <v>25</v>
      </c>
      <c r="E45" s="9" t="s">
        <v>26</v>
      </c>
      <c r="F45" s="9" t="s">
        <v>27</v>
      </c>
      <c r="G45" s="9" t="s">
        <v>26</v>
      </c>
      <c r="H45" s="9" t="s">
        <v>28</v>
      </c>
      <c r="I45" s="11" t="s">
        <v>29</v>
      </c>
      <c r="J45" s="11">
        <v>138804000</v>
      </c>
      <c r="K45" s="11">
        <v>138804000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9" t="s">
        <v>26</v>
      </c>
    </row>
    <row r="46" spans="1:19" x14ac:dyDescent="0.25">
      <c r="A46" s="15" t="s">
        <v>198</v>
      </c>
      <c r="B46" s="10" t="s">
        <v>89</v>
      </c>
      <c r="C46" s="9" t="s">
        <v>24</v>
      </c>
      <c r="D46" s="9" t="s">
        <v>95</v>
      </c>
      <c r="E46" s="9" t="s">
        <v>26</v>
      </c>
      <c r="F46" s="9" t="s">
        <v>96</v>
      </c>
      <c r="G46" s="9" t="s">
        <v>26</v>
      </c>
      <c r="H46" s="9" t="s">
        <v>97</v>
      </c>
      <c r="I46" s="11" t="s">
        <v>98</v>
      </c>
      <c r="J46" s="11">
        <v>2500000.0099999998</v>
      </c>
      <c r="K46" s="11">
        <v>0</v>
      </c>
      <c r="L46" s="11">
        <v>2155172.42</v>
      </c>
      <c r="M46" s="11">
        <v>344827.58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9" t="s">
        <v>26</v>
      </c>
    </row>
    <row r="47" spans="1:19" x14ac:dyDescent="0.25">
      <c r="A47" s="15" t="s">
        <v>203</v>
      </c>
      <c r="B47" s="10" t="s">
        <v>139</v>
      </c>
      <c r="C47" s="9" t="s">
        <v>129</v>
      </c>
      <c r="D47" s="9" t="s">
        <v>26</v>
      </c>
      <c r="E47" s="9" t="s">
        <v>171</v>
      </c>
      <c r="F47" s="9" t="s">
        <v>26</v>
      </c>
      <c r="G47" s="9" t="s">
        <v>95</v>
      </c>
      <c r="H47" s="9" t="s">
        <v>97</v>
      </c>
      <c r="I47" s="11" t="s">
        <v>98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258620.69</v>
      </c>
      <c r="S47" s="9" t="s">
        <v>172</v>
      </c>
    </row>
    <row r="48" spans="1:19" x14ac:dyDescent="0.25">
      <c r="A48" s="15" t="s">
        <v>208</v>
      </c>
      <c r="B48" s="10" t="s">
        <v>73</v>
      </c>
      <c r="C48" s="9" t="s">
        <v>24</v>
      </c>
      <c r="D48" s="9" t="s">
        <v>74</v>
      </c>
      <c r="E48" s="9" t="s">
        <v>26</v>
      </c>
      <c r="F48" s="9" t="s">
        <v>75</v>
      </c>
      <c r="G48" s="9" t="s">
        <v>26</v>
      </c>
      <c r="H48" s="9" t="s">
        <v>76</v>
      </c>
      <c r="I48" s="11" t="s">
        <v>77</v>
      </c>
      <c r="J48" s="11">
        <v>480000</v>
      </c>
      <c r="K48" s="11">
        <v>480000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9" t="s">
        <v>26</v>
      </c>
    </row>
    <row r="49" spans="1:19" x14ac:dyDescent="0.25">
      <c r="A49" s="15" t="s">
        <v>211</v>
      </c>
      <c r="B49" s="10" t="s">
        <v>139</v>
      </c>
      <c r="C49" s="9" t="s">
        <v>24</v>
      </c>
      <c r="D49" s="9" t="s">
        <v>140</v>
      </c>
      <c r="E49" s="9" t="s">
        <v>26</v>
      </c>
      <c r="F49" s="9" t="s">
        <v>141</v>
      </c>
      <c r="G49" s="9" t="s">
        <v>26</v>
      </c>
      <c r="H49" s="9" t="s">
        <v>76</v>
      </c>
      <c r="I49" s="11" t="s">
        <v>77</v>
      </c>
      <c r="J49" s="11">
        <v>500000</v>
      </c>
      <c r="K49" s="11">
        <v>500000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9" t="s">
        <v>26</v>
      </c>
    </row>
    <row r="50" spans="1:19" x14ac:dyDescent="0.25">
      <c r="A50" s="15" t="s">
        <v>214</v>
      </c>
      <c r="B50" s="10" t="s">
        <v>89</v>
      </c>
      <c r="C50" s="9" t="s">
        <v>24</v>
      </c>
      <c r="D50" s="9" t="s">
        <v>124</v>
      </c>
      <c r="E50" s="9" t="s">
        <v>26</v>
      </c>
      <c r="F50" s="9" t="s">
        <v>125</v>
      </c>
      <c r="G50" s="9" t="s">
        <v>26</v>
      </c>
      <c r="H50" s="9" t="s">
        <v>126</v>
      </c>
      <c r="I50" s="11" t="s">
        <v>127</v>
      </c>
      <c r="J50" s="11">
        <v>1334000</v>
      </c>
      <c r="K50" s="11">
        <v>0</v>
      </c>
      <c r="L50" s="11">
        <v>1150000</v>
      </c>
      <c r="M50" s="11">
        <v>184000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9" t="s">
        <v>26</v>
      </c>
    </row>
    <row r="51" spans="1:19" x14ac:dyDescent="0.25">
      <c r="A51" s="15" t="s">
        <v>219</v>
      </c>
      <c r="B51" s="10" t="s">
        <v>228</v>
      </c>
      <c r="C51" s="9" t="s">
        <v>129</v>
      </c>
      <c r="D51" s="9" t="s">
        <v>26</v>
      </c>
      <c r="E51" s="9" t="s">
        <v>250</v>
      </c>
      <c r="F51" s="9" t="s">
        <v>26</v>
      </c>
      <c r="G51" s="9" t="s">
        <v>124</v>
      </c>
      <c r="H51" s="9" t="s">
        <v>126</v>
      </c>
      <c r="I51" s="11" t="s">
        <v>127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138000</v>
      </c>
      <c r="S51" s="9" t="s">
        <v>251</v>
      </c>
    </row>
    <row r="52" spans="1:19" x14ac:dyDescent="0.25">
      <c r="A52" s="15" t="s">
        <v>224</v>
      </c>
      <c r="B52" s="10" t="s">
        <v>37</v>
      </c>
      <c r="C52" s="9" t="s">
        <v>24</v>
      </c>
      <c r="D52" s="9" t="s">
        <v>53</v>
      </c>
      <c r="E52" s="9" t="s">
        <v>26</v>
      </c>
      <c r="F52" s="9" t="s">
        <v>54</v>
      </c>
      <c r="G52" s="9" t="s">
        <v>26</v>
      </c>
      <c r="H52" s="9" t="s">
        <v>55</v>
      </c>
      <c r="I52" s="11" t="s">
        <v>56</v>
      </c>
      <c r="J52" s="11">
        <v>2034249.22</v>
      </c>
      <c r="K52" s="11">
        <v>1507859.66</v>
      </c>
      <c r="L52" s="11">
        <v>453784.1</v>
      </c>
      <c r="M52" s="11">
        <v>72605.460000000006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9" t="s">
        <v>26</v>
      </c>
    </row>
    <row r="53" spans="1:19" x14ac:dyDescent="0.25">
      <c r="A53" s="15" t="s">
        <v>227</v>
      </c>
      <c r="B53" s="10" t="s">
        <v>89</v>
      </c>
      <c r="C53" s="9" t="s">
        <v>129</v>
      </c>
      <c r="D53" s="9" t="s">
        <v>26</v>
      </c>
      <c r="E53" s="9" t="s">
        <v>136</v>
      </c>
      <c r="F53" s="9" t="s">
        <v>26</v>
      </c>
      <c r="G53" s="9" t="s">
        <v>53</v>
      </c>
      <c r="H53" s="9" t="s">
        <v>55</v>
      </c>
      <c r="I53" s="11" t="s">
        <v>56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54454.1</v>
      </c>
      <c r="S53" s="9" t="s">
        <v>137</v>
      </c>
    </row>
    <row r="54" spans="1:19" x14ac:dyDescent="0.25">
      <c r="A54" s="15" t="s">
        <v>233</v>
      </c>
      <c r="B54" s="10" t="s">
        <v>89</v>
      </c>
      <c r="C54" s="9" t="s">
        <v>24</v>
      </c>
      <c r="D54" s="9" t="s">
        <v>119</v>
      </c>
      <c r="E54" s="9" t="s">
        <v>26</v>
      </c>
      <c r="F54" s="9" t="s">
        <v>120</v>
      </c>
      <c r="G54" s="9" t="s">
        <v>26</v>
      </c>
      <c r="H54" s="9" t="s">
        <v>121</v>
      </c>
      <c r="I54" s="11" t="s">
        <v>122</v>
      </c>
      <c r="J54" s="11">
        <v>138230.82</v>
      </c>
      <c r="K54" s="11">
        <v>0</v>
      </c>
      <c r="L54" s="11">
        <v>119164.5</v>
      </c>
      <c r="M54" s="11">
        <v>19066.32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9" t="s">
        <v>26</v>
      </c>
    </row>
    <row r="55" spans="1:19" x14ac:dyDescent="0.25">
      <c r="A55" s="15" t="s">
        <v>238</v>
      </c>
      <c r="B55" s="10" t="s">
        <v>228</v>
      </c>
      <c r="C55" s="9" t="s">
        <v>129</v>
      </c>
      <c r="D55" s="9" t="s">
        <v>26</v>
      </c>
      <c r="E55" s="9" t="s">
        <v>280</v>
      </c>
      <c r="F55" s="9" t="s">
        <v>26</v>
      </c>
      <c r="G55" s="9" t="s">
        <v>119</v>
      </c>
      <c r="H55" s="9" t="s">
        <v>121</v>
      </c>
      <c r="I55" s="11" t="s">
        <v>122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14299.74</v>
      </c>
      <c r="S55" s="9" t="s">
        <v>281</v>
      </c>
    </row>
    <row r="56" spans="1:19" x14ac:dyDescent="0.25">
      <c r="A56" s="15" t="s">
        <v>243</v>
      </c>
      <c r="B56" s="10" t="s">
        <v>193</v>
      </c>
      <c r="C56" s="9" t="s">
        <v>24</v>
      </c>
      <c r="D56" s="9" t="s">
        <v>199</v>
      </c>
      <c r="E56" s="9" t="s">
        <v>26</v>
      </c>
      <c r="F56" s="9" t="s">
        <v>200</v>
      </c>
      <c r="G56" s="9" t="s">
        <v>26</v>
      </c>
      <c r="H56" s="9" t="s">
        <v>201</v>
      </c>
      <c r="I56" s="11" t="s">
        <v>202</v>
      </c>
      <c r="J56" s="11">
        <v>2023371.41</v>
      </c>
      <c r="K56" s="11">
        <v>0</v>
      </c>
      <c r="L56" s="11">
        <v>1744285.7</v>
      </c>
      <c r="M56" s="11">
        <v>279085.71000000002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9" t="s">
        <v>26</v>
      </c>
    </row>
    <row r="57" spans="1:19" x14ac:dyDescent="0.25">
      <c r="A57" s="15" t="s">
        <v>246</v>
      </c>
      <c r="B57" s="10" t="s">
        <v>228</v>
      </c>
      <c r="C57" s="9" t="s">
        <v>129</v>
      </c>
      <c r="D57" s="9" t="s">
        <v>26</v>
      </c>
      <c r="E57" s="9" t="s">
        <v>277</v>
      </c>
      <c r="F57" s="9" t="s">
        <v>26</v>
      </c>
      <c r="G57" s="9" t="s">
        <v>199</v>
      </c>
      <c r="H57" s="9" t="s">
        <v>201</v>
      </c>
      <c r="I57" s="11" t="s">
        <v>202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209314.28</v>
      </c>
      <c r="S57" s="9" t="s">
        <v>278</v>
      </c>
    </row>
    <row r="58" spans="1:19" x14ac:dyDescent="0.25">
      <c r="A58" s="15" t="s">
        <v>249</v>
      </c>
      <c r="B58" s="10" t="s">
        <v>37</v>
      </c>
      <c r="C58" s="9" t="s">
        <v>24</v>
      </c>
      <c r="D58" s="9" t="s">
        <v>63</v>
      </c>
      <c r="E58" s="9" t="s">
        <v>26</v>
      </c>
      <c r="F58" s="9" t="s">
        <v>64</v>
      </c>
      <c r="G58" s="9" t="s">
        <v>26</v>
      </c>
      <c r="H58" s="9" t="s">
        <v>65</v>
      </c>
      <c r="I58" s="11" t="s">
        <v>66</v>
      </c>
      <c r="J58" s="11">
        <v>250000</v>
      </c>
      <c r="K58" s="11">
        <v>250000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9" t="s">
        <v>26</v>
      </c>
    </row>
    <row r="59" spans="1:19" x14ac:dyDescent="0.25">
      <c r="A59" s="15" t="s">
        <v>252</v>
      </c>
      <c r="B59" s="10" t="s">
        <v>37</v>
      </c>
      <c r="C59" s="9" t="s">
        <v>24</v>
      </c>
      <c r="D59" s="9" t="s">
        <v>48</v>
      </c>
      <c r="E59" s="9" t="s">
        <v>26</v>
      </c>
      <c r="F59" s="9" t="s">
        <v>49</v>
      </c>
      <c r="G59" s="9" t="s">
        <v>26</v>
      </c>
      <c r="H59" s="9" t="s">
        <v>50</v>
      </c>
      <c r="I59" s="11" t="s">
        <v>51</v>
      </c>
      <c r="J59" s="11">
        <v>11172744.939999999</v>
      </c>
      <c r="K59" s="11">
        <v>11172744.939999999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9" t="s">
        <v>26</v>
      </c>
    </row>
    <row r="60" spans="1:19" x14ac:dyDescent="0.25">
      <c r="A60" s="15" t="s">
        <v>255</v>
      </c>
      <c r="B60" s="10" t="s">
        <v>31</v>
      </c>
      <c r="C60" s="9" t="s">
        <v>24</v>
      </c>
      <c r="D60" s="9" t="s">
        <v>32</v>
      </c>
      <c r="E60" s="9" t="s">
        <v>26</v>
      </c>
      <c r="F60" s="9" t="s">
        <v>33</v>
      </c>
      <c r="G60" s="9" t="s">
        <v>26</v>
      </c>
      <c r="H60" s="9" t="s">
        <v>34</v>
      </c>
      <c r="I60" s="11" t="s">
        <v>35</v>
      </c>
      <c r="J60" s="11">
        <v>3617600.13</v>
      </c>
      <c r="K60" s="11">
        <v>0</v>
      </c>
      <c r="L60" s="11">
        <v>3118620.8</v>
      </c>
      <c r="M60" s="11">
        <v>498979.32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9" t="s">
        <v>26</v>
      </c>
    </row>
    <row r="61" spans="1:19" x14ac:dyDescent="0.25">
      <c r="A61" s="15" t="s">
        <v>258</v>
      </c>
      <c r="B61" s="10" t="s">
        <v>139</v>
      </c>
      <c r="C61" s="9" t="s">
        <v>129</v>
      </c>
      <c r="D61" s="9" t="s">
        <v>26</v>
      </c>
      <c r="E61" s="9" t="s">
        <v>180</v>
      </c>
      <c r="F61" s="9" t="s">
        <v>26</v>
      </c>
      <c r="G61" s="9" t="s">
        <v>32</v>
      </c>
      <c r="H61" s="9" t="s">
        <v>34</v>
      </c>
      <c r="I61" s="11" t="s">
        <v>35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374234.5</v>
      </c>
      <c r="S61" s="9" t="s">
        <v>181</v>
      </c>
    </row>
    <row r="62" spans="1:19" x14ac:dyDescent="0.25">
      <c r="A62" s="15" t="s">
        <v>261</v>
      </c>
      <c r="B62" s="10" t="s">
        <v>193</v>
      </c>
      <c r="C62" s="9" t="s">
        <v>24</v>
      </c>
      <c r="D62" s="9" t="s">
        <v>204</v>
      </c>
      <c r="E62" s="9" t="s">
        <v>26</v>
      </c>
      <c r="F62" s="9" t="s">
        <v>205</v>
      </c>
      <c r="G62" s="9" t="s">
        <v>26</v>
      </c>
      <c r="H62" s="9" t="s">
        <v>206</v>
      </c>
      <c r="I62" s="11" t="s">
        <v>207</v>
      </c>
      <c r="J62" s="11">
        <v>4813422.87</v>
      </c>
      <c r="K62" s="11">
        <v>0</v>
      </c>
      <c r="L62" s="11">
        <v>4149502.47</v>
      </c>
      <c r="M62" s="11">
        <v>663920.4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9" t="s">
        <v>26</v>
      </c>
    </row>
    <row r="63" spans="1:19" x14ac:dyDescent="0.25">
      <c r="A63" s="15" t="s">
        <v>264</v>
      </c>
      <c r="B63" s="10" t="s">
        <v>193</v>
      </c>
      <c r="C63" s="9" t="s">
        <v>24</v>
      </c>
      <c r="D63" s="9" t="s">
        <v>209</v>
      </c>
      <c r="E63" s="9" t="s">
        <v>26</v>
      </c>
      <c r="F63" s="9" t="s">
        <v>210</v>
      </c>
      <c r="G63" s="9" t="s">
        <v>26</v>
      </c>
      <c r="H63" s="9" t="s">
        <v>206</v>
      </c>
      <c r="I63" s="11" t="s">
        <v>207</v>
      </c>
      <c r="J63" s="11">
        <v>1902320.35</v>
      </c>
      <c r="K63" s="11">
        <v>0</v>
      </c>
      <c r="L63" s="11">
        <v>1639931.34</v>
      </c>
      <c r="M63" s="11">
        <v>262389.01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9" t="s">
        <v>26</v>
      </c>
    </row>
    <row r="64" spans="1:19" x14ac:dyDescent="0.25">
      <c r="A64" s="15" t="s">
        <v>267</v>
      </c>
      <c r="B64" s="10" t="s">
        <v>193</v>
      </c>
      <c r="C64" s="9" t="s">
        <v>24</v>
      </c>
      <c r="D64" s="9" t="s">
        <v>212</v>
      </c>
      <c r="E64" s="9" t="s">
        <v>26</v>
      </c>
      <c r="F64" s="9" t="s">
        <v>213</v>
      </c>
      <c r="G64" s="9" t="s">
        <v>26</v>
      </c>
      <c r="H64" s="9" t="s">
        <v>206</v>
      </c>
      <c r="I64" s="11" t="s">
        <v>207</v>
      </c>
      <c r="J64" s="11">
        <v>2080677.51</v>
      </c>
      <c r="K64" s="11">
        <v>0</v>
      </c>
      <c r="L64" s="11">
        <v>1793687.51</v>
      </c>
      <c r="M64" s="11">
        <v>286990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9" t="s">
        <v>26</v>
      </c>
    </row>
    <row r="65" spans="1:19" x14ac:dyDescent="0.25">
      <c r="A65" s="15" t="s">
        <v>270</v>
      </c>
      <c r="B65" s="10" t="s">
        <v>228</v>
      </c>
      <c r="C65" s="9" t="s">
        <v>129</v>
      </c>
      <c r="D65" s="9" t="s">
        <v>26</v>
      </c>
      <c r="E65" s="9" t="s">
        <v>268</v>
      </c>
      <c r="F65" s="9" t="s">
        <v>26</v>
      </c>
      <c r="G65" s="9" t="s">
        <v>204</v>
      </c>
      <c r="H65" s="9" t="s">
        <v>206</v>
      </c>
      <c r="I65" s="11" t="s">
        <v>207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497940.3</v>
      </c>
      <c r="S65" s="9" t="s">
        <v>269</v>
      </c>
    </row>
    <row r="66" spans="1:19" x14ac:dyDescent="0.25">
      <c r="A66" s="15" t="s">
        <v>273</v>
      </c>
      <c r="B66" s="10" t="s">
        <v>228</v>
      </c>
      <c r="C66" s="9" t="s">
        <v>129</v>
      </c>
      <c r="D66" s="9" t="s">
        <v>26</v>
      </c>
      <c r="E66" s="9" t="s">
        <v>271</v>
      </c>
      <c r="F66" s="9" t="s">
        <v>26</v>
      </c>
      <c r="G66" s="9" t="s">
        <v>209</v>
      </c>
      <c r="H66" s="9" t="s">
        <v>206</v>
      </c>
      <c r="I66" s="11" t="s">
        <v>207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196791.76</v>
      </c>
      <c r="S66" s="9" t="s">
        <v>272</v>
      </c>
    </row>
    <row r="67" spans="1:19" x14ac:dyDescent="0.25">
      <c r="A67" s="15" t="s">
        <v>276</v>
      </c>
      <c r="B67" s="10" t="s">
        <v>228</v>
      </c>
      <c r="C67" s="9" t="s">
        <v>129</v>
      </c>
      <c r="D67" s="9" t="s">
        <v>26</v>
      </c>
      <c r="E67" s="9" t="s">
        <v>274</v>
      </c>
      <c r="F67" s="9" t="s">
        <v>26</v>
      </c>
      <c r="G67" s="9" t="s">
        <v>212</v>
      </c>
      <c r="H67" s="9" t="s">
        <v>206</v>
      </c>
      <c r="I67" s="11" t="s">
        <v>207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215242.5</v>
      </c>
      <c r="S67" s="9" t="s">
        <v>275</v>
      </c>
    </row>
    <row r="68" spans="1:19" x14ac:dyDescent="0.25">
      <c r="A68" s="15" t="s">
        <v>279</v>
      </c>
      <c r="B68" s="10" t="s">
        <v>139</v>
      </c>
      <c r="C68" s="9" t="s">
        <v>129</v>
      </c>
      <c r="D68" s="9" t="s">
        <v>26</v>
      </c>
      <c r="E68" s="9" t="s">
        <v>183</v>
      </c>
      <c r="F68" s="9" t="s">
        <v>184</v>
      </c>
      <c r="G68" s="9" t="s">
        <v>185</v>
      </c>
      <c r="H68" s="9" t="s">
        <v>186</v>
      </c>
      <c r="I68" s="11" t="s">
        <v>187</v>
      </c>
      <c r="J68" s="11">
        <v>-12207383.32</v>
      </c>
      <c r="K68" s="11">
        <v>0</v>
      </c>
      <c r="L68" s="11">
        <v>-10523606.310000001</v>
      </c>
      <c r="M68" s="11">
        <v>-1683777.01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9" t="s">
        <v>26</v>
      </c>
    </row>
    <row r="69" spans="1:19" x14ac:dyDescent="0.25">
      <c r="A69" s="15" t="s">
        <v>282</v>
      </c>
      <c r="B69" s="10" t="s">
        <v>37</v>
      </c>
      <c r="C69" s="9" t="s">
        <v>24</v>
      </c>
      <c r="D69" s="9" t="s">
        <v>43</v>
      </c>
      <c r="E69" s="9" t="s">
        <v>26</v>
      </c>
      <c r="F69" s="9" t="s">
        <v>44</v>
      </c>
      <c r="G69" s="9" t="s">
        <v>26</v>
      </c>
      <c r="H69" s="9" t="s">
        <v>45</v>
      </c>
      <c r="I69" s="11" t="s">
        <v>46</v>
      </c>
      <c r="J69" s="11">
        <v>4497828.0999999996</v>
      </c>
      <c r="K69" s="11">
        <v>4497828.0999999996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9" t="s">
        <v>26</v>
      </c>
    </row>
    <row r="70" spans="1:19" x14ac:dyDescent="0.25">
      <c r="A70" s="15" t="s">
        <v>286</v>
      </c>
      <c r="B70" s="10" t="s">
        <v>37</v>
      </c>
      <c r="C70" s="9" t="s">
        <v>24</v>
      </c>
      <c r="D70" s="9" t="s">
        <v>38</v>
      </c>
      <c r="E70" s="9" t="s">
        <v>26</v>
      </c>
      <c r="F70" s="9" t="s">
        <v>39</v>
      </c>
      <c r="G70" s="9" t="s">
        <v>26</v>
      </c>
      <c r="H70" s="9" t="s">
        <v>40</v>
      </c>
      <c r="I70" s="11" t="s">
        <v>41</v>
      </c>
      <c r="J70" s="11">
        <v>661336.9</v>
      </c>
      <c r="K70" s="11">
        <v>661336.9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9" t="s">
        <v>26</v>
      </c>
    </row>
    <row r="71" spans="1:19" x14ac:dyDescent="0.25">
      <c r="A71" s="15" t="s">
        <v>289</v>
      </c>
      <c r="B71" s="10" t="s">
        <v>89</v>
      </c>
      <c r="C71" s="9" t="s">
        <v>24</v>
      </c>
      <c r="D71" s="9" t="s">
        <v>116</v>
      </c>
      <c r="E71" s="9" t="s">
        <v>26</v>
      </c>
      <c r="F71" s="9" t="s">
        <v>117</v>
      </c>
      <c r="G71" s="9" t="s">
        <v>26</v>
      </c>
      <c r="H71" s="9" t="s">
        <v>40</v>
      </c>
      <c r="I71" s="11" t="s">
        <v>41</v>
      </c>
      <c r="J71" s="11">
        <v>706598.1</v>
      </c>
      <c r="K71" s="11">
        <v>505221.9</v>
      </c>
      <c r="L71" s="11">
        <v>173600.17</v>
      </c>
      <c r="M71" s="11">
        <v>27776.03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9" t="s">
        <v>26</v>
      </c>
    </row>
    <row r="72" spans="1:19" x14ac:dyDescent="0.25">
      <c r="A72" s="15" t="s">
        <v>292</v>
      </c>
      <c r="B72" s="10" t="s">
        <v>228</v>
      </c>
      <c r="C72" s="9" t="s">
        <v>129</v>
      </c>
      <c r="D72" s="9" t="s">
        <v>26</v>
      </c>
      <c r="E72" s="9" t="s">
        <v>256</v>
      </c>
      <c r="F72" s="9" t="s">
        <v>26</v>
      </c>
      <c r="G72" s="9" t="s">
        <v>116</v>
      </c>
      <c r="H72" s="9" t="s">
        <v>40</v>
      </c>
      <c r="I72" s="11" t="s">
        <v>41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20832.02</v>
      </c>
      <c r="S72" s="9" t="s">
        <v>257</v>
      </c>
    </row>
    <row r="73" spans="1:19" x14ac:dyDescent="0.25">
      <c r="A73" s="15" t="s">
        <v>295</v>
      </c>
      <c r="B73" s="10" t="s">
        <v>139</v>
      </c>
      <c r="C73" s="9" t="s">
        <v>24</v>
      </c>
      <c r="D73" s="9" t="s">
        <v>143</v>
      </c>
      <c r="E73" s="9" t="s">
        <v>26</v>
      </c>
      <c r="F73" s="9" t="s">
        <v>144</v>
      </c>
      <c r="G73" s="9" t="s">
        <v>26</v>
      </c>
      <c r="H73" s="9" t="s">
        <v>145</v>
      </c>
      <c r="I73" s="11" t="s">
        <v>146</v>
      </c>
      <c r="J73" s="11">
        <v>602100</v>
      </c>
      <c r="K73" s="11">
        <v>602100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9" t="s">
        <v>26</v>
      </c>
    </row>
    <row r="75" spans="1:19" x14ac:dyDescent="0.25">
      <c r="J75" s="7">
        <f>SUM(J2:J73)</f>
        <v>301051453.94000006</v>
      </c>
      <c r="K75" s="7">
        <f t="shared" ref="K75:R75" si="0">SUM(K2:K73)</f>
        <v>236447144.59999999</v>
      </c>
      <c r="L75" s="7">
        <f t="shared" si="0"/>
        <v>55693370.039999999</v>
      </c>
      <c r="M75" s="7">
        <f t="shared" si="0"/>
        <v>8910939.2600000016</v>
      </c>
      <c r="N75" s="7">
        <f t="shared" si="0"/>
        <v>0</v>
      </c>
      <c r="O75" s="7">
        <f t="shared" si="0"/>
        <v>0</v>
      </c>
      <c r="P75" s="7">
        <f t="shared" si="0"/>
        <v>0</v>
      </c>
      <c r="Q75" s="7">
        <f t="shared" si="0"/>
        <v>0</v>
      </c>
      <c r="R75" s="7">
        <f t="shared" si="0"/>
        <v>7956067.4399999995</v>
      </c>
    </row>
    <row r="77" spans="1:19" x14ac:dyDescent="0.25">
      <c r="I77" s="36" t="s">
        <v>298</v>
      </c>
      <c r="J77" s="36"/>
      <c r="K77" s="36"/>
      <c r="L77" s="36"/>
    </row>
    <row r="78" spans="1:19" ht="6" customHeight="1" x14ac:dyDescent="0.25"/>
    <row r="79" spans="1:19" x14ac:dyDescent="0.25">
      <c r="J79" s="17" t="s">
        <v>299</v>
      </c>
      <c r="K79" s="17" t="s">
        <v>300</v>
      </c>
      <c r="L79" s="16" t="s">
        <v>301</v>
      </c>
    </row>
    <row r="80" spans="1:19" ht="6" customHeight="1" x14ac:dyDescent="0.25"/>
    <row r="81" spans="9:12" x14ac:dyDescent="0.25">
      <c r="I81" s="6" t="s">
        <v>302</v>
      </c>
      <c r="J81" s="6">
        <f>K75</f>
        <v>236447144.59999999</v>
      </c>
    </row>
    <row r="82" spans="9:12" ht="6" customHeight="1" x14ac:dyDescent="0.25"/>
    <row r="83" spans="9:12" x14ac:dyDescent="0.25">
      <c r="I83" s="6" t="s">
        <v>303</v>
      </c>
      <c r="J83" s="6">
        <f>L75</f>
        <v>55693370.039999999</v>
      </c>
      <c r="K83" s="6">
        <f>M75</f>
        <v>8910939.2600000016</v>
      </c>
    </row>
    <row r="84" spans="9:12" ht="6" customHeight="1" x14ac:dyDescent="0.25"/>
    <row r="85" spans="9:12" x14ac:dyDescent="0.25">
      <c r="I85" s="6" t="s">
        <v>304</v>
      </c>
      <c r="J85" s="6">
        <v>0</v>
      </c>
      <c r="K85" s="6">
        <v>0</v>
      </c>
      <c r="L85" s="3">
        <v>0</v>
      </c>
    </row>
    <row r="86" spans="9:12" ht="6" customHeight="1" x14ac:dyDescent="0.25"/>
    <row r="87" spans="9:12" x14ac:dyDescent="0.25">
      <c r="I87" s="6" t="s">
        <v>305</v>
      </c>
      <c r="J87" s="6">
        <v>0</v>
      </c>
      <c r="K87" s="6">
        <v>0</v>
      </c>
    </row>
    <row r="88" spans="9:12" ht="6" customHeight="1" x14ac:dyDescent="0.25"/>
    <row r="89" spans="9:12" x14ac:dyDescent="0.25">
      <c r="I89" s="6" t="s">
        <v>306</v>
      </c>
      <c r="J89" s="6">
        <f>J81+J83</f>
        <v>292140514.63999999</v>
      </c>
      <c r="K89" s="6">
        <f>K81+K83</f>
        <v>8910939.2600000016</v>
      </c>
      <c r="L89" s="3">
        <v>0</v>
      </c>
    </row>
  </sheetData>
  <sortState ref="A8:S73">
    <sortCondition sortBy="cellColor" ref="I8:I73" dxfId="0"/>
  </sortState>
  <mergeCells count="5">
    <mergeCell ref="A2:I2"/>
    <mergeCell ref="A3:I3"/>
    <mergeCell ref="A4:I4"/>
    <mergeCell ref="A5:I5"/>
    <mergeCell ref="I77:L77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89"/>
  <sheetViews>
    <sheetView workbookViewId="0">
      <selection activeCell="J92" sqref="J92"/>
    </sheetView>
  </sheetViews>
  <sheetFormatPr baseColWidth="10" defaultRowHeight="15" x14ac:dyDescent="0.25"/>
  <cols>
    <col min="1" max="1" width="6.28515625" style="16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53" style="6" bestFit="1" customWidth="1"/>
    <col min="10" max="10" width="18.7109375" style="6" customWidth="1"/>
    <col min="11" max="11" width="14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5" t="s">
        <v>307</v>
      </c>
      <c r="B4" s="35"/>
      <c r="C4" s="35"/>
      <c r="D4" s="35"/>
      <c r="E4" s="35"/>
      <c r="F4" s="35"/>
      <c r="G4" s="35"/>
      <c r="H4" s="35"/>
      <c r="I4" s="3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54.75" customHeight="1" x14ac:dyDescent="0.25">
      <c r="A7" s="13" t="s">
        <v>3</v>
      </c>
      <c r="B7" s="12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3" t="s">
        <v>21</v>
      </c>
    </row>
    <row r="8" spans="1:19" x14ac:dyDescent="0.25">
      <c r="A8" s="15" t="s">
        <v>22</v>
      </c>
      <c r="B8" s="10" t="s">
        <v>23</v>
      </c>
      <c r="C8" s="9" t="s">
        <v>24</v>
      </c>
      <c r="D8" s="9" t="s">
        <v>25</v>
      </c>
      <c r="E8" s="9" t="s">
        <v>26</v>
      </c>
      <c r="F8" s="9" t="s">
        <v>27</v>
      </c>
      <c r="G8" s="9" t="s">
        <v>26</v>
      </c>
      <c r="H8" s="9" t="s">
        <v>28</v>
      </c>
      <c r="I8" s="11" t="s">
        <v>29</v>
      </c>
      <c r="J8" s="11">
        <v>138804000</v>
      </c>
      <c r="K8" s="11">
        <v>138804000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9" t="s">
        <v>26</v>
      </c>
    </row>
    <row r="9" spans="1:19" x14ac:dyDescent="0.25">
      <c r="A9" s="15" t="s">
        <v>30</v>
      </c>
      <c r="B9" s="10" t="s">
        <v>31</v>
      </c>
      <c r="C9" s="9" t="s">
        <v>24</v>
      </c>
      <c r="D9" s="9" t="s">
        <v>32</v>
      </c>
      <c r="E9" s="9" t="s">
        <v>26</v>
      </c>
      <c r="F9" s="9" t="s">
        <v>33</v>
      </c>
      <c r="G9" s="9" t="s">
        <v>26</v>
      </c>
      <c r="H9" s="9" t="s">
        <v>34</v>
      </c>
      <c r="I9" s="11" t="s">
        <v>35</v>
      </c>
      <c r="J9" s="11">
        <v>3617600.13</v>
      </c>
      <c r="K9" s="11">
        <v>0</v>
      </c>
      <c r="L9" s="11">
        <v>3118620.8</v>
      </c>
      <c r="M9" s="11">
        <v>498979.32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9" t="s">
        <v>26</v>
      </c>
    </row>
    <row r="10" spans="1:19" x14ac:dyDescent="0.25">
      <c r="A10" s="15" t="s">
        <v>36</v>
      </c>
      <c r="B10" s="10" t="s">
        <v>37</v>
      </c>
      <c r="C10" s="9" t="s">
        <v>24</v>
      </c>
      <c r="D10" s="9" t="s">
        <v>58</v>
      </c>
      <c r="E10" s="9" t="s">
        <v>26</v>
      </c>
      <c r="F10" s="9" t="s">
        <v>59</v>
      </c>
      <c r="G10" s="9" t="s">
        <v>26</v>
      </c>
      <c r="H10" s="9" t="s">
        <v>60</v>
      </c>
      <c r="I10" s="11" t="s">
        <v>61</v>
      </c>
      <c r="J10" s="11">
        <v>932673.12</v>
      </c>
      <c r="K10" s="11">
        <v>-0.01</v>
      </c>
      <c r="L10" s="11">
        <v>804028.55</v>
      </c>
      <c r="M10" s="11">
        <v>128644.56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9" t="s">
        <v>26</v>
      </c>
    </row>
    <row r="11" spans="1:19" x14ac:dyDescent="0.25">
      <c r="A11" s="15" t="s">
        <v>42</v>
      </c>
      <c r="B11" s="10" t="s">
        <v>37</v>
      </c>
      <c r="C11" s="9" t="s">
        <v>24</v>
      </c>
      <c r="D11" s="9" t="s">
        <v>68</v>
      </c>
      <c r="E11" s="9" t="s">
        <v>26</v>
      </c>
      <c r="F11" s="9" t="s">
        <v>69</v>
      </c>
      <c r="G11" s="9" t="s">
        <v>26</v>
      </c>
      <c r="H11" s="9" t="s">
        <v>70</v>
      </c>
      <c r="I11" s="11" t="s">
        <v>71</v>
      </c>
      <c r="J11" s="11">
        <v>4162327.08</v>
      </c>
      <c r="K11" s="11">
        <v>4162327.08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9" t="s">
        <v>26</v>
      </c>
    </row>
    <row r="12" spans="1:19" x14ac:dyDescent="0.25">
      <c r="A12" s="15" t="s">
        <v>47</v>
      </c>
      <c r="B12" s="10" t="s">
        <v>37</v>
      </c>
      <c r="C12" s="9" t="s">
        <v>24</v>
      </c>
      <c r="D12" s="9" t="s">
        <v>53</v>
      </c>
      <c r="E12" s="9" t="s">
        <v>26</v>
      </c>
      <c r="F12" s="9" t="s">
        <v>54</v>
      </c>
      <c r="G12" s="9" t="s">
        <v>26</v>
      </c>
      <c r="H12" s="9" t="s">
        <v>55</v>
      </c>
      <c r="I12" s="11" t="s">
        <v>56</v>
      </c>
      <c r="J12" s="11">
        <v>2034249.22</v>
      </c>
      <c r="K12" s="11">
        <v>1507859.66</v>
      </c>
      <c r="L12" s="11">
        <v>453784.1</v>
      </c>
      <c r="M12" s="11">
        <v>72605.460000000006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9" t="s">
        <v>26</v>
      </c>
    </row>
    <row r="13" spans="1:19" x14ac:dyDescent="0.25">
      <c r="A13" s="15" t="s">
        <v>52</v>
      </c>
      <c r="B13" s="10" t="s">
        <v>37</v>
      </c>
      <c r="C13" s="9" t="s">
        <v>24</v>
      </c>
      <c r="D13" s="9" t="s">
        <v>63</v>
      </c>
      <c r="E13" s="9" t="s">
        <v>26</v>
      </c>
      <c r="F13" s="9" t="s">
        <v>64</v>
      </c>
      <c r="G13" s="9" t="s">
        <v>26</v>
      </c>
      <c r="H13" s="9" t="s">
        <v>65</v>
      </c>
      <c r="I13" s="11" t="s">
        <v>66</v>
      </c>
      <c r="J13" s="11">
        <v>250000</v>
      </c>
      <c r="K13" s="11">
        <v>250000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9" t="s">
        <v>26</v>
      </c>
    </row>
    <row r="14" spans="1:19" x14ac:dyDescent="0.25">
      <c r="A14" s="15" t="s">
        <v>57</v>
      </c>
      <c r="B14" s="10" t="s">
        <v>37</v>
      </c>
      <c r="C14" s="9" t="s">
        <v>24</v>
      </c>
      <c r="D14" s="9" t="s">
        <v>48</v>
      </c>
      <c r="E14" s="9" t="s">
        <v>26</v>
      </c>
      <c r="F14" s="9" t="s">
        <v>49</v>
      </c>
      <c r="G14" s="9" t="s">
        <v>26</v>
      </c>
      <c r="H14" s="9" t="s">
        <v>50</v>
      </c>
      <c r="I14" s="11" t="s">
        <v>51</v>
      </c>
      <c r="J14" s="11">
        <v>11172744.939999999</v>
      </c>
      <c r="K14" s="11">
        <v>11172744.939999999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9" t="s">
        <v>26</v>
      </c>
    </row>
    <row r="15" spans="1:19" x14ac:dyDescent="0.25">
      <c r="A15" s="15" t="s">
        <v>62</v>
      </c>
      <c r="B15" s="10" t="s">
        <v>37</v>
      </c>
      <c r="C15" s="9" t="s">
        <v>24</v>
      </c>
      <c r="D15" s="9" t="s">
        <v>43</v>
      </c>
      <c r="E15" s="9" t="s">
        <v>26</v>
      </c>
      <c r="F15" s="9" t="s">
        <v>44</v>
      </c>
      <c r="G15" s="9" t="s">
        <v>26</v>
      </c>
      <c r="H15" s="9" t="s">
        <v>45</v>
      </c>
      <c r="I15" s="11" t="s">
        <v>46</v>
      </c>
      <c r="J15" s="11">
        <v>4497828.0999999996</v>
      </c>
      <c r="K15" s="11">
        <v>4497828.0999999996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9" t="s">
        <v>26</v>
      </c>
    </row>
    <row r="16" spans="1:19" x14ac:dyDescent="0.25">
      <c r="A16" s="15" t="s">
        <v>67</v>
      </c>
      <c r="B16" s="10" t="s">
        <v>37</v>
      </c>
      <c r="C16" s="9" t="s">
        <v>24</v>
      </c>
      <c r="D16" s="9" t="s">
        <v>38</v>
      </c>
      <c r="E16" s="9" t="s">
        <v>26</v>
      </c>
      <c r="F16" s="9" t="s">
        <v>39</v>
      </c>
      <c r="G16" s="9" t="s">
        <v>26</v>
      </c>
      <c r="H16" s="9" t="s">
        <v>40</v>
      </c>
      <c r="I16" s="11" t="s">
        <v>41</v>
      </c>
      <c r="J16" s="11">
        <v>661336.9</v>
      </c>
      <c r="K16" s="11">
        <v>661336.9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9" t="s">
        <v>26</v>
      </c>
    </row>
    <row r="17" spans="1:19" x14ac:dyDescent="0.25">
      <c r="A17" s="15" t="s">
        <v>72</v>
      </c>
      <c r="B17" s="10" t="s">
        <v>73</v>
      </c>
      <c r="C17" s="9" t="s">
        <v>24</v>
      </c>
      <c r="D17" s="9" t="s">
        <v>79</v>
      </c>
      <c r="E17" s="9" t="s">
        <v>26</v>
      </c>
      <c r="F17" s="9" t="s">
        <v>80</v>
      </c>
      <c r="G17" s="9" t="s">
        <v>26</v>
      </c>
      <c r="H17" s="9" t="s">
        <v>81</v>
      </c>
      <c r="I17" s="11" t="s">
        <v>82</v>
      </c>
      <c r="J17" s="11">
        <v>3849600</v>
      </c>
      <c r="K17" s="11">
        <v>3849600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9" t="s">
        <v>26</v>
      </c>
    </row>
    <row r="18" spans="1:19" x14ac:dyDescent="0.25">
      <c r="A18" s="15" t="s">
        <v>78</v>
      </c>
      <c r="B18" s="10" t="s">
        <v>73</v>
      </c>
      <c r="C18" s="9" t="s">
        <v>24</v>
      </c>
      <c r="D18" s="9" t="s">
        <v>84</v>
      </c>
      <c r="E18" s="9" t="s">
        <v>26</v>
      </c>
      <c r="F18" s="9" t="s">
        <v>85</v>
      </c>
      <c r="G18" s="9" t="s">
        <v>26</v>
      </c>
      <c r="H18" s="9" t="s">
        <v>86</v>
      </c>
      <c r="I18" s="11" t="s">
        <v>87</v>
      </c>
      <c r="J18" s="11">
        <v>661200</v>
      </c>
      <c r="K18" s="11">
        <v>0</v>
      </c>
      <c r="L18" s="11">
        <v>570000</v>
      </c>
      <c r="M18" s="11">
        <v>91200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9" t="s">
        <v>26</v>
      </c>
    </row>
    <row r="19" spans="1:19" x14ac:dyDescent="0.25">
      <c r="A19" s="15" t="s">
        <v>83</v>
      </c>
      <c r="B19" s="10" t="s">
        <v>73</v>
      </c>
      <c r="C19" s="9" t="s">
        <v>24</v>
      </c>
      <c r="D19" s="9" t="s">
        <v>74</v>
      </c>
      <c r="E19" s="9" t="s">
        <v>26</v>
      </c>
      <c r="F19" s="9" t="s">
        <v>75</v>
      </c>
      <c r="G19" s="9" t="s">
        <v>26</v>
      </c>
      <c r="H19" s="9" t="s">
        <v>76</v>
      </c>
      <c r="I19" s="11" t="s">
        <v>77</v>
      </c>
      <c r="J19" s="11">
        <v>480000</v>
      </c>
      <c r="K19" s="11">
        <v>480000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9" t="s">
        <v>26</v>
      </c>
    </row>
    <row r="20" spans="1:19" x14ac:dyDescent="0.25">
      <c r="A20" s="15" t="s">
        <v>88</v>
      </c>
      <c r="B20" s="10" t="s">
        <v>89</v>
      </c>
      <c r="C20" s="9" t="s">
        <v>129</v>
      </c>
      <c r="D20" s="9" t="s">
        <v>26</v>
      </c>
      <c r="E20" s="9" t="s">
        <v>130</v>
      </c>
      <c r="F20" s="9" t="s">
        <v>26</v>
      </c>
      <c r="G20" s="9" t="s">
        <v>84</v>
      </c>
      <c r="H20" s="9" t="s">
        <v>86</v>
      </c>
      <c r="I20" s="11" t="s">
        <v>87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68400</v>
      </c>
      <c r="S20" s="9" t="s">
        <v>131</v>
      </c>
    </row>
    <row r="21" spans="1:19" x14ac:dyDescent="0.25">
      <c r="A21" s="15" t="s">
        <v>94</v>
      </c>
      <c r="B21" s="10" t="s">
        <v>89</v>
      </c>
      <c r="C21" s="9" t="s">
        <v>129</v>
      </c>
      <c r="D21" s="9" t="s">
        <v>26</v>
      </c>
      <c r="E21" s="9" t="s">
        <v>133</v>
      </c>
      <c r="F21" s="9" t="s">
        <v>26</v>
      </c>
      <c r="G21" s="9" t="s">
        <v>58</v>
      </c>
      <c r="H21" s="9" t="s">
        <v>60</v>
      </c>
      <c r="I21" s="11" t="s">
        <v>61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96483.43</v>
      </c>
      <c r="S21" s="9" t="s">
        <v>134</v>
      </c>
    </row>
    <row r="22" spans="1:19" x14ac:dyDescent="0.25">
      <c r="A22" s="15" t="s">
        <v>99</v>
      </c>
      <c r="B22" s="10" t="s">
        <v>89</v>
      </c>
      <c r="C22" s="9" t="s">
        <v>129</v>
      </c>
      <c r="D22" s="9" t="s">
        <v>26</v>
      </c>
      <c r="E22" s="9" t="s">
        <v>136</v>
      </c>
      <c r="F22" s="9" t="s">
        <v>26</v>
      </c>
      <c r="G22" s="9" t="s">
        <v>53</v>
      </c>
      <c r="H22" s="9" t="s">
        <v>55</v>
      </c>
      <c r="I22" s="11" t="s">
        <v>56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54454.1</v>
      </c>
      <c r="S22" s="9" t="s">
        <v>137</v>
      </c>
    </row>
    <row r="23" spans="1:19" x14ac:dyDescent="0.25">
      <c r="A23" s="15" t="s">
        <v>104</v>
      </c>
      <c r="B23" s="10" t="s">
        <v>89</v>
      </c>
      <c r="C23" s="9" t="s">
        <v>24</v>
      </c>
      <c r="D23" s="9" t="s">
        <v>90</v>
      </c>
      <c r="E23" s="9" t="s">
        <v>26</v>
      </c>
      <c r="F23" s="9" t="s">
        <v>91</v>
      </c>
      <c r="G23" s="9" t="s">
        <v>26</v>
      </c>
      <c r="H23" s="9" t="s">
        <v>92</v>
      </c>
      <c r="I23" s="11" t="s">
        <v>93</v>
      </c>
      <c r="J23" s="11">
        <v>2300000</v>
      </c>
      <c r="K23" s="11">
        <v>2300000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9" t="s">
        <v>26</v>
      </c>
    </row>
    <row r="24" spans="1:19" x14ac:dyDescent="0.25">
      <c r="A24" s="15" t="s">
        <v>107</v>
      </c>
      <c r="B24" s="10" t="s">
        <v>89</v>
      </c>
      <c r="C24" s="9" t="s">
        <v>24</v>
      </c>
      <c r="D24" s="9" t="s">
        <v>108</v>
      </c>
      <c r="E24" s="9" t="s">
        <v>26</v>
      </c>
      <c r="F24" s="9" t="s">
        <v>109</v>
      </c>
      <c r="G24" s="9" t="s">
        <v>26</v>
      </c>
      <c r="H24" s="9" t="s">
        <v>110</v>
      </c>
      <c r="I24" s="11" t="s">
        <v>111</v>
      </c>
      <c r="J24" s="11">
        <v>800000</v>
      </c>
      <c r="K24" s="11">
        <v>800000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9" t="s">
        <v>26</v>
      </c>
    </row>
    <row r="25" spans="1:19" x14ac:dyDescent="0.25">
      <c r="A25" s="15" t="s">
        <v>112</v>
      </c>
      <c r="B25" s="10" t="s">
        <v>89</v>
      </c>
      <c r="C25" s="9" t="s">
        <v>24</v>
      </c>
      <c r="D25" s="9" t="s">
        <v>113</v>
      </c>
      <c r="E25" s="9" t="s">
        <v>26</v>
      </c>
      <c r="F25" s="9" t="s">
        <v>114</v>
      </c>
      <c r="G25" s="9" t="s">
        <v>26</v>
      </c>
      <c r="H25" s="9" t="s">
        <v>110</v>
      </c>
      <c r="I25" s="11" t="s">
        <v>111</v>
      </c>
      <c r="J25" s="11">
        <v>2600000</v>
      </c>
      <c r="K25" s="11">
        <v>2600000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9" t="s">
        <v>26</v>
      </c>
    </row>
    <row r="26" spans="1:19" x14ac:dyDescent="0.25">
      <c r="A26" s="15" t="s">
        <v>115</v>
      </c>
      <c r="B26" s="10" t="s">
        <v>89</v>
      </c>
      <c r="C26" s="9" t="s">
        <v>24</v>
      </c>
      <c r="D26" s="9" t="s">
        <v>100</v>
      </c>
      <c r="E26" s="9" t="s">
        <v>26</v>
      </c>
      <c r="F26" s="9" t="s">
        <v>101</v>
      </c>
      <c r="G26" s="9" t="s">
        <v>26</v>
      </c>
      <c r="H26" s="9" t="s">
        <v>102</v>
      </c>
      <c r="I26" s="11" t="s">
        <v>103</v>
      </c>
      <c r="J26" s="11">
        <v>7036845.3099999996</v>
      </c>
      <c r="K26" s="11">
        <v>1900319.37</v>
      </c>
      <c r="L26" s="11">
        <v>4428039.54</v>
      </c>
      <c r="M26" s="11">
        <v>708486.4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9" t="s">
        <v>26</v>
      </c>
    </row>
    <row r="27" spans="1:19" x14ac:dyDescent="0.25">
      <c r="A27" s="15" t="s">
        <v>118</v>
      </c>
      <c r="B27" s="10" t="s">
        <v>89</v>
      </c>
      <c r="C27" s="9" t="s">
        <v>24</v>
      </c>
      <c r="D27" s="9" t="s">
        <v>105</v>
      </c>
      <c r="E27" s="9" t="s">
        <v>26</v>
      </c>
      <c r="F27" s="9" t="s">
        <v>106</v>
      </c>
      <c r="G27" s="9" t="s">
        <v>26</v>
      </c>
      <c r="H27" s="9" t="s">
        <v>86</v>
      </c>
      <c r="I27" s="11" t="s">
        <v>87</v>
      </c>
      <c r="J27" s="11">
        <v>1409400</v>
      </c>
      <c r="K27" s="11">
        <v>0</v>
      </c>
      <c r="L27" s="11">
        <v>1215000</v>
      </c>
      <c r="M27" s="11">
        <v>194400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9" t="s">
        <v>26</v>
      </c>
    </row>
    <row r="28" spans="1:19" x14ac:dyDescent="0.25">
      <c r="A28" s="15" t="s">
        <v>123</v>
      </c>
      <c r="B28" s="10" t="s">
        <v>89</v>
      </c>
      <c r="C28" s="9" t="s">
        <v>24</v>
      </c>
      <c r="D28" s="9" t="s">
        <v>95</v>
      </c>
      <c r="E28" s="9" t="s">
        <v>26</v>
      </c>
      <c r="F28" s="9" t="s">
        <v>96</v>
      </c>
      <c r="G28" s="9" t="s">
        <v>26</v>
      </c>
      <c r="H28" s="9" t="s">
        <v>97</v>
      </c>
      <c r="I28" s="11" t="s">
        <v>98</v>
      </c>
      <c r="J28" s="11">
        <v>2500000.0099999998</v>
      </c>
      <c r="K28" s="11">
        <v>0</v>
      </c>
      <c r="L28" s="11">
        <v>2155172.42</v>
      </c>
      <c r="M28" s="11">
        <v>344827.58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9" t="s">
        <v>26</v>
      </c>
    </row>
    <row r="29" spans="1:19" x14ac:dyDescent="0.25">
      <c r="A29" s="15" t="s">
        <v>128</v>
      </c>
      <c r="B29" s="10" t="s">
        <v>89</v>
      </c>
      <c r="C29" s="9" t="s">
        <v>24</v>
      </c>
      <c r="D29" s="9" t="s">
        <v>124</v>
      </c>
      <c r="E29" s="9" t="s">
        <v>26</v>
      </c>
      <c r="F29" s="9" t="s">
        <v>125</v>
      </c>
      <c r="G29" s="9" t="s">
        <v>26</v>
      </c>
      <c r="H29" s="9" t="s">
        <v>126</v>
      </c>
      <c r="I29" s="11" t="s">
        <v>127</v>
      </c>
      <c r="J29" s="11">
        <v>1334000</v>
      </c>
      <c r="K29" s="11">
        <v>0</v>
      </c>
      <c r="L29" s="11">
        <v>1150000</v>
      </c>
      <c r="M29" s="11">
        <v>184000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9" t="s">
        <v>26</v>
      </c>
    </row>
    <row r="30" spans="1:19" x14ac:dyDescent="0.25">
      <c r="A30" s="15" t="s">
        <v>132</v>
      </c>
      <c r="B30" s="10" t="s">
        <v>89</v>
      </c>
      <c r="C30" s="9" t="s">
        <v>24</v>
      </c>
      <c r="D30" s="9" t="s">
        <v>119</v>
      </c>
      <c r="E30" s="9" t="s">
        <v>26</v>
      </c>
      <c r="F30" s="9" t="s">
        <v>120</v>
      </c>
      <c r="G30" s="9" t="s">
        <v>26</v>
      </c>
      <c r="H30" s="9" t="s">
        <v>121</v>
      </c>
      <c r="I30" s="11" t="s">
        <v>122</v>
      </c>
      <c r="J30" s="11">
        <v>138230.82</v>
      </c>
      <c r="K30" s="11">
        <v>0</v>
      </c>
      <c r="L30" s="11">
        <v>119164.5</v>
      </c>
      <c r="M30" s="11">
        <v>19066.32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9" t="s">
        <v>26</v>
      </c>
    </row>
    <row r="31" spans="1:19" x14ac:dyDescent="0.25">
      <c r="A31" s="15" t="s">
        <v>135</v>
      </c>
      <c r="B31" s="10" t="s">
        <v>89</v>
      </c>
      <c r="C31" s="9" t="s">
        <v>24</v>
      </c>
      <c r="D31" s="9" t="s">
        <v>116</v>
      </c>
      <c r="E31" s="9" t="s">
        <v>26</v>
      </c>
      <c r="F31" s="9" t="s">
        <v>117</v>
      </c>
      <c r="G31" s="9" t="s">
        <v>26</v>
      </c>
      <c r="H31" s="9" t="s">
        <v>40</v>
      </c>
      <c r="I31" s="11" t="s">
        <v>41</v>
      </c>
      <c r="J31" s="11">
        <v>706598.1</v>
      </c>
      <c r="K31" s="11">
        <v>505221.9</v>
      </c>
      <c r="L31" s="11">
        <v>173600.17</v>
      </c>
      <c r="M31" s="11">
        <v>27776.03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9" t="s">
        <v>26</v>
      </c>
    </row>
    <row r="32" spans="1:19" x14ac:dyDescent="0.25">
      <c r="A32" s="15" t="s">
        <v>138</v>
      </c>
      <c r="B32" s="10" t="s">
        <v>139</v>
      </c>
      <c r="C32" s="9" t="s">
        <v>129</v>
      </c>
      <c r="D32" s="9" t="s">
        <v>26</v>
      </c>
      <c r="E32" s="9" t="s">
        <v>171</v>
      </c>
      <c r="F32" s="9" t="s">
        <v>26</v>
      </c>
      <c r="G32" s="9" t="s">
        <v>95</v>
      </c>
      <c r="H32" s="9" t="s">
        <v>97</v>
      </c>
      <c r="I32" s="11" t="s">
        <v>98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258620.69</v>
      </c>
      <c r="S32" s="9" t="s">
        <v>172</v>
      </c>
    </row>
    <row r="33" spans="1:19" x14ac:dyDescent="0.25">
      <c r="A33" s="15" t="s">
        <v>142</v>
      </c>
      <c r="B33" s="10" t="s">
        <v>139</v>
      </c>
      <c r="C33" s="9" t="s">
        <v>129</v>
      </c>
      <c r="D33" s="9" t="s">
        <v>26</v>
      </c>
      <c r="E33" s="9" t="s">
        <v>174</v>
      </c>
      <c r="F33" s="9" t="s">
        <v>26</v>
      </c>
      <c r="G33" s="9" t="s">
        <v>105</v>
      </c>
      <c r="H33" s="9" t="s">
        <v>86</v>
      </c>
      <c r="I33" s="11" t="s">
        <v>87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145800</v>
      </c>
      <c r="S33" s="9" t="s">
        <v>175</v>
      </c>
    </row>
    <row r="34" spans="1:19" x14ac:dyDescent="0.25">
      <c r="A34" s="15" t="s">
        <v>147</v>
      </c>
      <c r="B34" s="10" t="s">
        <v>139</v>
      </c>
      <c r="C34" s="9" t="s">
        <v>129</v>
      </c>
      <c r="D34" s="9" t="s">
        <v>26</v>
      </c>
      <c r="E34" s="9" t="s">
        <v>177</v>
      </c>
      <c r="F34" s="9" t="s">
        <v>26</v>
      </c>
      <c r="G34" s="9" t="s">
        <v>100</v>
      </c>
      <c r="H34" s="9" t="s">
        <v>102</v>
      </c>
      <c r="I34" s="11" t="s">
        <v>103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531364.80000000005</v>
      </c>
      <c r="S34" s="9" t="s">
        <v>178</v>
      </c>
    </row>
    <row r="35" spans="1:19" x14ac:dyDescent="0.25">
      <c r="A35" s="15" t="s">
        <v>150</v>
      </c>
      <c r="B35" s="10" t="s">
        <v>139</v>
      </c>
      <c r="C35" s="9" t="s">
        <v>129</v>
      </c>
      <c r="D35" s="9" t="s">
        <v>26</v>
      </c>
      <c r="E35" s="9" t="s">
        <v>180</v>
      </c>
      <c r="F35" s="9" t="s">
        <v>26</v>
      </c>
      <c r="G35" s="9" t="s">
        <v>32</v>
      </c>
      <c r="H35" s="9" t="s">
        <v>34</v>
      </c>
      <c r="I35" s="11" t="s">
        <v>35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374234.5</v>
      </c>
      <c r="S35" s="9" t="s">
        <v>181</v>
      </c>
    </row>
    <row r="36" spans="1:19" x14ac:dyDescent="0.25">
      <c r="A36" s="15" t="s">
        <v>155</v>
      </c>
      <c r="B36" s="10" t="s">
        <v>139</v>
      </c>
      <c r="C36" s="9" t="s">
        <v>24</v>
      </c>
      <c r="D36" s="9" t="s">
        <v>166</v>
      </c>
      <c r="E36" s="9" t="s">
        <v>26</v>
      </c>
      <c r="F36" s="9" t="s">
        <v>167</v>
      </c>
      <c r="G36" s="9" t="s">
        <v>26</v>
      </c>
      <c r="H36" s="9" t="s">
        <v>168</v>
      </c>
      <c r="I36" s="11" t="s">
        <v>169</v>
      </c>
      <c r="J36" s="11">
        <v>7610058.5700000003</v>
      </c>
      <c r="K36" s="11">
        <v>5301444.5999999996</v>
      </c>
      <c r="L36" s="11">
        <v>1990184.46</v>
      </c>
      <c r="M36" s="11">
        <v>318429.51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9" t="s">
        <v>26</v>
      </c>
    </row>
    <row r="37" spans="1:19" x14ac:dyDescent="0.25">
      <c r="A37" s="15" t="s">
        <v>160</v>
      </c>
      <c r="B37" s="10" t="s">
        <v>139</v>
      </c>
      <c r="C37" s="9" t="s">
        <v>129</v>
      </c>
      <c r="D37" s="9" t="s">
        <v>26</v>
      </c>
      <c r="E37" s="9" t="s">
        <v>189</v>
      </c>
      <c r="F37" s="9" t="s">
        <v>190</v>
      </c>
      <c r="G37" s="9" t="s">
        <v>191</v>
      </c>
      <c r="H37" s="9" t="s">
        <v>102</v>
      </c>
      <c r="I37" s="11" t="s">
        <v>103</v>
      </c>
      <c r="J37" s="11">
        <v>-96958.6</v>
      </c>
      <c r="K37" s="11">
        <v>0</v>
      </c>
      <c r="L37" s="11">
        <v>-83585</v>
      </c>
      <c r="M37" s="11">
        <v>-13373.6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9" t="s">
        <v>26</v>
      </c>
    </row>
    <row r="38" spans="1:19" x14ac:dyDescent="0.25">
      <c r="A38" s="15" t="s">
        <v>165</v>
      </c>
      <c r="B38" s="10" t="s">
        <v>139</v>
      </c>
      <c r="C38" s="9" t="s">
        <v>24</v>
      </c>
      <c r="D38" s="9" t="s">
        <v>151</v>
      </c>
      <c r="E38" s="9" t="s">
        <v>26</v>
      </c>
      <c r="F38" s="9" t="s">
        <v>152</v>
      </c>
      <c r="G38" s="9" t="s">
        <v>26</v>
      </c>
      <c r="H38" s="9" t="s">
        <v>153</v>
      </c>
      <c r="I38" s="11" t="s">
        <v>154</v>
      </c>
      <c r="J38" s="11">
        <v>3799572</v>
      </c>
      <c r="K38" s="11">
        <v>2916000</v>
      </c>
      <c r="L38" s="11">
        <v>761700</v>
      </c>
      <c r="M38" s="11">
        <v>121872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9" t="s">
        <v>26</v>
      </c>
    </row>
    <row r="39" spans="1:19" x14ac:dyDescent="0.25">
      <c r="A39" s="15" t="s">
        <v>170</v>
      </c>
      <c r="B39" s="10" t="s">
        <v>139</v>
      </c>
      <c r="C39" s="9" t="s">
        <v>24</v>
      </c>
      <c r="D39" s="9" t="s">
        <v>161</v>
      </c>
      <c r="E39" s="9" t="s">
        <v>26</v>
      </c>
      <c r="F39" s="9" t="s">
        <v>162</v>
      </c>
      <c r="G39" s="9" t="s">
        <v>26</v>
      </c>
      <c r="H39" s="9" t="s">
        <v>163</v>
      </c>
      <c r="I39" s="11" t="s">
        <v>164</v>
      </c>
      <c r="J39" s="11">
        <v>1735916.8</v>
      </c>
      <c r="K39" s="11">
        <v>0</v>
      </c>
      <c r="L39" s="11">
        <v>1496480</v>
      </c>
      <c r="M39" s="11">
        <v>239436.79999999999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9" t="s">
        <v>26</v>
      </c>
    </row>
    <row r="40" spans="1:19" x14ac:dyDescent="0.25">
      <c r="A40" s="15" t="s">
        <v>173</v>
      </c>
      <c r="B40" s="10" t="s">
        <v>139</v>
      </c>
      <c r="C40" s="9" t="s">
        <v>24</v>
      </c>
      <c r="D40" s="9" t="s">
        <v>148</v>
      </c>
      <c r="E40" s="9" t="s">
        <v>26</v>
      </c>
      <c r="F40" s="9" t="s">
        <v>149</v>
      </c>
      <c r="G40" s="9" t="s">
        <v>26</v>
      </c>
      <c r="H40" s="9" t="s">
        <v>86</v>
      </c>
      <c r="I40" s="11" t="s">
        <v>87</v>
      </c>
      <c r="J40" s="11">
        <v>609000</v>
      </c>
      <c r="K40" s="11">
        <v>0</v>
      </c>
      <c r="L40" s="11">
        <v>525000</v>
      </c>
      <c r="M40" s="11">
        <v>84000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9" t="s">
        <v>26</v>
      </c>
    </row>
    <row r="41" spans="1:19" x14ac:dyDescent="0.25">
      <c r="A41" s="15" t="s">
        <v>176</v>
      </c>
      <c r="B41" s="10" t="s">
        <v>139</v>
      </c>
      <c r="C41" s="9" t="s">
        <v>24</v>
      </c>
      <c r="D41" s="9" t="s">
        <v>140</v>
      </c>
      <c r="E41" s="9" t="s">
        <v>26</v>
      </c>
      <c r="F41" s="9" t="s">
        <v>141</v>
      </c>
      <c r="G41" s="9" t="s">
        <v>26</v>
      </c>
      <c r="H41" s="9" t="s">
        <v>76</v>
      </c>
      <c r="I41" s="11" t="s">
        <v>77</v>
      </c>
      <c r="J41" s="11">
        <v>500000</v>
      </c>
      <c r="K41" s="11">
        <v>500000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9" t="s">
        <v>26</v>
      </c>
    </row>
    <row r="42" spans="1:19" x14ac:dyDescent="0.25">
      <c r="A42" s="15" t="s">
        <v>179</v>
      </c>
      <c r="B42" s="10" t="s">
        <v>139</v>
      </c>
      <c r="C42" s="9" t="s">
        <v>24</v>
      </c>
      <c r="D42" s="9" t="s">
        <v>156</v>
      </c>
      <c r="E42" s="9" t="s">
        <v>26</v>
      </c>
      <c r="F42" s="9" t="s">
        <v>157</v>
      </c>
      <c r="G42" s="9" t="s">
        <v>26</v>
      </c>
      <c r="H42" s="9" t="s">
        <v>158</v>
      </c>
      <c r="I42" s="11" t="s">
        <v>159</v>
      </c>
      <c r="J42" s="11">
        <v>2505000.04</v>
      </c>
      <c r="K42" s="11">
        <v>0</v>
      </c>
      <c r="L42" s="11">
        <v>2159482.79</v>
      </c>
      <c r="M42" s="11">
        <v>345517.25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9" t="s">
        <v>26</v>
      </c>
    </row>
    <row r="43" spans="1:19" x14ac:dyDescent="0.25">
      <c r="A43" s="15" t="s">
        <v>182</v>
      </c>
      <c r="B43" s="10" t="s">
        <v>139</v>
      </c>
      <c r="C43" s="9" t="s">
        <v>129</v>
      </c>
      <c r="D43" s="9" t="s">
        <v>26</v>
      </c>
      <c r="E43" s="9" t="s">
        <v>183</v>
      </c>
      <c r="F43" s="9" t="s">
        <v>184</v>
      </c>
      <c r="G43" s="9" t="s">
        <v>185</v>
      </c>
      <c r="H43" s="9" t="s">
        <v>186</v>
      </c>
      <c r="I43" s="11" t="s">
        <v>187</v>
      </c>
      <c r="J43" s="11">
        <v>-12207383.32</v>
      </c>
      <c r="K43" s="11">
        <v>0</v>
      </c>
      <c r="L43" s="11">
        <v>-10523606.310000001</v>
      </c>
      <c r="M43" s="11">
        <v>-1683777.01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9" t="s">
        <v>26</v>
      </c>
    </row>
    <row r="44" spans="1:19" x14ac:dyDescent="0.25">
      <c r="A44" s="15" t="s">
        <v>188</v>
      </c>
      <c r="B44" s="10" t="s">
        <v>139</v>
      </c>
      <c r="C44" s="9" t="s">
        <v>24</v>
      </c>
      <c r="D44" s="9" t="s">
        <v>143</v>
      </c>
      <c r="E44" s="9" t="s">
        <v>26</v>
      </c>
      <c r="F44" s="9" t="s">
        <v>144</v>
      </c>
      <c r="G44" s="9" t="s">
        <v>26</v>
      </c>
      <c r="H44" s="9" t="s">
        <v>145</v>
      </c>
      <c r="I44" s="11" t="s">
        <v>146</v>
      </c>
      <c r="J44" s="11">
        <v>602100</v>
      </c>
      <c r="K44" s="11">
        <v>602100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9" t="s">
        <v>26</v>
      </c>
    </row>
    <row r="45" spans="1:19" x14ac:dyDescent="0.25">
      <c r="A45" s="15" t="s">
        <v>192</v>
      </c>
      <c r="B45" s="10" t="s">
        <v>193</v>
      </c>
      <c r="C45" s="9" t="s">
        <v>129</v>
      </c>
      <c r="D45" s="9" t="s">
        <v>26</v>
      </c>
      <c r="E45" s="9" t="s">
        <v>225</v>
      </c>
      <c r="F45" s="9" t="s">
        <v>26</v>
      </c>
      <c r="G45" s="9" t="s">
        <v>194</v>
      </c>
      <c r="H45" s="9" t="s">
        <v>196</v>
      </c>
      <c r="I45" s="11" t="s">
        <v>197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432416.16</v>
      </c>
      <c r="S45" s="9" t="s">
        <v>226</v>
      </c>
    </row>
    <row r="46" spans="1:19" x14ac:dyDescent="0.25">
      <c r="A46" s="15" t="s">
        <v>198</v>
      </c>
      <c r="B46" s="10" t="s">
        <v>193</v>
      </c>
      <c r="C46" s="9" t="s">
        <v>24</v>
      </c>
      <c r="D46" s="9" t="s">
        <v>194</v>
      </c>
      <c r="E46" s="9" t="s">
        <v>26</v>
      </c>
      <c r="F46" s="9" t="s">
        <v>195</v>
      </c>
      <c r="G46" s="9" t="s">
        <v>26</v>
      </c>
      <c r="H46" s="9" t="s">
        <v>196</v>
      </c>
      <c r="I46" s="11" t="s">
        <v>197</v>
      </c>
      <c r="J46" s="11">
        <v>4180022.88</v>
      </c>
      <c r="K46" s="11">
        <v>0</v>
      </c>
      <c r="L46" s="11">
        <v>3603468</v>
      </c>
      <c r="M46" s="11">
        <v>576554.88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9" t="s">
        <v>26</v>
      </c>
    </row>
    <row r="47" spans="1:19" x14ac:dyDescent="0.25">
      <c r="A47" s="15" t="s">
        <v>203</v>
      </c>
      <c r="B47" s="10" t="s">
        <v>193</v>
      </c>
      <c r="C47" s="9" t="s">
        <v>24</v>
      </c>
      <c r="D47" s="9" t="s">
        <v>220</v>
      </c>
      <c r="E47" s="9" t="s">
        <v>26</v>
      </c>
      <c r="F47" s="9" t="s">
        <v>221</v>
      </c>
      <c r="G47" s="9" t="s">
        <v>26</v>
      </c>
      <c r="H47" s="9" t="s">
        <v>222</v>
      </c>
      <c r="I47" s="11" t="s">
        <v>223</v>
      </c>
      <c r="J47" s="11">
        <v>24650000</v>
      </c>
      <c r="K47" s="11">
        <v>0</v>
      </c>
      <c r="L47" s="11">
        <v>21250000</v>
      </c>
      <c r="M47" s="11">
        <v>3400000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9" t="s">
        <v>26</v>
      </c>
    </row>
    <row r="48" spans="1:19" x14ac:dyDescent="0.25">
      <c r="A48" s="15" t="s">
        <v>208</v>
      </c>
      <c r="B48" s="10" t="s">
        <v>193</v>
      </c>
      <c r="C48" s="9" t="s">
        <v>24</v>
      </c>
      <c r="D48" s="9" t="s">
        <v>215</v>
      </c>
      <c r="E48" s="9" t="s">
        <v>26</v>
      </c>
      <c r="F48" s="9" t="s">
        <v>216</v>
      </c>
      <c r="G48" s="9" t="s">
        <v>26</v>
      </c>
      <c r="H48" s="9" t="s">
        <v>217</v>
      </c>
      <c r="I48" s="11" t="s">
        <v>218</v>
      </c>
      <c r="J48" s="11">
        <v>7935514.7599999998</v>
      </c>
      <c r="K48" s="11">
        <v>0</v>
      </c>
      <c r="L48" s="11">
        <v>6840961</v>
      </c>
      <c r="M48" s="11">
        <v>1094553.76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9" t="s">
        <v>26</v>
      </c>
    </row>
    <row r="49" spans="1:19" x14ac:dyDescent="0.25">
      <c r="A49" s="15" t="s">
        <v>211</v>
      </c>
      <c r="B49" s="10" t="s">
        <v>193</v>
      </c>
      <c r="C49" s="9" t="s">
        <v>24</v>
      </c>
      <c r="D49" s="9" t="s">
        <v>199</v>
      </c>
      <c r="E49" s="9" t="s">
        <v>26</v>
      </c>
      <c r="F49" s="9" t="s">
        <v>200</v>
      </c>
      <c r="G49" s="9" t="s">
        <v>26</v>
      </c>
      <c r="H49" s="9" t="s">
        <v>201</v>
      </c>
      <c r="I49" s="11" t="s">
        <v>202</v>
      </c>
      <c r="J49" s="11">
        <v>2023371.41</v>
      </c>
      <c r="K49" s="11">
        <v>0</v>
      </c>
      <c r="L49" s="11">
        <v>1744285.7</v>
      </c>
      <c r="M49" s="11">
        <v>279085.71000000002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9" t="s">
        <v>26</v>
      </c>
    </row>
    <row r="50" spans="1:19" x14ac:dyDescent="0.25">
      <c r="A50" s="15" t="s">
        <v>214</v>
      </c>
      <c r="B50" s="10" t="s">
        <v>193</v>
      </c>
      <c r="C50" s="9" t="s">
        <v>24</v>
      </c>
      <c r="D50" s="9" t="s">
        <v>204</v>
      </c>
      <c r="E50" s="9" t="s">
        <v>26</v>
      </c>
      <c r="F50" s="9" t="s">
        <v>205</v>
      </c>
      <c r="G50" s="9" t="s">
        <v>26</v>
      </c>
      <c r="H50" s="9" t="s">
        <v>206</v>
      </c>
      <c r="I50" s="11" t="s">
        <v>207</v>
      </c>
      <c r="J50" s="11">
        <v>4813422.87</v>
      </c>
      <c r="K50" s="11">
        <v>0</v>
      </c>
      <c r="L50" s="11">
        <v>4149502.47</v>
      </c>
      <c r="M50" s="11">
        <v>663920.4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9" t="s">
        <v>26</v>
      </c>
    </row>
    <row r="51" spans="1:19" x14ac:dyDescent="0.25">
      <c r="A51" s="15" t="s">
        <v>219</v>
      </c>
      <c r="B51" s="10" t="s">
        <v>193</v>
      </c>
      <c r="C51" s="9" t="s">
        <v>24</v>
      </c>
      <c r="D51" s="9" t="s">
        <v>209</v>
      </c>
      <c r="E51" s="9" t="s">
        <v>26</v>
      </c>
      <c r="F51" s="9" t="s">
        <v>210</v>
      </c>
      <c r="G51" s="9" t="s">
        <v>26</v>
      </c>
      <c r="H51" s="9" t="s">
        <v>206</v>
      </c>
      <c r="I51" s="11" t="s">
        <v>207</v>
      </c>
      <c r="J51" s="11">
        <v>1902320.35</v>
      </c>
      <c r="K51" s="11">
        <v>0</v>
      </c>
      <c r="L51" s="11">
        <v>1639931.34</v>
      </c>
      <c r="M51" s="11">
        <v>262389.01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9" t="s">
        <v>26</v>
      </c>
    </row>
    <row r="52" spans="1:19" x14ac:dyDescent="0.25">
      <c r="A52" s="15" t="s">
        <v>224</v>
      </c>
      <c r="B52" s="10" t="s">
        <v>193</v>
      </c>
      <c r="C52" s="9" t="s">
        <v>24</v>
      </c>
      <c r="D52" s="9" t="s">
        <v>212</v>
      </c>
      <c r="E52" s="9" t="s">
        <v>26</v>
      </c>
      <c r="F52" s="9" t="s">
        <v>213</v>
      </c>
      <c r="G52" s="9" t="s">
        <v>26</v>
      </c>
      <c r="H52" s="9" t="s">
        <v>206</v>
      </c>
      <c r="I52" s="11" t="s">
        <v>207</v>
      </c>
      <c r="J52" s="11">
        <v>2080677.51</v>
      </c>
      <c r="K52" s="11">
        <v>0</v>
      </c>
      <c r="L52" s="11">
        <v>1793687.51</v>
      </c>
      <c r="M52" s="11">
        <v>286990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9" t="s">
        <v>26</v>
      </c>
    </row>
    <row r="53" spans="1:19" x14ac:dyDescent="0.25">
      <c r="A53" s="15" t="s">
        <v>227</v>
      </c>
      <c r="B53" s="10" t="s">
        <v>228</v>
      </c>
      <c r="C53" s="9" t="s">
        <v>129</v>
      </c>
      <c r="D53" s="9" t="s">
        <v>26</v>
      </c>
      <c r="E53" s="9" t="s">
        <v>280</v>
      </c>
      <c r="F53" s="9" t="s">
        <v>26</v>
      </c>
      <c r="G53" s="9" t="s">
        <v>119</v>
      </c>
      <c r="H53" s="9" t="s">
        <v>121</v>
      </c>
      <c r="I53" s="11" t="s">
        <v>122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14299.74</v>
      </c>
      <c r="S53" s="9" t="s">
        <v>281</v>
      </c>
    </row>
    <row r="54" spans="1:19" x14ac:dyDescent="0.25">
      <c r="A54" s="15" t="s">
        <v>233</v>
      </c>
      <c r="B54" s="10" t="s">
        <v>228</v>
      </c>
      <c r="C54" s="9" t="s">
        <v>129</v>
      </c>
      <c r="D54" s="9" t="s">
        <v>26</v>
      </c>
      <c r="E54" s="9" t="s">
        <v>247</v>
      </c>
      <c r="F54" s="9" t="s">
        <v>26</v>
      </c>
      <c r="G54" s="9" t="s">
        <v>151</v>
      </c>
      <c r="H54" s="9" t="s">
        <v>153</v>
      </c>
      <c r="I54" s="11" t="s">
        <v>154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91404</v>
      </c>
      <c r="S54" s="9" t="s">
        <v>248</v>
      </c>
    </row>
    <row r="55" spans="1:19" x14ac:dyDescent="0.25">
      <c r="A55" s="15" t="s">
        <v>238</v>
      </c>
      <c r="B55" s="10" t="s">
        <v>228</v>
      </c>
      <c r="C55" s="9" t="s">
        <v>129</v>
      </c>
      <c r="D55" s="9" t="s">
        <v>26</v>
      </c>
      <c r="E55" s="9" t="s">
        <v>250</v>
      </c>
      <c r="F55" s="9" t="s">
        <v>26</v>
      </c>
      <c r="G55" s="9" t="s">
        <v>124</v>
      </c>
      <c r="H55" s="9" t="s">
        <v>126</v>
      </c>
      <c r="I55" s="11" t="s">
        <v>127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138000</v>
      </c>
      <c r="S55" s="9" t="s">
        <v>251</v>
      </c>
    </row>
    <row r="56" spans="1:19" x14ac:dyDescent="0.25">
      <c r="A56" s="15" t="s">
        <v>243</v>
      </c>
      <c r="B56" s="10" t="s">
        <v>228</v>
      </c>
      <c r="C56" s="9" t="s">
        <v>129</v>
      </c>
      <c r="D56" s="9" t="s">
        <v>26</v>
      </c>
      <c r="E56" s="9" t="s">
        <v>253</v>
      </c>
      <c r="F56" s="9" t="s">
        <v>26</v>
      </c>
      <c r="G56" s="9" t="s">
        <v>148</v>
      </c>
      <c r="H56" s="9" t="s">
        <v>86</v>
      </c>
      <c r="I56" s="11" t="s">
        <v>87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63000</v>
      </c>
      <c r="S56" s="9" t="s">
        <v>254</v>
      </c>
    </row>
    <row r="57" spans="1:19" x14ac:dyDescent="0.25">
      <c r="A57" s="15" t="s">
        <v>246</v>
      </c>
      <c r="B57" s="10" t="s">
        <v>228</v>
      </c>
      <c r="C57" s="9" t="s">
        <v>129</v>
      </c>
      <c r="D57" s="9" t="s">
        <v>26</v>
      </c>
      <c r="E57" s="9" t="s">
        <v>256</v>
      </c>
      <c r="F57" s="9" t="s">
        <v>26</v>
      </c>
      <c r="G57" s="9" t="s">
        <v>116</v>
      </c>
      <c r="H57" s="9" t="s">
        <v>40</v>
      </c>
      <c r="I57" s="11" t="s">
        <v>41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20832.02</v>
      </c>
      <c r="S57" s="9" t="s">
        <v>257</v>
      </c>
    </row>
    <row r="58" spans="1:19" x14ac:dyDescent="0.25">
      <c r="A58" s="15" t="s">
        <v>249</v>
      </c>
      <c r="B58" s="10" t="s">
        <v>228</v>
      </c>
      <c r="C58" s="9" t="s">
        <v>129</v>
      </c>
      <c r="D58" s="9" t="s">
        <v>26</v>
      </c>
      <c r="E58" s="9" t="s">
        <v>259</v>
      </c>
      <c r="F58" s="9" t="s">
        <v>26</v>
      </c>
      <c r="G58" s="9" t="s">
        <v>156</v>
      </c>
      <c r="H58" s="9" t="s">
        <v>158</v>
      </c>
      <c r="I58" s="11" t="s">
        <v>159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259137.94</v>
      </c>
      <c r="S58" s="9" t="s">
        <v>260</v>
      </c>
    </row>
    <row r="59" spans="1:19" x14ac:dyDescent="0.25">
      <c r="A59" s="15" t="s">
        <v>252</v>
      </c>
      <c r="B59" s="10" t="s">
        <v>228</v>
      </c>
      <c r="C59" s="9" t="s">
        <v>129</v>
      </c>
      <c r="D59" s="9" t="s">
        <v>26</v>
      </c>
      <c r="E59" s="9" t="s">
        <v>262</v>
      </c>
      <c r="F59" s="9" t="s">
        <v>26</v>
      </c>
      <c r="G59" s="9" t="s">
        <v>166</v>
      </c>
      <c r="H59" s="9" t="s">
        <v>168</v>
      </c>
      <c r="I59" s="11" t="s">
        <v>169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238822.14</v>
      </c>
      <c r="S59" s="9" t="s">
        <v>263</v>
      </c>
    </row>
    <row r="60" spans="1:19" x14ac:dyDescent="0.25">
      <c r="A60" s="15" t="s">
        <v>255</v>
      </c>
      <c r="B60" s="10" t="s">
        <v>228</v>
      </c>
      <c r="C60" s="9" t="s">
        <v>129</v>
      </c>
      <c r="D60" s="9" t="s">
        <v>26</v>
      </c>
      <c r="E60" s="9" t="s">
        <v>265</v>
      </c>
      <c r="F60" s="9" t="s">
        <v>26</v>
      </c>
      <c r="G60" s="9" t="s">
        <v>161</v>
      </c>
      <c r="H60" s="9" t="s">
        <v>163</v>
      </c>
      <c r="I60" s="11" t="s">
        <v>164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179577.60000000001</v>
      </c>
      <c r="S60" s="9" t="s">
        <v>266</v>
      </c>
    </row>
    <row r="61" spans="1:19" x14ac:dyDescent="0.25">
      <c r="A61" s="15" t="s">
        <v>258</v>
      </c>
      <c r="B61" s="10" t="s">
        <v>228</v>
      </c>
      <c r="C61" s="9" t="s">
        <v>129</v>
      </c>
      <c r="D61" s="9" t="s">
        <v>26</v>
      </c>
      <c r="E61" s="9" t="s">
        <v>268</v>
      </c>
      <c r="F61" s="9" t="s">
        <v>26</v>
      </c>
      <c r="G61" s="9" t="s">
        <v>204</v>
      </c>
      <c r="H61" s="9" t="s">
        <v>206</v>
      </c>
      <c r="I61" s="11" t="s">
        <v>207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497940.3</v>
      </c>
      <c r="S61" s="9" t="s">
        <v>269</v>
      </c>
    </row>
    <row r="62" spans="1:19" x14ac:dyDescent="0.25">
      <c r="A62" s="15" t="s">
        <v>261</v>
      </c>
      <c r="B62" s="10" t="s">
        <v>228</v>
      </c>
      <c r="C62" s="9" t="s">
        <v>129</v>
      </c>
      <c r="D62" s="9" t="s">
        <v>26</v>
      </c>
      <c r="E62" s="9" t="s">
        <v>271</v>
      </c>
      <c r="F62" s="9" t="s">
        <v>26</v>
      </c>
      <c r="G62" s="9" t="s">
        <v>209</v>
      </c>
      <c r="H62" s="9" t="s">
        <v>206</v>
      </c>
      <c r="I62" s="11" t="s">
        <v>207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196791.76</v>
      </c>
      <c r="S62" s="9" t="s">
        <v>272</v>
      </c>
    </row>
    <row r="63" spans="1:19" x14ac:dyDescent="0.25">
      <c r="A63" s="15" t="s">
        <v>264</v>
      </c>
      <c r="B63" s="10" t="s">
        <v>228</v>
      </c>
      <c r="C63" s="9" t="s">
        <v>129</v>
      </c>
      <c r="D63" s="9" t="s">
        <v>26</v>
      </c>
      <c r="E63" s="9" t="s">
        <v>274</v>
      </c>
      <c r="F63" s="9" t="s">
        <v>26</v>
      </c>
      <c r="G63" s="9" t="s">
        <v>212</v>
      </c>
      <c r="H63" s="9" t="s">
        <v>206</v>
      </c>
      <c r="I63" s="11" t="s">
        <v>207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215242.5</v>
      </c>
      <c r="S63" s="9" t="s">
        <v>275</v>
      </c>
    </row>
    <row r="64" spans="1:19" x14ac:dyDescent="0.25">
      <c r="A64" s="15" t="s">
        <v>267</v>
      </c>
      <c r="B64" s="10" t="s">
        <v>228</v>
      </c>
      <c r="C64" s="9" t="s">
        <v>129</v>
      </c>
      <c r="D64" s="9" t="s">
        <v>26</v>
      </c>
      <c r="E64" s="9" t="s">
        <v>277</v>
      </c>
      <c r="F64" s="9" t="s">
        <v>26</v>
      </c>
      <c r="G64" s="9" t="s">
        <v>199</v>
      </c>
      <c r="H64" s="9" t="s">
        <v>201</v>
      </c>
      <c r="I64" s="11" t="s">
        <v>202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209314.28</v>
      </c>
      <c r="S64" s="9" t="s">
        <v>278</v>
      </c>
    </row>
    <row r="65" spans="1:19" x14ac:dyDescent="0.25">
      <c r="A65" s="15" t="s">
        <v>270</v>
      </c>
      <c r="B65" s="10" t="s">
        <v>228</v>
      </c>
      <c r="C65" s="9" t="s">
        <v>24</v>
      </c>
      <c r="D65" s="9" t="s">
        <v>229</v>
      </c>
      <c r="E65" s="9" t="s">
        <v>26</v>
      </c>
      <c r="F65" s="9" t="s">
        <v>230</v>
      </c>
      <c r="G65" s="9" t="s">
        <v>26</v>
      </c>
      <c r="H65" s="9" t="s">
        <v>231</v>
      </c>
      <c r="I65" s="11" t="s">
        <v>232</v>
      </c>
      <c r="J65" s="11">
        <v>300000</v>
      </c>
      <c r="K65" s="11">
        <v>300000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9" t="s">
        <v>26</v>
      </c>
    </row>
    <row r="66" spans="1:19" x14ac:dyDescent="0.25">
      <c r="A66" s="15" t="s">
        <v>273</v>
      </c>
      <c r="B66" s="10" t="s">
        <v>228</v>
      </c>
      <c r="C66" s="9" t="s">
        <v>24</v>
      </c>
      <c r="D66" s="9" t="s">
        <v>244</v>
      </c>
      <c r="E66" s="9" t="s">
        <v>26</v>
      </c>
      <c r="F66" s="9" t="s">
        <v>245</v>
      </c>
      <c r="G66" s="9" t="s">
        <v>26</v>
      </c>
      <c r="H66" s="9" t="s">
        <v>86</v>
      </c>
      <c r="I66" s="11" t="s">
        <v>87</v>
      </c>
      <c r="J66" s="11">
        <v>643800</v>
      </c>
      <c r="K66" s="11">
        <v>0</v>
      </c>
      <c r="L66" s="11">
        <v>555000</v>
      </c>
      <c r="M66" s="11">
        <v>88800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9" t="s">
        <v>26</v>
      </c>
    </row>
    <row r="67" spans="1:19" x14ac:dyDescent="0.25">
      <c r="A67" s="15" t="s">
        <v>276</v>
      </c>
      <c r="B67" s="10" t="s">
        <v>228</v>
      </c>
      <c r="C67" s="9" t="s">
        <v>24</v>
      </c>
      <c r="D67" s="9" t="s">
        <v>239</v>
      </c>
      <c r="E67" s="9" t="s">
        <v>26</v>
      </c>
      <c r="F67" s="9" t="s">
        <v>240</v>
      </c>
      <c r="G67" s="9" t="s">
        <v>26</v>
      </c>
      <c r="H67" s="9" t="s">
        <v>241</v>
      </c>
      <c r="I67" s="11" t="s">
        <v>242</v>
      </c>
      <c r="J67" s="11">
        <v>2778154.56</v>
      </c>
      <c r="K67" s="11">
        <v>2778154.56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9" t="s">
        <v>26</v>
      </c>
    </row>
    <row r="68" spans="1:19" x14ac:dyDescent="0.25">
      <c r="A68" s="15" t="s">
        <v>279</v>
      </c>
      <c r="B68" s="10" t="s">
        <v>228</v>
      </c>
      <c r="C68" s="9" t="s">
        <v>24</v>
      </c>
      <c r="D68" s="9" t="s">
        <v>234</v>
      </c>
      <c r="E68" s="9" t="s">
        <v>26</v>
      </c>
      <c r="F68" s="9" t="s">
        <v>235</v>
      </c>
      <c r="G68" s="9" t="s">
        <v>26</v>
      </c>
      <c r="H68" s="9" t="s">
        <v>236</v>
      </c>
      <c r="I68" s="11" t="s">
        <v>237</v>
      </c>
      <c r="J68" s="11">
        <v>50558207.5</v>
      </c>
      <c r="K68" s="11">
        <v>50558207.5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9" t="s">
        <v>26</v>
      </c>
    </row>
    <row r="69" spans="1:19" x14ac:dyDescent="0.25">
      <c r="A69" s="15" t="s">
        <v>282</v>
      </c>
      <c r="B69" s="10" t="s">
        <v>283</v>
      </c>
      <c r="C69" s="9" t="s">
        <v>129</v>
      </c>
      <c r="D69" s="9" t="s">
        <v>26</v>
      </c>
      <c r="E69" s="9" t="s">
        <v>287</v>
      </c>
      <c r="F69" s="9" t="s">
        <v>26</v>
      </c>
      <c r="G69" s="9" t="s">
        <v>215</v>
      </c>
      <c r="H69" s="9" t="s">
        <v>217</v>
      </c>
      <c r="I69" s="11" t="s">
        <v>218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820915.32</v>
      </c>
      <c r="S69" s="9" t="s">
        <v>288</v>
      </c>
    </row>
    <row r="70" spans="1:19" x14ac:dyDescent="0.25">
      <c r="A70" s="15" t="s">
        <v>286</v>
      </c>
      <c r="B70" s="10" t="s">
        <v>283</v>
      </c>
      <c r="C70" s="9" t="s">
        <v>129</v>
      </c>
      <c r="D70" s="9" t="s">
        <v>26</v>
      </c>
      <c r="E70" s="9" t="s">
        <v>290</v>
      </c>
      <c r="F70" s="9" t="s">
        <v>26</v>
      </c>
      <c r="G70" s="9" t="s">
        <v>220</v>
      </c>
      <c r="H70" s="9" t="s">
        <v>222</v>
      </c>
      <c r="I70" s="11" t="s">
        <v>223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2550000</v>
      </c>
      <c r="S70" s="9" t="s">
        <v>291</v>
      </c>
    </row>
    <row r="71" spans="1:19" x14ac:dyDescent="0.25">
      <c r="A71" s="15" t="s">
        <v>289</v>
      </c>
      <c r="B71" s="10" t="s">
        <v>283</v>
      </c>
      <c r="C71" s="9" t="s">
        <v>129</v>
      </c>
      <c r="D71" s="9" t="s">
        <v>26</v>
      </c>
      <c r="E71" s="9" t="s">
        <v>293</v>
      </c>
      <c r="F71" s="9" t="s">
        <v>26</v>
      </c>
      <c r="G71" s="9" t="s">
        <v>244</v>
      </c>
      <c r="H71" s="9" t="s">
        <v>86</v>
      </c>
      <c r="I71" s="11" t="s">
        <v>87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66600</v>
      </c>
      <c r="S71" s="9" t="s">
        <v>294</v>
      </c>
    </row>
    <row r="72" spans="1:19" x14ac:dyDescent="0.25">
      <c r="A72" s="15" t="s">
        <v>292</v>
      </c>
      <c r="B72" s="10" t="s">
        <v>283</v>
      </c>
      <c r="C72" s="9" t="s">
        <v>129</v>
      </c>
      <c r="D72" s="9" t="s">
        <v>26</v>
      </c>
      <c r="E72" s="9" t="s">
        <v>296</v>
      </c>
      <c r="F72" s="9" t="s">
        <v>26</v>
      </c>
      <c r="G72" s="9" t="s">
        <v>284</v>
      </c>
      <c r="H72" s="9" t="s">
        <v>196</v>
      </c>
      <c r="I72" s="11" t="s">
        <v>197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432416.16</v>
      </c>
      <c r="S72" s="9" t="s">
        <v>297</v>
      </c>
    </row>
    <row r="73" spans="1:19" x14ac:dyDescent="0.25">
      <c r="A73" s="15" t="s">
        <v>295</v>
      </c>
      <c r="B73" s="10" t="s">
        <v>283</v>
      </c>
      <c r="C73" s="9" t="s">
        <v>24</v>
      </c>
      <c r="D73" s="9" t="s">
        <v>284</v>
      </c>
      <c r="E73" s="9" t="s">
        <v>26</v>
      </c>
      <c r="F73" s="9" t="s">
        <v>285</v>
      </c>
      <c r="G73" s="9" t="s">
        <v>26</v>
      </c>
      <c r="H73" s="9" t="s">
        <v>196</v>
      </c>
      <c r="I73" s="11" t="s">
        <v>197</v>
      </c>
      <c r="J73" s="11">
        <v>4180022.88</v>
      </c>
      <c r="K73" s="11">
        <v>0</v>
      </c>
      <c r="L73" s="11">
        <v>3603468</v>
      </c>
      <c r="M73" s="11">
        <v>576554.88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9" t="s">
        <v>26</v>
      </c>
    </row>
    <row r="75" spans="1:19" x14ac:dyDescent="0.25">
      <c r="J75" s="7">
        <f>SUM(J2:J73)</f>
        <v>301051453.93999994</v>
      </c>
      <c r="K75" s="7">
        <f t="shared" ref="K75:R75" si="0">SUM(K2:K73)</f>
        <v>236447144.60000002</v>
      </c>
      <c r="L75" s="7">
        <f t="shared" si="0"/>
        <v>55693370.039999999</v>
      </c>
      <c r="M75" s="7">
        <f t="shared" si="0"/>
        <v>8910939.2599999998</v>
      </c>
      <c r="N75" s="7">
        <f t="shared" si="0"/>
        <v>0</v>
      </c>
      <c r="O75" s="7">
        <f t="shared" si="0"/>
        <v>0</v>
      </c>
      <c r="P75" s="7">
        <f t="shared" si="0"/>
        <v>0</v>
      </c>
      <c r="Q75" s="7">
        <f t="shared" si="0"/>
        <v>0</v>
      </c>
      <c r="R75" s="7">
        <f t="shared" si="0"/>
        <v>7956067.4399999995</v>
      </c>
    </row>
    <row r="77" spans="1:19" x14ac:dyDescent="0.25">
      <c r="I77" s="36" t="s">
        <v>298</v>
      </c>
      <c r="J77" s="36"/>
      <c r="K77" s="36"/>
      <c r="L77" s="36"/>
    </row>
    <row r="78" spans="1:19" ht="6" customHeight="1" x14ac:dyDescent="0.25"/>
    <row r="79" spans="1:19" x14ac:dyDescent="0.25">
      <c r="J79" s="17" t="s">
        <v>299</v>
      </c>
      <c r="K79" s="17" t="s">
        <v>300</v>
      </c>
      <c r="L79" s="16" t="s">
        <v>301</v>
      </c>
    </row>
    <row r="80" spans="1:19" ht="6" customHeight="1" x14ac:dyDescent="0.25"/>
    <row r="81" spans="9:12" x14ac:dyDescent="0.25">
      <c r="I81" s="6" t="s">
        <v>302</v>
      </c>
      <c r="J81" s="6">
        <f>K75</f>
        <v>236447144.60000002</v>
      </c>
    </row>
    <row r="82" spans="9:12" ht="6" customHeight="1" x14ac:dyDescent="0.25"/>
    <row r="83" spans="9:12" x14ac:dyDescent="0.25">
      <c r="I83" s="6" t="s">
        <v>303</v>
      </c>
      <c r="J83" s="6">
        <f>L75</f>
        <v>55693370.039999999</v>
      </c>
      <c r="K83" s="6">
        <f>M75</f>
        <v>8910939.2599999998</v>
      </c>
    </row>
    <row r="84" spans="9:12" ht="6" customHeight="1" x14ac:dyDescent="0.25"/>
    <row r="85" spans="9:12" x14ac:dyDescent="0.25">
      <c r="I85" s="6" t="s">
        <v>304</v>
      </c>
      <c r="J85" s="6">
        <v>0</v>
      </c>
      <c r="K85" s="6">
        <v>0</v>
      </c>
      <c r="L85" s="3">
        <v>0</v>
      </c>
    </row>
    <row r="86" spans="9:12" ht="6" customHeight="1" x14ac:dyDescent="0.25"/>
    <row r="87" spans="9:12" x14ac:dyDescent="0.25">
      <c r="I87" s="6" t="s">
        <v>305</v>
      </c>
      <c r="J87" s="6">
        <v>0</v>
      </c>
      <c r="K87" s="6">
        <v>0</v>
      </c>
    </row>
    <row r="88" spans="9:12" ht="6" customHeight="1" x14ac:dyDescent="0.25"/>
    <row r="89" spans="9:12" x14ac:dyDescent="0.25">
      <c r="I89" s="6" t="s">
        <v>306</v>
      </c>
      <c r="J89" s="6">
        <f>J81+J83</f>
        <v>292140514.64000005</v>
      </c>
      <c r="K89" s="6">
        <f>K81+K83</f>
        <v>8910939.2599999998</v>
      </c>
      <c r="L89" s="3">
        <v>0</v>
      </c>
    </row>
  </sheetData>
  <sortState ref="A8:S73">
    <sortCondition ref="B8:B73"/>
    <sortCondition ref="S8:S73"/>
  </sortState>
  <mergeCells count="5">
    <mergeCell ref="A2:I2"/>
    <mergeCell ref="A3:I3"/>
    <mergeCell ref="A4:I4"/>
    <mergeCell ref="A5:I5"/>
    <mergeCell ref="I77:L77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Q89"/>
  <sheetViews>
    <sheetView tabSelected="1" topLeftCell="A25" workbookViewId="0">
      <selection activeCell="D39" sqref="D39"/>
    </sheetView>
  </sheetViews>
  <sheetFormatPr baseColWidth="10" defaultRowHeight="15" x14ac:dyDescent="0.25"/>
  <cols>
    <col min="1" max="1" width="6.28515625" style="16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53" style="6" bestFit="1" customWidth="1"/>
    <col min="10" max="10" width="18.7109375" style="6" customWidth="1"/>
    <col min="11" max="11" width="14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5" t="s">
        <v>307</v>
      </c>
      <c r="B4" s="35"/>
      <c r="C4" s="35"/>
      <c r="D4" s="35"/>
      <c r="E4" s="35"/>
      <c r="F4" s="35"/>
      <c r="G4" s="35"/>
      <c r="H4" s="35"/>
      <c r="I4" s="3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54.75" customHeight="1" x14ac:dyDescent="0.25">
      <c r="A7" s="13" t="s">
        <v>3</v>
      </c>
      <c r="B7" s="12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3" t="s">
        <v>21</v>
      </c>
    </row>
    <row r="8" spans="1:19" s="26" customFormat="1" x14ac:dyDescent="0.25">
      <c r="A8" s="22" t="s">
        <v>104</v>
      </c>
      <c r="B8" s="23" t="s">
        <v>89</v>
      </c>
      <c r="C8" s="24" t="s">
        <v>24</v>
      </c>
      <c r="D8" s="24" t="s">
        <v>90</v>
      </c>
      <c r="E8" s="24" t="s">
        <v>26</v>
      </c>
      <c r="F8" s="24" t="s">
        <v>91</v>
      </c>
      <c r="G8" s="24" t="s">
        <v>26</v>
      </c>
      <c r="H8" s="24" t="s">
        <v>92</v>
      </c>
      <c r="I8" s="25" t="s">
        <v>93</v>
      </c>
      <c r="J8" s="25">
        <v>2300000</v>
      </c>
      <c r="K8" s="25">
        <v>2300000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4" t="s">
        <v>26</v>
      </c>
    </row>
    <row r="9" spans="1:19" s="26" customFormat="1" x14ac:dyDescent="0.25">
      <c r="A9" s="22" t="s">
        <v>155</v>
      </c>
      <c r="B9" s="23" t="s">
        <v>139</v>
      </c>
      <c r="C9" s="24" t="s">
        <v>24</v>
      </c>
      <c r="D9" s="24" t="s">
        <v>166</v>
      </c>
      <c r="E9" s="24" t="s">
        <v>26</v>
      </c>
      <c r="F9" s="24" t="s">
        <v>167</v>
      </c>
      <c r="G9" s="24" t="s">
        <v>26</v>
      </c>
      <c r="H9" s="24" t="s">
        <v>168</v>
      </c>
      <c r="I9" s="25" t="s">
        <v>169</v>
      </c>
      <c r="J9" s="25">
        <v>7610058.5700000003</v>
      </c>
      <c r="K9" s="25">
        <v>5301444.5999999996</v>
      </c>
      <c r="L9" s="25">
        <v>1990184.46</v>
      </c>
      <c r="M9" s="25">
        <v>318429.51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4" t="s">
        <v>26</v>
      </c>
    </row>
    <row r="10" spans="1:19" s="26" customFormat="1" x14ac:dyDescent="0.25">
      <c r="A10" s="22" t="s">
        <v>252</v>
      </c>
      <c r="B10" s="23" t="s">
        <v>228</v>
      </c>
      <c r="C10" s="24" t="s">
        <v>129</v>
      </c>
      <c r="D10" s="24" t="s">
        <v>26</v>
      </c>
      <c r="E10" s="24" t="s">
        <v>262</v>
      </c>
      <c r="F10" s="24" t="s">
        <v>26</v>
      </c>
      <c r="G10" s="24" t="s">
        <v>166</v>
      </c>
      <c r="H10" s="24" t="s">
        <v>168</v>
      </c>
      <c r="I10" s="25" t="s">
        <v>169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238822.14</v>
      </c>
      <c r="S10" s="24" t="s">
        <v>263</v>
      </c>
    </row>
    <row r="11" spans="1:19" s="26" customFormat="1" x14ac:dyDescent="0.25">
      <c r="A11" s="22" t="s">
        <v>270</v>
      </c>
      <c r="B11" s="23" t="s">
        <v>228</v>
      </c>
      <c r="C11" s="24" t="s">
        <v>24</v>
      </c>
      <c r="D11" s="24" t="s">
        <v>229</v>
      </c>
      <c r="E11" s="24" t="s">
        <v>26</v>
      </c>
      <c r="F11" s="24" t="s">
        <v>230</v>
      </c>
      <c r="G11" s="24" t="s">
        <v>26</v>
      </c>
      <c r="H11" s="24" t="s">
        <v>231</v>
      </c>
      <c r="I11" s="25" t="s">
        <v>232</v>
      </c>
      <c r="J11" s="25">
        <v>300000</v>
      </c>
      <c r="K11" s="25">
        <v>300000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4" t="s">
        <v>26</v>
      </c>
    </row>
    <row r="12" spans="1:19" s="33" customFormat="1" x14ac:dyDescent="0.25">
      <c r="A12" s="29" t="s">
        <v>72</v>
      </c>
      <c r="B12" s="30" t="s">
        <v>73</v>
      </c>
      <c r="C12" s="31" t="s">
        <v>24</v>
      </c>
      <c r="D12" s="31" t="s">
        <v>79</v>
      </c>
      <c r="E12" s="31" t="s">
        <v>26</v>
      </c>
      <c r="F12" s="31" t="s">
        <v>80</v>
      </c>
      <c r="G12" s="31" t="s">
        <v>26</v>
      </c>
      <c r="H12" s="31" t="s">
        <v>81</v>
      </c>
      <c r="I12" s="32" t="s">
        <v>82</v>
      </c>
      <c r="J12" s="32">
        <v>3849600</v>
      </c>
      <c r="K12" s="32">
        <v>3849600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1" t="s">
        <v>26</v>
      </c>
    </row>
    <row r="13" spans="1:19" x14ac:dyDescent="0.25">
      <c r="A13" s="15" t="s">
        <v>192</v>
      </c>
      <c r="B13" s="10" t="s">
        <v>193</v>
      </c>
      <c r="C13" s="9" t="s">
        <v>129</v>
      </c>
      <c r="D13" s="9" t="s">
        <v>26</v>
      </c>
      <c r="E13" s="9" t="s">
        <v>225</v>
      </c>
      <c r="F13" s="9" t="s">
        <v>26</v>
      </c>
      <c r="G13" s="9" t="s">
        <v>194</v>
      </c>
      <c r="H13" s="9" t="s">
        <v>196</v>
      </c>
      <c r="I13" s="11" t="s">
        <v>197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432416.16</v>
      </c>
      <c r="S13" s="9" t="s">
        <v>226</v>
      </c>
    </row>
    <row r="14" spans="1:19" x14ac:dyDescent="0.25">
      <c r="A14" s="15" t="s">
        <v>198</v>
      </c>
      <c r="B14" s="10" t="s">
        <v>193</v>
      </c>
      <c r="C14" s="9" t="s">
        <v>24</v>
      </c>
      <c r="D14" s="9" t="s">
        <v>194</v>
      </c>
      <c r="E14" s="9" t="s">
        <v>26</v>
      </c>
      <c r="F14" s="9" t="s">
        <v>195</v>
      </c>
      <c r="G14" s="9" t="s">
        <v>26</v>
      </c>
      <c r="H14" s="9" t="s">
        <v>196</v>
      </c>
      <c r="I14" s="11" t="s">
        <v>197</v>
      </c>
      <c r="J14" s="11">
        <v>4180022.88</v>
      </c>
      <c r="K14" s="11">
        <v>0</v>
      </c>
      <c r="L14" s="11">
        <v>3603468</v>
      </c>
      <c r="M14" s="11">
        <v>576554.88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9" t="s">
        <v>26</v>
      </c>
    </row>
    <row r="15" spans="1:19" x14ac:dyDescent="0.25">
      <c r="A15" s="15" t="s">
        <v>292</v>
      </c>
      <c r="B15" s="10" t="s">
        <v>283</v>
      </c>
      <c r="C15" s="9" t="s">
        <v>129</v>
      </c>
      <c r="D15" s="9" t="s">
        <v>26</v>
      </c>
      <c r="E15" s="9" t="s">
        <v>296</v>
      </c>
      <c r="F15" s="9" t="s">
        <v>26</v>
      </c>
      <c r="G15" s="9" t="s">
        <v>284</v>
      </c>
      <c r="H15" s="9" t="s">
        <v>196</v>
      </c>
      <c r="I15" s="11" t="s">
        <v>197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432416.16</v>
      </c>
      <c r="S15" s="9" t="s">
        <v>297</v>
      </c>
    </row>
    <row r="16" spans="1:19" x14ac:dyDescent="0.25">
      <c r="A16" s="15" t="s">
        <v>295</v>
      </c>
      <c r="B16" s="10" t="s">
        <v>283</v>
      </c>
      <c r="C16" s="9" t="s">
        <v>24</v>
      </c>
      <c r="D16" s="9" t="s">
        <v>284</v>
      </c>
      <c r="E16" s="9" t="s">
        <v>26</v>
      </c>
      <c r="F16" s="9" t="s">
        <v>285</v>
      </c>
      <c r="G16" s="9" t="s">
        <v>26</v>
      </c>
      <c r="H16" s="9" t="s">
        <v>196</v>
      </c>
      <c r="I16" s="11" t="s">
        <v>197</v>
      </c>
      <c r="J16" s="11">
        <v>4180022.88</v>
      </c>
      <c r="K16" s="11">
        <v>0</v>
      </c>
      <c r="L16" s="11">
        <v>3603468</v>
      </c>
      <c r="M16" s="11">
        <v>576554.88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9" t="s">
        <v>26</v>
      </c>
    </row>
    <row r="17" spans="1:19" s="26" customFormat="1" x14ac:dyDescent="0.25">
      <c r="A17" s="22" t="s">
        <v>107</v>
      </c>
      <c r="B17" s="23" t="s">
        <v>89</v>
      </c>
      <c r="C17" s="24" t="s">
        <v>24</v>
      </c>
      <c r="D17" s="24" t="s">
        <v>108</v>
      </c>
      <c r="E17" s="24" t="s">
        <v>26</v>
      </c>
      <c r="F17" s="24" t="s">
        <v>109</v>
      </c>
      <c r="G17" s="24" t="s">
        <v>26</v>
      </c>
      <c r="H17" s="24" t="s">
        <v>110</v>
      </c>
      <c r="I17" s="25" t="s">
        <v>111</v>
      </c>
      <c r="J17" s="25">
        <v>800000</v>
      </c>
      <c r="K17" s="25">
        <v>800000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4" t="s">
        <v>26</v>
      </c>
    </row>
    <row r="18" spans="1:19" s="26" customFormat="1" x14ac:dyDescent="0.25">
      <c r="A18" s="22" t="s">
        <v>112</v>
      </c>
      <c r="B18" s="23" t="s">
        <v>89</v>
      </c>
      <c r="C18" s="24" t="s">
        <v>24</v>
      </c>
      <c r="D18" s="24" t="s">
        <v>113</v>
      </c>
      <c r="E18" s="24" t="s">
        <v>26</v>
      </c>
      <c r="F18" s="24" t="s">
        <v>114</v>
      </c>
      <c r="G18" s="24" t="s">
        <v>26</v>
      </c>
      <c r="H18" s="24" t="s">
        <v>110</v>
      </c>
      <c r="I18" s="25" t="s">
        <v>111</v>
      </c>
      <c r="J18" s="25">
        <v>2600000</v>
      </c>
      <c r="K18" s="25">
        <v>2600000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4" t="s">
        <v>26</v>
      </c>
    </row>
    <row r="19" spans="1:19" s="26" customFormat="1" x14ac:dyDescent="0.25">
      <c r="A19" s="22" t="s">
        <v>36</v>
      </c>
      <c r="B19" s="23" t="s">
        <v>37</v>
      </c>
      <c r="C19" s="24" t="s">
        <v>24</v>
      </c>
      <c r="D19" s="24" t="s">
        <v>58</v>
      </c>
      <c r="E19" s="24" t="s">
        <v>26</v>
      </c>
      <c r="F19" s="24" t="s">
        <v>59</v>
      </c>
      <c r="G19" s="24" t="s">
        <v>26</v>
      </c>
      <c r="H19" s="24" t="s">
        <v>60</v>
      </c>
      <c r="I19" s="25" t="s">
        <v>61</v>
      </c>
      <c r="J19" s="25">
        <v>932673.12</v>
      </c>
      <c r="K19" s="25">
        <v>-0.01</v>
      </c>
      <c r="L19" s="25">
        <v>804028.55</v>
      </c>
      <c r="M19" s="25">
        <v>128644.56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4" t="s">
        <v>26</v>
      </c>
    </row>
    <row r="20" spans="1:19" s="26" customFormat="1" x14ac:dyDescent="0.25">
      <c r="A20" s="22" t="s">
        <v>94</v>
      </c>
      <c r="B20" s="23" t="s">
        <v>89</v>
      </c>
      <c r="C20" s="24" t="s">
        <v>129</v>
      </c>
      <c r="D20" s="24" t="s">
        <v>26</v>
      </c>
      <c r="E20" s="24" t="s">
        <v>133</v>
      </c>
      <c r="F20" s="24" t="s">
        <v>26</v>
      </c>
      <c r="G20" s="24" t="s">
        <v>58</v>
      </c>
      <c r="H20" s="24" t="s">
        <v>60</v>
      </c>
      <c r="I20" s="25" t="s">
        <v>61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96483.43</v>
      </c>
      <c r="S20" s="24" t="s">
        <v>134</v>
      </c>
    </row>
    <row r="21" spans="1:19" s="33" customFormat="1" x14ac:dyDescent="0.25">
      <c r="A21" s="29" t="s">
        <v>203</v>
      </c>
      <c r="B21" s="30" t="s">
        <v>193</v>
      </c>
      <c r="C21" s="31" t="s">
        <v>24</v>
      </c>
      <c r="D21" s="31" t="s">
        <v>220</v>
      </c>
      <c r="E21" s="31" t="s">
        <v>26</v>
      </c>
      <c r="F21" s="31" t="s">
        <v>221</v>
      </c>
      <c r="G21" s="31" t="s">
        <v>26</v>
      </c>
      <c r="H21" s="31" t="s">
        <v>222</v>
      </c>
      <c r="I21" s="32" t="s">
        <v>223</v>
      </c>
      <c r="J21" s="32">
        <v>24650000</v>
      </c>
      <c r="K21" s="32">
        <v>0</v>
      </c>
      <c r="L21" s="32">
        <v>21250000</v>
      </c>
      <c r="M21" s="32">
        <v>3400000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1" t="s">
        <v>26</v>
      </c>
    </row>
    <row r="22" spans="1:19" s="33" customFormat="1" x14ac:dyDescent="0.25">
      <c r="A22" s="29" t="s">
        <v>286</v>
      </c>
      <c r="B22" s="30" t="s">
        <v>283</v>
      </c>
      <c r="C22" s="31" t="s">
        <v>129</v>
      </c>
      <c r="D22" s="31" t="s">
        <v>26</v>
      </c>
      <c r="E22" s="31" t="s">
        <v>290</v>
      </c>
      <c r="F22" s="31" t="s">
        <v>26</v>
      </c>
      <c r="G22" s="31" t="s">
        <v>220</v>
      </c>
      <c r="H22" s="31" t="s">
        <v>222</v>
      </c>
      <c r="I22" s="32" t="s">
        <v>223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2550000</v>
      </c>
      <c r="S22" s="31" t="s">
        <v>291</v>
      </c>
    </row>
    <row r="23" spans="1:19" s="33" customFormat="1" x14ac:dyDescent="0.25">
      <c r="A23" s="29" t="s">
        <v>115</v>
      </c>
      <c r="B23" s="30" t="s">
        <v>89</v>
      </c>
      <c r="C23" s="31" t="s">
        <v>24</v>
      </c>
      <c r="D23" s="31" t="s">
        <v>100</v>
      </c>
      <c r="E23" s="31" t="s">
        <v>26</v>
      </c>
      <c r="F23" s="31" t="s">
        <v>101</v>
      </c>
      <c r="G23" s="31" t="s">
        <v>26</v>
      </c>
      <c r="H23" s="31" t="s">
        <v>102</v>
      </c>
      <c r="I23" s="32" t="s">
        <v>103</v>
      </c>
      <c r="J23" s="32">
        <v>7036845.3099999996</v>
      </c>
      <c r="K23" s="32">
        <v>1900319.37</v>
      </c>
      <c r="L23" s="32">
        <v>4428039.54</v>
      </c>
      <c r="M23" s="32">
        <v>708486.4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1" t="s">
        <v>26</v>
      </c>
    </row>
    <row r="24" spans="1:19" s="33" customFormat="1" x14ac:dyDescent="0.25">
      <c r="A24" s="29" t="s">
        <v>147</v>
      </c>
      <c r="B24" s="30" t="s">
        <v>139</v>
      </c>
      <c r="C24" s="31" t="s">
        <v>129</v>
      </c>
      <c r="D24" s="31" t="s">
        <v>26</v>
      </c>
      <c r="E24" s="31" t="s">
        <v>177</v>
      </c>
      <c r="F24" s="31" t="s">
        <v>26</v>
      </c>
      <c r="G24" s="31" t="s">
        <v>100</v>
      </c>
      <c r="H24" s="31" t="s">
        <v>102</v>
      </c>
      <c r="I24" s="32" t="s">
        <v>103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531364.80000000005</v>
      </c>
      <c r="S24" s="31" t="s">
        <v>178</v>
      </c>
    </row>
    <row r="25" spans="1:19" s="33" customFormat="1" x14ac:dyDescent="0.25">
      <c r="A25" s="29" t="s">
        <v>160</v>
      </c>
      <c r="B25" s="30" t="s">
        <v>139</v>
      </c>
      <c r="C25" s="31" t="s">
        <v>129</v>
      </c>
      <c r="D25" s="31" t="s">
        <v>26</v>
      </c>
      <c r="E25" s="31" t="s">
        <v>189</v>
      </c>
      <c r="F25" s="31" t="s">
        <v>190</v>
      </c>
      <c r="G25" s="31" t="s">
        <v>191</v>
      </c>
      <c r="H25" s="31" t="s">
        <v>102</v>
      </c>
      <c r="I25" s="32" t="s">
        <v>103</v>
      </c>
      <c r="J25" s="32">
        <v>-96958.6</v>
      </c>
      <c r="K25" s="32">
        <v>0</v>
      </c>
      <c r="L25" s="32">
        <v>-83585</v>
      </c>
      <c r="M25" s="32">
        <v>-13373.6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1" t="s">
        <v>26</v>
      </c>
    </row>
    <row r="26" spans="1:19" s="26" customFormat="1" x14ac:dyDescent="0.25">
      <c r="A26" s="22" t="s">
        <v>165</v>
      </c>
      <c r="B26" s="23" t="s">
        <v>139</v>
      </c>
      <c r="C26" s="24" t="s">
        <v>24</v>
      </c>
      <c r="D26" s="24" t="s">
        <v>151</v>
      </c>
      <c r="E26" s="24" t="s">
        <v>26</v>
      </c>
      <c r="F26" s="24" t="s">
        <v>152</v>
      </c>
      <c r="G26" s="24" t="s">
        <v>26</v>
      </c>
      <c r="H26" s="24" t="s">
        <v>153</v>
      </c>
      <c r="I26" s="25" t="s">
        <v>154</v>
      </c>
      <c r="J26" s="25">
        <v>3799572</v>
      </c>
      <c r="K26" s="25">
        <v>2916000</v>
      </c>
      <c r="L26" s="25">
        <v>761700</v>
      </c>
      <c r="M26" s="25">
        <v>121872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4" t="s">
        <v>26</v>
      </c>
    </row>
    <row r="27" spans="1:19" s="26" customFormat="1" x14ac:dyDescent="0.25">
      <c r="A27" s="22" t="s">
        <v>233</v>
      </c>
      <c r="B27" s="23" t="s">
        <v>228</v>
      </c>
      <c r="C27" s="24" t="s">
        <v>129</v>
      </c>
      <c r="D27" s="24" t="s">
        <v>26</v>
      </c>
      <c r="E27" s="24" t="s">
        <v>247</v>
      </c>
      <c r="F27" s="24" t="s">
        <v>26</v>
      </c>
      <c r="G27" s="24" t="s">
        <v>151</v>
      </c>
      <c r="H27" s="24" t="s">
        <v>153</v>
      </c>
      <c r="I27" s="25" t="s">
        <v>154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91404</v>
      </c>
      <c r="S27" s="24" t="s">
        <v>248</v>
      </c>
    </row>
    <row r="28" spans="1:19" s="26" customFormat="1" x14ac:dyDescent="0.25">
      <c r="A28" s="22" t="s">
        <v>170</v>
      </c>
      <c r="B28" s="23" t="s">
        <v>139</v>
      </c>
      <c r="C28" s="24" t="s">
        <v>24</v>
      </c>
      <c r="D28" s="24" t="s">
        <v>161</v>
      </c>
      <c r="E28" s="24" t="s">
        <v>26</v>
      </c>
      <c r="F28" s="24" t="s">
        <v>162</v>
      </c>
      <c r="G28" s="24" t="s">
        <v>26</v>
      </c>
      <c r="H28" s="24" t="s">
        <v>163</v>
      </c>
      <c r="I28" s="25" t="s">
        <v>164</v>
      </c>
      <c r="J28" s="25">
        <v>1735916.8</v>
      </c>
      <c r="K28" s="25">
        <v>0</v>
      </c>
      <c r="L28" s="25">
        <v>1496480</v>
      </c>
      <c r="M28" s="25">
        <v>239436.79999999999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4" t="s">
        <v>26</v>
      </c>
    </row>
    <row r="29" spans="1:19" s="26" customFormat="1" x14ac:dyDescent="0.25">
      <c r="A29" s="22" t="s">
        <v>255</v>
      </c>
      <c r="B29" s="23" t="s">
        <v>228</v>
      </c>
      <c r="C29" s="24" t="s">
        <v>129</v>
      </c>
      <c r="D29" s="24" t="s">
        <v>26</v>
      </c>
      <c r="E29" s="24" t="s">
        <v>265</v>
      </c>
      <c r="F29" s="24" t="s">
        <v>26</v>
      </c>
      <c r="G29" s="24" t="s">
        <v>161</v>
      </c>
      <c r="H29" s="24" t="s">
        <v>163</v>
      </c>
      <c r="I29" s="25" t="s">
        <v>164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179577.60000000001</v>
      </c>
      <c r="S29" s="24" t="s">
        <v>266</v>
      </c>
    </row>
    <row r="30" spans="1:19" x14ac:dyDescent="0.25">
      <c r="A30" s="15" t="s">
        <v>78</v>
      </c>
      <c r="B30" s="10" t="s">
        <v>73</v>
      </c>
      <c r="C30" s="9" t="s">
        <v>24</v>
      </c>
      <c r="D30" s="9" t="s">
        <v>84</v>
      </c>
      <c r="E30" s="9" t="s">
        <v>26</v>
      </c>
      <c r="F30" s="9" t="s">
        <v>85</v>
      </c>
      <c r="G30" s="9" t="s">
        <v>26</v>
      </c>
      <c r="H30" s="9" t="s">
        <v>86</v>
      </c>
      <c r="I30" s="11" t="s">
        <v>87</v>
      </c>
      <c r="J30" s="11">
        <v>661200</v>
      </c>
      <c r="K30" s="11">
        <v>0</v>
      </c>
      <c r="L30" s="11">
        <v>570000</v>
      </c>
      <c r="M30" s="11">
        <v>91200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9" t="s">
        <v>26</v>
      </c>
    </row>
    <row r="31" spans="1:19" x14ac:dyDescent="0.25">
      <c r="A31" s="15" t="s">
        <v>88</v>
      </c>
      <c r="B31" s="10" t="s">
        <v>89</v>
      </c>
      <c r="C31" s="9" t="s">
        <v>129</v>
      </c>
      <c r="D31" s="9" t="s">
        <v>26</v>
      </c>
      <c r="E31" s="9" t="s">
        <v>130</v>
      </c>
      <c r="F31" s="9" t="s">
        <v>26</v>
      </c>
      <c r="G31" s="9" t="s">
        <v>84</v>
      </c>
      <c r="H31" s="9" t="s">
        <v>86</v>
      </c>
      <c r="I31" s="11" t="s">
        <v>87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68400</v>
      </c>
      <c r="S31" s="9" t="s">
        <v>131</v>
      </c>
    </row>
    <row r="32" spans="1:19" s="26" customFormat="1" x14ac:dyDescent="0.25">
      <c r="A32" s="22" t="s">
        <v>118</v>
      </c>
      <c r="B32" s="23" t="s">
        <v>89</v>
      </c>
      <c r="C32" s="24" t="s">
        <v>24</v>
      </c>
      <c r="D32" s="24" t="s">
        <v>105</v>
      </c>
      <c r="E32" s="24" t="s">
        <v>26</v>
      </c>
      <c r="F32" s="24" t="s">
        <v>106</v>
      </c>
      <c r="G32" s="24" t="s">
        <v>26</v>
      </c>
      <c r="H32" s="24" t="s">
        <v>86</v>
      </c>
      <c r="I32" s="25" t="s">
        <v>87</v>
      </c>
      <c r="J32" s="25">
        <v>1409400</v>
      </c>
      <c r="K32" s="25">
        <v>0</v>
      </c>
      <c r="L32" s="25">
        <v>1215000</v>
      </c>
      <c r="M32" s="25">
        <v>194400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4" t="s">
        <v>26</v>
      </c>
    </row>
    <row r="33" spans="1:43" s="26" customFormat="1" x14ac:dyDescent="0.25">
      <c r="A33" s="22" t="s">
        <v>142</v>
      </c>
      <c r="B33" s="23" t="s">
        <v>139</v>
      </c>
      <c r="C33" s="24" t="s">
        <v>129</v>
      </c>
      <c r="D33" s="24" t="s">
        <v>26</v>
      </c>
      <c r="E33" s="24" t="s">
        <v>174</v>
      </c>
      <c r="F33" s="24" t="s">
        <v>26</v>
      </c>
      <c r="G33" s="24" t="s">
        <v>105</v>
      </c>
      <c r="H33" s="24" t="s">
        <v>86</v>
      </c>
      <c r="I33" s="25" t="s">
        <v>87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145800</v>
      </c>
      <c r="S33" s="24" t="s">
        <v>175</v>
      </c>
    </row>
    <row r="34" spans="1:43" s="26" customFormat="1" x14ac:dyDescent="0.25">
      <c r="A34" s="22" t="s">
        <v>173</v>
      </c>
      <c r="B34" s="23" t="s">
        <v>139</v>
      </c>
      <c r="C34" s="24" t="s">
        <v>24</v>
      </c>
      <c r="D34" s="24" t="s">
        <v>148</v>
      </c>
      <c r="E34" s="24" t="s">
        <v>26</v>
      </c>
      <c r="F34" s="24" t="s">
        <v>149</v>
      </c>
      <c r="G34" s="24" t="s">
        <v>26</v>
      </c>
      <c r="H34" s="24" t="s">
        <v>86</v>
      </c>
      <c r="I34" s="25" t="s">
        <v>87</v>
      </c>
      <c r="J34" s="25">
        <v>609000</v>
      </c>
      <c r="K34" s="25">
        <v>0</v>
      </c>
      <c r="L34" s="25">
        <v>525000</v>
      </c>
      <c r="M34" s="25">
        <v>84000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4" t="s">
        <v>26</v>
      </c>
    </row>
    <row r="35" spans="1:43" s="26" customFormat="1" x14ac:dyDescent="0.25">
      <c r="A35" s="22" t="s">
        <v>243</v>
      </c>
      <c r="B35" s="23" t="s">
        <v>228</v>
      </c>
      <c r="C35" s="24" t="s">
        <v>129</v>
      </c>
      <c r="D35" s="24" t="s">
        <v>26</v>
      </c>
      <c r="E35" s="24" t="s">
        <v>253</v>
      </c>
      <c r="F35" s="24" t="s">
        <v>26</v>
      </c>
      <c r="G35" s="24" t="s">
        <v>148</v>
      </c>
      <c r="H35" s="24" t="s">
        <v>86</v>
      </c>
      <c r="I35" s="25" t="s">
        <v>87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63000</v>
      </c>
      <c r="S35" s="24" t="s">
        <v>254</v>
      </c>
    </row>
    <row r="36" spans="1:43" s="26" customFormat="1" x14ac:dyDescent="0.25">
      <c r="A36" s="22" t="s">
        <v>273</v>
      </c>
      <c r="B36" s="23" t="s">
        <v>228</v>
      </c>
      <c r="C36" s="24" t="s">
        <v>24</v>
      </c>
      <c r="D36" s="24" t="s">
        <v>244</v>
      </c>
      <c r="E36" s="24" t="s">
        <v>26</v>
      </c>
      <c r="F36" s="24" t="s">
        <v>245</v>
      </c>
      <c r="G36" s="24" t="s">
        <v>26</v>
      </c>
      <c r="H36" s="24" t="s">
        <v>86</v>
      </c>
      <c r="I36" s="25" t="s">
        <v>87</v>
      </c>
      <c r="J36" s="25">
        <v>643800</v>
      </c>
      <c r="K36" s="25">
        <v>0</v>
      </c>
      <c r="L36" s="25">
        <v>555000</v>
      </c>
      <c r="M36" s="25">
        <v>88800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4" t="s">
        <v>26</v>
      </c>
    </row>
    <row r="37" spans="1:43" s="26" customFormat="1" x14ac:dyDescent="0.25">
      <c r="A37" s="22" t="s">
        <v>289</v>
      </c>
      <c r="B37" s="23" t="s">
        <v>283</v>
      </c>
      <c r="C37" s="24" t="s">
        <v>129</v>
      </c>
      <c r="D37" s="24" t="s">
        <v>26</v>
      </c>
      <c r="E37" s="24" t="s">
        <v>293</v>
      </c>
      <c r="F37" s="24" t="s">
        <v>26</v>
      </c>
      <c r="G37" s="24" t="s">
        <v>244</v>
      </c>
      <c r="H37" s="24" t="s">
        <v>86</v>
      </c>
      <c r="I37" s="25" t="s">
        <v>87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66600</v>
      </c>
      <c r="S37" s="24" t="s">
        <v>294</v>
      </c>
    </row>
    <row r="38" spans="1:43" x14ac:dyDescent="0.25">
      <c r="A38" s="27" t="s">
        <v>276</v>
      </c>
      <c r="B38" s="23" t="s">
        <v>228</v>
      </c>
      <c r="C38" s="24" t="s">
        <v>24</v>
      </c>
      <c r="D38" s="24" t="s">
        <v>239</v>
      </c>
      <c r="E38" s="24" t="s">
        <v>26</v>
      </c>
      <c r="F38" s="24" t="s">
        <v>240</v>
      </c>
      <c r="G38" s="24" t="s">
        <v>26</v>
      </c>
      <c r="H38" s="24" t="s">
        <v>241</v>
      </c>
      <c r="I38" s="25" t="s">
        <v>242</v>
      </c>
      <c r="J38" s="25">
        <v>2778154.56</v>
      </c>
      <c r="K38" s="25">
        <v>2778154.56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4" t="s">
        <v>26</v>
      </c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</row>
    <row r="39" spans="1:43" x14ac:dyDescent="0.25">
      <c r="A39" s="28" t="s">
        <v>42</v>
      </c>
      <c r="B39" s="23" t="s">
        <v>37</v>
      </c>
      <c r="C39" s="24" t="s">
        <v>24</v>
      </c>
      <c r="D39" s="24" t="s">
        <v>68</v>
      </c>
      <c r="E39" s="24" t="s">
        <v>26</v>
      </c>
      <c r="F39" s="24" t="s">
        <v>69</v>
      </c>
      <c r="G39" s="24" t="s">
        <v>26</v>
      </c>
      <c r="H39" s="24" t="s">
        <v>70</v>
      </c>
      <c r="I39" s="25" t="s">
        <v>71</v>
      </c>
      <c r="J39" s="25">
        <v>4162327.08</v>
      </c>
      <c r="K39" s="25">
        <v>4162327.08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4" t="s">
        <v>26</v>
      </c>
      <c r="T39" s="26"/>
      <c r="U39" s="26"/>
    </row>
    <row r="40" spans="1:43" s="26" customFormat="1" x14ac:dyDescent="0.25">
      <c r="A40" s="22" t="s">
        <v>279</v>
      </c>
      <c r="B40" s="23" t="s">
        <v>228</v>
      </c>
      <c r="C40" s="24" t="s">
        <v>24</v>
      </c>
      <c r="D40" s="24" t="s">
        <v>234</v>
      </c>
      <c r="E40" s="24" t="s">
        <v>26</v>
      </c>
      <c r="F40" s="24" t="s">
        <v>235</v>
      </c>
      <c r="G40" s="24" t="s">
        <v>26</v>
      </c>
      <c r="H40" s="24" t="s">
        <v>236</v>
      </c>
      <c r="I40" s="25" t="s">
        <v>237</v>
      </c>
      <c r="J40" s="25">
        <v>50558207.5</v>
      </c>
      <c r="K40" s="25">
        <v>50558207.5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4" t="s">
        <v>26</v>
      </c>
    </row>
    <row r="41" spans="1:43" s="26" customFormat="1" x14ac:dyDescent="0.25">
      <c r="A41" s="22" t="s">
        <v>22</v>
      </c>
      <c r="B41" s="23" t="s">
        <v>23</v>
      </c>
      <c r="C41" s="24" t="s">
        <v>24</v>
      </c>
      <c r="D41" s="24" t="s">
        <v>25</v>
      </c>
      <c r="E41" s="24" t="s">
        <v>26</v>
      </c>
      <c r="F41" s="24" t="s">
        <v>27</v>
      </c>
      <c r="G41" s="24" t="s">
        <v>26</v>
      </c>
      <c r="H41" s="24" t="s">
        <v>28</v>
      </c>
      <c r="I41" s="25" t="s">
        <v>29</v>
      </c>
      <c r="J41" s="25">
        <v>138804000</v>
      </c>
      <c r="K41" s="25">
        <v>138804000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4" t="s">
        <v>26</v>
      </c>
    </row>
    <row r="42" spans="1:43" s="26" customFormat="1" x14ac:dyDescent="0.25">
      <c r="A42" s="22" t="s">
        <v>123</v>
      </c>
      <c r="B42" s="23" t="s">
        <v>89</v>
      </c>
      <c r="C42" s="24" t="s">
        <v>24</v>
      </c>
      <c r="D42" s="24" t="s">
        <v>95</v>
      </c>
      <c r="E42" s="24" t="s">
        <v>26</v>
      </c>
      <c r="F42" s="24" t="s">
        <v>96</v>
      </c>
      <c r="G42" s="24" t="s">
        <v>26</v>
      </c>
      <c r="H42" s="24" t="s">
        <v>97</v>
      </c>
      <c r="I42" s="25" t="s">
        <v>98</v>
      </c>
      <c r="J42" s="25">
        <v>2500000.0099999998</v>
      </c>
      <c r="K42" s="25">
        <v>0</v>
      </c>
      <c r="L42" s="25">
        <v>2155172.42</v>
      </c>
      <c r="M42" s="25">
        <v>344827.58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4" t="s">
        <v>26</v>
      </c>
    </row>
    <row r="43" spans="1:43" s="26" customFormat="1" x14ac:dyDescent="0.25">
      <c r="A43" s="22" t="s">
        <v>138</v>
      </c>
      <c r="B43" s="23" t="s">
        <v>139</v>
      </c>
      <c r="C43" s="24" t="s">
        <v>129</v>
      </c>
      <c r="D43" s="24" t="s">
        <v>26</v>
      </c>
      <c r="E43" s="24" t="s">
        <v>171</v>
      </c>
      <c r="F43" s="24" t="s">
        <v>26</v>
      </c>
      <c r="G43" s="24" t="s">
        <v>95</v>
      </c>
      <c r="H43" s="24" t="s">
        <v>97</v>
      </c>
      <c r="I43" s="25" t="s">
        <v>98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258620.69</v>
      </c>
      <c r="S43" s="24" t="s">
        <v>172</v>
      </c>
    </row>
    <row r="44" spans="1:43" s="26" customFormat="1" x14ac:dyDescent="0.25">
      <c r="A44" s="22" t="s">
        <v>83</v>
      </c>
      <c r="B44" s="23" t="s">
        <v>73</v>
      </c>
      <c r="C44" s="24" t="s">
        <v>24</v>
      </c>
      <c r="D44" s="24" t="s">
        <v>74</v>
      </c>
      <c r="E44" s="24" t="s">
        <v>26</v>
      </c>
      <c r="F44" s="24" t="s">
        <v>75</v>
      </c>
      <c r="G44" s="24" t="s">
        <v>26</v>
      </c>
      <c r="H44" s="24" t="s">
        <v>76</v>
      </c>
      <c r="I44" s="25" t="s">
        <v>77</v>
      </c>
      <c r="J44" s="25">
        <v>480000</v>
      </c>
      <c r="K44" s="25">
        <v>480000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4" t="s">
        <v>26</v>
      </c>
    </row>
    <row r="45" spans="1:43" s="26" customFormat="1" x14ac:dyDescent="0.25">
      <c r="A45" s="22" t="s">
        <v>176</v>
      </c>
      <c r="B45" s="23" t="s">
        <v>139</v>
      </c>
      <c r="C45" s="24" t="s">
        <v>24</v>
      </c>
      <c r="D45" s="24" t="s">
        <v>140</v>
      </c>
      <c r="E45" s="24" t="s">
        <v>26</v>
      </c>
      <c r="F45" s="24" t="s">
        <v>141</v>
      </c>
      <c r="G45" s="24" t="s">
        <v>26</v>
      </c>
      <c r="H45" s="24" t="s">
        <v>76</v>
      </c>
      <c r="I45" s="25" t="s">
        <v>77</v>
      </c>
      <c r="J45" s="25">
        <v>500000</v>
      </c>
      <c r="K45" s="25">
        <v>500000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4" t="s">
        <v>26</v>
      </c>
    </row>
    <row r="46" spans="1:43" s="26" customFormat="1" x14ac:dyDescent="0.25">
      <c r="A46" s="22" t="s">
        <v>208</v>
      </c>
      <c r="B46" s="23" t="s">
        <v>193</v>
      </c>
      <c r="C46" s="24" t="s">
        <v>24</v>
      </c>
      <c r="D46" s="24" t="s">
        <v>215</v>
      </c>
      <c r="E46" s="24" t="s">
        <v>26</v>
      </c>
      <c r="F46" s="24" t="s">
        <v>216</v>
      </c>
      <c r="G46" s="24" t="s">
        <v>26</v>
      </c>
      <c r="H46" s="24" t="s">
        <v>217</v>
      </c>
      <c r="I46" s="25" t="s">
        <v>218</v>
      </c>
      <c r="J46" s="25">
        <v>7935514.7599999998</v>
      </c>
      <c r="K46" s="25">
        <v>0</v>
      </c>
      <c r="L46" s="25">
        <v>6840961</v>
      </c>
      <c r="M46" s="25">
        <v>1094553.76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4" t="s">
        <v>26</v>
      </c>
    </row>
    <row r="47" spans="1:43" s="26" customFormat="1" x14ac:dyDescent="0.25">
      <c r="A47" s="22" t="s">
        <v>282</v>
      </c>
      <c r="B47" s="23" t="s">
        <v>283</v>
      </c>
      <c r="C47" s="24" t="s">
        <v>129</v>
      </c>
      <c r="D47" s="24" t="s">
        <v>26</v>
      </c>
      <c r="E47" s="24" t="s">
        <v>287</v>
      </c>
      <c r="F47" s="24" t="s">
        <v>26</v>
      </c>
      <c r="G47" s="24" t="s">
        <v>215</v>
      </c>
      <c r="H47" s="24" t="s">
        <v>217</v>
      </c>
      <c r="I47" s="25" t="s">
        <v>218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820915.32</v>
      </c>
      <c r="S47" s="24" t="s">
        <v>288</v>
      </c>
    </row>
    <row r="48" spans="1:43" x14ac:dyDescent="0.25">
      <c r="A48" s="15" t="s">
        <v>179</v>
      </c>
      <c r="B48" s="10" t="s">
        <v>139</v>
      </c>
      <c r="C48" s="9" t="s">
        <v>24</v>
      </c>
      <c r="D48" s="9" t="s">
        <v>156</v>
      </c>
      <c r="E48" s="9" t="s">
        <v>26</v>
      </c>
      <c r="F48" s="9" t="s">
        <v>157</v>
      </c>
      <c r="G48" s="9" t="s">
        <v>26</v>
      </c>
      <c r="H48" s="9" t="s">
        <v>158</v>
      </c>
      <c r="I48" s="11" t="s">
        <v>159</v>
      </c>
      <c r="J48" s="11">
        <v>2505000.04</v>
      </c>
      <c r="K48" s="11">
        <v>0</v>
      </c>
      <c r="L48" s="11">
        <v>2159482.79</v>
      </c>
      <c r="M48" s="11">
        <v>345517.25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9" t="s">
        <v>26</v>
      </c>
    </row>
    <row r="49" spans="1:19" x14ac:dyDescent="0.25">
      <c r="A49" s="15" t="s">
        <v>249</v>
      </c>
      <c r="B49" s="10" t="s">
        <v>228</v>
      </c>
      <c r="C49" s="9" t="s">
        <v>129</v>
      </c>
      <c r="D49" s="9" t="s">
        <v>26</v>
      </c>
      <c r="E49" s="9" t="s">
        <v>259</v>
      </c>
      <c r="F49" s="9" t="s">
        <v>26</v>
      </c>
      <c r="G49" s="9" t="s">
        <v>156</v>
      </c>
      <c r="H49" s="9" t="s">
        <v>158</v>
      </c>
      <c r="I49" s="11" t="s">
        <v>159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259137.94</v>
      </c>
      <c r="S49" s="9" t="s">
        <v>260</v>
      </c>
    </row>
    <row r="50" spans="1:19" s="26" customFormat="1" x14ac:dyDescent="0.25">
      <c r="A50" s="22" t="s">
        <v>128</v>
      </c>
      <c r="B50" s="23" t="s">
        <v>89</v>
      </c>
      <c r="C50" s="24" t="s">
        <v>24</v>
      </c>
      <c r="D50" s="24" t="s">
        <v>124</v>
      </c>
      <c r="E50" s="24" t="s">
        <v>26</v>
      </c>
      <c r="F50" s="24" t="s">
        <v>125</v>
      </c>
      <c r="G50" s="24" t="s">
        <v>26</v>
      </c>
      <c r="H50" s="24" t="s">
        <v>126</v>
      </c>
      <c r="I50" s="25" t="s">
        <v>127</v>
      </c>
      <c r="J50" s="25">
        <v>1334000</v>
      </c>
      <c r="K50" s="25">
        <v>0</v>
      </c>
      <c r="L50" s="25">
        <v>1150000</v>
      </c>
      <c r="M50" s="25">
        <v>184000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4" t="s">
        <v>26</v>
      </c>
    </row>
    <row r="51" spans="1:19" s="26" customFormat="1" x14ac:dyDescent="0.25">
      <c r="A51" s="22" t="s">
        <v>238</v>
      </c>
      <c r="B51" s="23" t="s">
        <v>228</v>
      </c>
      <c r="C51" s="24" t="s">
        <v>129</v>
      </c>
      <c r="D51" s="24" t="s">
        <v>26</v>
      </c>
      <c r="E51" s="24" t="s">
        <v>250</v>
      </c>
      <c r="F51" s="24" t="s">
        <v>26</v>
      </c>
      <c r="G51" s="24" t="s">
        <v>124</v>
      </c>
      <c r="H51" s="24" t="s">
        <v>126</v>
      </c>
      <c r="I51" s="25" t="s">
        <v>127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138000</v>
      </c>
      <c r="S51" s="24" t="s">
        <v>251</v>
      </c>
    </row>
    <row r="52" spans="1:19" s="26" customFormat="1" x14ac:dyDescent="0.25">
      <c r="A52" s="22" t="s">
        <v>47</v>
      </c>
      <c r="B52" s="23" t="s">
        <v>37</v>
      </c>
      <c r="C52" s="24" t="s">
        <v>24</v>
      </c>
      <c r="D52" s="24" t="s">
        <v>53</v>
      </c>
      <c r="E52" s="24" t="s">
        <v>26</v>
      </c>
      <c r="F52" s="24" t="s">
        <v>54</v>
      </c>
      <c r="G52" s="24" t="s">
        <v>26</v>
      </c>
      <c r="H52" s="24" t="s">
        <v>55</v>
      </c>
      <c r="I52" s="25" t="s">
        <v>56</v>
      </c>
      <c r="J52" s="25">
        <v>2034249.22</v>
      </c>
      <c r="K52" s="25">
        <v>1507859.66</v>
      </c>
      <c r="L52" s="25">
        <v>453784.1</v>
      </c>
      <c r="M52" s="25">
        <v>72605.460000000006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4" t="s">
        <v>26</v>
      </c>
    </row>
    <row r="53" spans="1:19" s="26" customFormat="1" x14ac:dyDescent="0.25">
      <c r="A53" s="22" t="s">
        <v>99</v>
      </c>
      <c r="B53" s="23" t="s">
        <v>89</v>
      </c>
      <c r="C53" s="24" t="s">
        <v>129</v>
      </c>
      <c r="D53" s="24" t="s">
        <v>26</v>
      </c>
      <c r="E53" s="24" t="s">
        <v>136</v>
      </c>
      <c r="F53" s="24" t="s">
        <v>26</v>
      </c>
      <c r="G53" s="24" t="s">
        <v>53</v>
      </c>
      <c r="H53" s="24" t="s">
        <v>55</v>
      </c>
      <c r="I53" s="25" t="s">
        <v>56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54454.1</v>
      </c>
      <c r="S53" s="24" t="s">
        <v>137</v>
      </c>
    </row>
    <row r="54" spans="1:19" s="26" customFormat="1" x14ac:dyDescent="0.25">
      <c r="A54" s="22" t="s">
        <v>132</v>
      </c>
      <c r="B54" s="23" t="s">
        <v>89</v>
      </c>
      <c r="C54" s="24" t="s">
        <v>24</v>
      </c>
      <c r="D54" s="24" t="s">
        <v>119</v>
      </c>
      <c r="E54" s="24" t="s">
        <v>26</v>
      </c>
      <c r="F54" s="24" t="s">
        <v>120</v>
      </c>
      <c r="G54" s="24" t="s">
        <v>26</v>
      </c>
      <c r="H54" s="24" t="s">
        <v>121</v>
      </c>
      <c r="I54" s="25" t="s">
        <v>122</v>
      </c>
      <c r="J54" s="25">
        <v>138230.82</v>
      </c>
      <c r="K54" s="25">
        <v>0</v>
      </c>
      <c r="L54" s="25">
        <v>119164.5</v>
      </c>
      <c r="M54" s="25">
        <v>19066.32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4" t="s">
        <v>26</v>
      </c>
    </row>
    <row r="55" spans="1:19" s="26" customFormat="1" x14ac:dyDescent="0.25">
      <c r="A55" s="22" t="s">
        <v>227</v>
      </c>
      <c r="B55" s="23" t="s">
        <v>228</v>
      </c>
      <c r="C55" s="24" t="s">
        <v>129</v>
      </c>
      <c r="D55" s="24" t="s">
        <v>26</v>
      </c>
      <c r="E55" s="24" t="s">
        <v>280</v>
      </c>
      <c r="F55" s="24" t="s">
        <v>26</v>
      </c>
      <c r="G55" s="24" t="s">
        <v>119</v>
      </c>
      <c r="H55" s="24" t="s">
        <v>121</v>
      </c>
      <c r="I55" s="25" t="s">
        <v>122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14299.74</v>
      </c>
      <c r="S55" s="24" t="s">
        <v>281</v>
      </c>
    </row>
    <row r="56" spans="1:19" s="26" customFormat="1" x14ac:dyDescent="0.25">
      <c r="A56" s="22" t="s">
        <v>211</v>
      </c>
      <c r="B56" s="23" t="s">
        <v>193</v>
      </c>
      <c r="C56" s="24" t="s">
        <v>24</v>
      </c>
      <c r="D56" s="24" t="s">
        <v>199</v>
      </c>
      <c r="E56" s="24" t="s">
        <v>26</v>
      </c>
      <c r="F56" s="24" t="s">
        <v>200</v>
      </c>
      <c r="G56" s="24" t="s">
        <v>26</v>
      </c>
      <c r="H56" s="24" t="s">
        <v>201</v>
      </c>
      <c r="I56" s="25" t="s">
        <v>202</v>
      </c>
      <c r="J56" s="25">
        <v>2023371.41</v>
      </c>
      <c r="K56" s="25">
        <v>0</v>
      </c>
      <c r="L56" s="25">
        <v>1744285.7</v>
      </c>
      <c r="M56" s="25">
        <v>279085.71000000002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4" t="s">
        <v>26</v>
      </c>
    </row>
    <row r="57" spans="1:19" s="26" customFormat="1" x14ac:dyDescent="0.25">
      <c r="A57" s="22" t="s">
        <v>267</v>
      </c>
      <c r="B57" s="23" t="s">
        <v>228</v>
      </c>
      <c r="C57" s="24" t="s">
        <v>129</v>
      </c>
      <c r="D57" s="24" t="s">
        <v>26</v>
      </c>
      <c r="E57" s="24" t="s">
        <v>277</v>
      </c>
      <c r="F57" s="24" t="s">
        <v>26</v>
      </c>
      <c r="G57" s="24" t="s">
        <v>199</v>
      </c>
      <c r="H57" s="24" t="s">
        <v>201</v>
      </c>
      <c r="I57" s="25" t="s">
        <v>202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209314.28</v>
      </c>
      <c r="S57" s="24" t="s">
        <v>278</v>
      </c>
    </row>
    <row r="58" spans="1:19" x14ac:dyDescent="0.25">
      <c r="A58" s="15" t="s">
        <v>52</v>
      </c>
      <c r="B58" s="10" t="s">
        <v>37</v>
      </c>
      <c r="C58" s="9" t="s">
        <v>24</v>
      </c>
      <c r="D58" s="9" t="s">
        <v>63</v>
      </c>
      <c r="E58" s="9" t="s">
        <v>26</v>
      </c>
      <c r="F58" s="9" t="s">
        <v>64</v>
      </c>
      <c r="G58" s="9" t="s">
        <v>26</v>
      </c>
      <c r="H58" s="9" t="s">
        <v>65</v>
      </c>
      <c r="I58" s="11" t="s">
        <v>66</v>
      </c>
      <c r="J58" s="11">
        <v>250000</v>
      </c>
      <c r="K58" s="11">
        <v>250000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9" t="s">
        <v>26</v>
      </c>
    </row>
    <row r="59" spans="1:19" s="26" customFormat="1" x14ac:dyDescent="0.25">
      <c r="A59" s="22" t="s">
        <v>57</v>
      </c>
      <c r="B59" s="23" t="s">
        <v>37</v>
      </c>
      <c r="C59" s="24" t="s">
        <v>24</v>
      </c>
      <c r="D59" s="24" t="s">
        <v>48</v>
      </c>
      <c r="E59" s="24" t="s">
        <v>26</v>
      </c>
      <c r="F59" s="24" t="s">
        <v>49</v>
      </c>
      <c r="G59" s="24" t="s">
        <v>26</v>
      </c>
      <c r="H59" s="24" t="s">
        <v>50</v>
      </c>
      <c r="I59" s="25" t="s">
        <v>51</v>
      </c>
      <c r="J59" s="25">
        <v>11172744.939999999</v>
      </c>
      <c r="K59" s="25">
        <v>11172744.939999999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4" t="s">
        <v>26</v>
      </c>
    </row>
    <row r="60" spans="1:19" s="26" customFormat="1" x14ac:dyDescent="0.25">
      <c r="A60" s="22" t="s">
        <v>30</v>
      </c>
      <c r="B60" s="23" t="s">
        <v>31</v>
      </c>
      <c r="C60" s="24" t="s">
        <v>24</v>
      </c>
      <c r="D60" s="24" t="s">
        <v>32</v>
      </c>
      <c r="E60" s="24" t="s">
        <v>26</v>
      </c>
      <c r="F60" s="24" t="s">
        <v>33</v>
      </c>
      <c r="G60" s="24" t="s">
        <v>26</v>
      </c>
      <c r="H60" s="24" t="s">
        <v>34</v>
      </c>
      <c r="I60" s="25" t="s">
        <v>35</v>
      </c>
      <c r="J60" s="25">
        <v>3617600.13</v>
      </c>
      <c r="K60" s="25">
        <v>0</v>
      </c>
      <c r="L60" s="25">
        <v>3118620.8</v>
      </c>
      <c r="M60" s="25">
        <v>498979.32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4" t="s">
        <v>26</v>
      </c>
    </row>
    <row r="61" spans="1:19" s="26" customFormat="1" x14ac:dyDescent="0.25">
      <c r="A61" s="22" t="s">
        <v>150</v>
      </c>
      <c r="B61" s="23" t="s">
        <v>139</v>
      </c>
      <c r="C61" s="24" t="s">
        <v>129</v>
      </c>
      <c r="D61" s="24" t="s">
        <v>26</v>
      </c>
      <c r="E61" s="24" t="s">
        <v>180</v>
      </c>
      <c r="F61" s="24" t="s">
        <v>26</v>
      </c>
      <c r="G61" s="24" t="s">
        <v>32</v>
      </c>
      <c r="H61" s="24" t="s">
        <v>34</v>
      </c>
      <c r="I61" s="25" t="s">
        <v>35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374234.5</v>
      </c>
      <c r="S61" s="24" t="s">
        <v>181</v>
      </c>
    </row>
    <row r="62" spans="1:19" s="26" customFormat="1" x14ac:dyDescent="0.25">
      <c r="A62" s="22" t="s">
        <v>214</v>
      </c>
      <c r="B62" s="23" t="s">
        <v>193</v>
      </c>
      <c r="C62" s="24" t="s">
        <v>24</v>
      </c>
      <c r="D62" s="24" t="s">
        <v>204</v>
      </c>
      <c r="E62" s="24" t="s">
        <v>26</v>
      </c>
      <c r="F62" s="24" t="s">
        <v>205</v>
      </c>
      <c r="G62" s="24" t="s">
        <v>26</v>
      </c>
      <c r="H62" s="24" t="s">
        <v>206</v>
      </c>
      <c r="I62" s="25" t="s">
        <v>207</v>
      </c>
      <c r="J62" s="25">
        <v>4813422.87</v>
      </c>
      <c r="K62" s="25">
        <v>0</v>
      </c>
      <c r="L62" s="25">
        <v>4149502.47</v>
      </c>
      <c r="M62" s="25">
        <v>663920.4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4" t="s">
        <v>26</v>
      </c>
    </row>
    <row r="63" spans="1:19" s="26" customFormat="1" x14ac:dyDescent="0.25">
      <c r="A63" s="22" t="s">
        <v>219</v>
      </c>
      <c r="B63" s="23" t="s">
        <v>193</v>
      </c>
      <c r="C63" s="24" t="s">
        <v>24</v>
      </c>
      <c r="D63" s="24" t="s">
        <v>209</v>
      </c>
      <c r="E63" s="24" t="s">
        <v>26</v>
      </c>
      <c r="F63" s="24" t="s">
        <v>210</v>
      </c>
      <c r="G63" s="24" t="s">
        <v>26</v>
      </c>
      <c r="H63" s="24" t="s">
        <v>206</v>
      </c>
      <c r="I63" s="25" t="s">
        <v>207</v>
      </c>
      <c r="J63" s="25">
        <v>1902320.35</v>
      </c>
      <c r="K63" s="25">
        <v>0</v>
      </c>
      <c r="L63" s="25">
        <v>1639931.34</v>
      </c>
      <c r="M63" s="25">
        <v>262389.01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4" t="s">
        <v>26</v>
      </c>
    </row>
    <row r="64" spans="1:19" s="26" customFormat="1" x14ac:dyDescent="0.25">
      <c r="A64" s="22" t="s">
        <v>224</v>
      </c>
      <c r="B64" s="23" t="s">
        <v>193</v>
      </c>
      <c r="C64" s="24" t="s">
        <v>24</v>
      </c>
      <c r="D64" s="24" t="s">
        <v>212</v>
      </c>
      <c r="E64" s="24" t="s">
        <v>26</v>
      </c>
      <c r="F64" s="24" t="s">
        <v>213</v>
      </c>
      <c r="G64" s="24" t="s">
        <v>26</v>
      </c>
      <c r="H64" s="24" t="s">
        <v>206</v>
      </c>
      <c r="I64" s="25" t="s">
        <v>207</v>
      </c>
      <c r="J64" s="25">
        <v>2080677.51</v>
      </c>
      <c r="K64" s="25">
        <v>0</v>
      </c>
      <c r="L64" s="25">
        <v>1793687.51</v>
      </c>
      <c r="M64" s="25">
        <v>286990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4" t="s">
        <v>26</v>
      </c>
    </row>
    <row r="65" spans="1:19" s="26" customFormat="1" x14ac:dyDescent="0.25">
      <c r="A65" s="22" t="s">
        <v>258</v>
      </c>
      <c r="B65" s="23" t="s">
        <v>228</v>
      </c>
      <c r="C65" s="24" t="s">
        <v>129</v>
      </c>
      <c r="D65" s="24" t="s">
        <v>26</v>
      </c>
      <c r="E65" s="24" t="s">
        <v>268</v>
      </c>
      <c r="F65" s="24" t="s">
        <v>26</v>
      </c>
      <c r="G65" s="24" t="s">
        <v>204</v>
      </c>
      <c r="H65" s="24" t="s">
        <v>206</v>
      </c>
      <c r="I65" s="25" t="s">
        <v>207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497940.3</v>
      </c>
      <c r="S65" s="24" t="s">
        <v>269</v>
      </c>
    </row>
    <row r="66" spans="1:19" s="26" customFormat="1" x14ac:dyDescent="0.25">
      <c r="A66" s="22" t="s">
        <v>261</v>
      </c>
      <c r="B66" s="23" t="s">
        <v>228</v>
      </c>
      <c r="C66" s="24" t="s">
        <v>129</v>
      </c>
      <c r="D66" s="24" t="s">
        <v>26</v>
      </c>
      <c r="E66" s="24" t="s">
        <v>271</v>
      </c>
      <c r="F66" s="24" t="s">
        <v>26</v>
      </c>
      <c r="G66" s="24" t="s">
        <v>209</v>
      </c>
      <c r="H66" s="24" t="s">
        <v>206</v>
      </c>
      <c r="I66" s="25" t="s">
        <v>207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196791.76</v>
      </c>
      <c r="S66" s="24" t="s">
        <v>272</v>
      </c>
    </row>
    <row r="67" spans="1:19" s="26" customFormat="1" x14ac:dyDescent="0.25">
      <c r="A67" s="22" t="s">
        <v>264</v>
      </c>
      <c r="B67" s="23" t="s">
        <v>228</v>
      </c>
      <c r="C67" s="24" t="s">
        <v>129</v>
      </c>
      <c r="D67" s="24" t="s">
        <v>26</v>
      </c>
      <c r="E67" s="24" t="s">
        <v>274</v>
      </c>
      <c r="F67" s="24" t="s">
        <v>26</v>
      </c>
      <c r="G67" s="24" t="s">
        <v>212</v>
      </c>
      <c r="H67" s="24" t="s">
        <v>206</v>
      </c>
      <c r="I67" s="25" t="s">
        <v>207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215242.5</v>
      </c>
      <c r="S67" s="24" t="s">
        <v>275</v>
      </c>
    </row>
    <row r="68" spans="1:19" x14ac:dyDescent="0.25">
      <c r="A68" s="15" t="s">
        <v>182</v>
      </c>
      <c r="B68" s="10" t="s">
        <v>139</v>
      </c>
      <c r="C68" s="9" t="s">
        <v>129</v>
      </c>
      <c r="D68" s="9" t="s">
        <v>26</v>
      </c>
      <c r="E68" s="9" t="s">
        <v>183</v>
      </c>
      <c r="F68" s="9" t="s">
        <v>184</v>
      </c>
      <c r="G68" s="9" t="s">
        <v>185</v>
      </c>
      <c r="H68" s="9" t="s">
        <v>186</v>
      </c>
      <c r="I68" s="11" t="s">
        <v>187</v>
      </c>
      <c r="J68" s="11">
        <v>-12207383.32</v>
      </c>
      <c r="K68" s="11">
        <v>0</v>
      </c>
      <c r="L68" s="11">
        <v>-10523606.310000001</v>
      </c>
      <c r="M68" s="11">
        <v>-1683777.01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9" t="s">
        <v>26</v>
      </c>
    </row>
    <row r="69" spans="1:19" s="26" customFormat="1" x14ac:dyDescent="0.25">
      <c r="A69" s="28" t="s">
        <v>62</v>
      </c>
      <c r="B69" s="23" t="s">
        <v>37</v>
      </c>
      <c r="C69" s="24" t="s">
        <v>24</v>
      </c>
      <c r="D69" s="24" t="s">
        <v>43</v>
      </c>
      <c r="E69" s="24" t="s">
        <v>26</v>
      </c>
      <c r="F69" s="24" t="s">
        <v>44</v>
      </c>
      <c r="G69" s="24" t="s">
        <v>26</v>
      </c>
      <c r="H69" s="24" t="s">
        <v>45</v>
      </c>
      <c r="I69" s="25" t="s">
        <v>46</v>
      </c>
      <c r="J69" s="25">
        <v>4497828.0999999996</v>
      </c>
      <c r="K69" s="25">
        <v>4497828.0999999996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4" t="s">
        <v>26</v>
      </c>
    </row>
    <row r="70" spans="1:19" s="26" customFormat="1" x14ac:dyDescent="0.25">
      <c r="A70" s="22" t="s">
        <v>67</v>
      </c>
      <c r="B70" s="23" t="s">
        <v>37</v>
      </c>
      <c r="C70" s="24" t="s">
        <v>24</v>
      </c>
      <c r="D70" s="24" t="s">
        <v>38</v>
      </c>
      <c r="E70" s="24" t="s">
        <v>26</v>
      </c>
      <c r="F70" s="24" t="s">
        <v>39</v>
      </c>
      <c r="G70" s="24" t="s">
        <v>26</v>
      </c>
      <c r="H70" s="24" t="s">
        <v>40</v>
      </c>
      <c r="I70" s="25" t="s">
        <v>41</v>
      </c>
      <c r="J70" s="25">
        <v>661336.9</v>
      </c>
      <c r="K70" s="25">
        <v>661336.9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4" t="s">
        <v>26</v>
      </c>
    </row>
    <row r="71" spans="1:19" s="26" customFormat="1" x14ac:dyDescent="0.25">
      <c r="A71" s="22" t="s">
        <v>135</v>
      </c>
      <c r="B71" s="23" t="s">
        <v>89</v>
      </c>
      <c r="C71" s="24" t="s">
        <v>24</v>
      </c>
      <c r="D71" s="24" t="s">
        <v>116</v>
      </c>
      <c r="E71" s="24" t="s">
        <v>26</v>
      </c>
      <c r="F71" s="24" t="s">
        <v>117</v>
      </c>
      <c r="G71" s="24" t="s">
        <v>26</v>
      </c>
      <c r="H71" s="24" t="s">
        <v>40</v>
      </c>
      <c r="I71" s="25" t="s">
        <v>41</v>
      </c>
      <c r="J71" s="25">
        <v>706598.1</v>
      </c>
      <c r="K71" s="25">
        <v>505221.9</v>
      </c>
      <c r="L71" s="25">
        <v>173600.17</v>
      </c>
      <c r="M71" s="25">
        <v>27776.03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4" t="s">
        <v>26</v>
      </c>
    </row>
    <row r="72" spans="1:19" s="26" customFormat="1" x14ac:dyDescent="0.25">
      <c r="A72" s="22" t="s">
        <v>246</v>
      </c>
      <c r="B72" s="23" t="s">
        <v>228</v>
      </c>
      <c r="C72" s="24" t="s">
        <v>129</v>
      </c>
      <c r="D72" s="24" t="s">
        <v>26</v>
      </c>
      <c r="E72" s="24" t="s">
        <v>256</v>
      </c>
      <c r="F72" s="24" t="s">
        <v>26</v>
      </c>
      <c r="G72" s="24" t="s">
        <v>116</v>
      </c>
      <c r="H72" s="24" t="s">
        <v>40</v>
      </c>
      <c r="I72" s="25" t="s">
        <v>41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20832.02</v>
      </c>
      <c r="S72" s="24" t="s">
        <v>257</v>
      </c>
    </row>
    <row r="73" spans="1:19" s="26" customFormat="1" x14ac:dyDescent="0.25">
      <c r="A73" s="22" t="s">
        <v>188</v>
      </c>
      <c r="B73" s="23" t="s">
        <v>139</v>
      </c>
      <c r="C73" s="24" t="s">
        <v>24</v>
      </c>
      <c r="D73" s="24" t="s">
        <v>143</v>
      </c>
      <c r="E73" s="24" t="s">
        <v>26</v>
      </c>
      <c r="F73" s="24" t="s">
        <v>144</v>
      </c>
      <c r="G73" s="24" t="s">
        <v>26</v>
      </c>
      <c r="H73" s="24" t="s">
        <v>145</v>
      </c>
      <c r="I73" s="25" t="s">
        <v>146</v>
      </c>
      <c r="J73" s="25">
        <v>602100</v>
      </c>
      <c r="K73" s="25">
        <v>602100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4" t="s">
        <v>26</v>
      </c>
    </row>
    <row r="75" spans="1:19" x14ac:dyDescent="0.25">
      <c r="J75" s="7">
        <f>SUM(J2:J73)</f>
        <v>301051453.94000012</v>
      </c>
      <c r="K75" s="7">
        <f t="shared" ref="K75:R75" si="0">SUM(K2:K73)</f>
        <v>236447144.59999999</v>
      </c>
      <c r="L75" s="7">
        <f t="shared" si="0"/>
        <v>55693370.040000007</v>
      </c>
      <c r="M75" s="7">
        <f t="shared" si="0"/>
        <v>8910939.2600000016</v>
      </c>
      <c r="N75" s="7">
        <f t="shared" si="0"/>
        <v>0</v>
      </c>
      <c r="O75" s="7">
        <f t="shared" si="0"/>
        <v>0</v>
      </c>
      <c r="P75" s="7">
        <f t="shared" si="0"/>
        <v>0</v>
      </c>
      <c r="Q75" s="7">
        <f t="shared" si="0"/>
        <v>0</v>
      </c>
      <c r="R75" s="7">
        <f t="shared" si="0"/>
        <v>7956067.4399999995</v>
      </c>
    </row>
    <row r="77" spans="1:19" x14ac:dyDescent="0.25">
      <c r="I77" s="36" t="s">
        <v>298</v>
      </c>
      <c r="J77" s="36"/>
      <c r="K77" s="36"/>
      <c r="L77" s="36"/>
    </row>
    <row r="78" spans="1:19" ht="6" customHeight="1" x14ac:dyDescent="0.25"/>
    <row r="79" spans="1:19" x14ac:dyDescent="0.25">
      <c r="J79" s="17" t="s">
        <v>299</v>
      </c>
      <c r="K79" s="17" t="s">
        <v>300</v>
      </c>
      <c r="L79" s="16" t="s">
        <v>301</v>
      </c>
    </row>
    <row r="80" spans="1:19" ht="6" customHeight="1" x14ac:dyDescent="0.25"/>
    <row r="81" spans="9:12" x14ac:dyDescent="0.25">
      <c r="I81" s="6" t="s">
        <v>302</v>
      </c>
      <c r="J81" s="6">
        <f>K75</f>
        <v>236447144.59999999</v>
      </c>
    </row>
    <row r="82" spans="9:12" ht="6" customHeight="1" x14ac:dyDescent="0.25"/>
    <row r="83" spans="9:12" x14ac:dyDescent="0.25">
      <c r="I83" s="6" t="s">
        <v>303</v>
      </c>
      <c r="J83" s="6">
        <f>L75</f>
        <v>55693370.040000007</v>
      </c>
      <c r="K83" s="6">
        <f>M75</f>
        <v>8910939.2600000016</v>
      </c>
    </row>
    <row r="84" spans="9:12" ht="6" customHeight="1" x14ac:dyDescent="0.25"/>
    <row r="85" spans="9:12" x14ac:dyDescent="0.25">
      <c r="I85" s="6" t="s">
        <v>304</v>
      </c>
      <c r="J85" s="6">
        <v>0</v>
      </c>
      <c r="K85" s="6">
        <v>0</v>
      </c>
      <c r="L85" s="3">
        <v>0</v>
      </c>
    </row>
    <row r="86" spans="9:12" ht="6" customHeight="1" x14ac:dyDescent="0.25"/>
    <row r="87" spans="9:12" x14ac:dyDescent="0.25">
      <c r="I87" s="6" t="s">
        <v>305</v>
      </c>
      <c r="J87" s="6">
        <v>0</v>
      </c>
      <c r="K87" s="6">
        <v>0</v>
      </c>
    </row>
    <row r="88" spans="9:12" ht="6" customHeight="1" x14ac:dyDescent="0.25"/>
    <row r="89" spans="9:12" x14ac:dyDescent="0.25">
      <c r="I89" s="6" t="s">
        <v>306</v>
      </c>
      <c r="J89" s="6">
        <f>J81+J83</f>
        <v>292140514.63999999</v>
      </c>
      <c r="K89" s="6">
        <f>K81+K83</f>
        <v>8910939.2600000016</v>
      </c>
      <c r="L89" s="3">
        <v>0</v>
      </c>
    </row>
  </sheetData>
  <sortState ref="A8:S73">
    <sortCondition ref="I8:I73"/>
  </sortState>
  <mergeCells count="5">
    <mergeCell ref="A2:I2"/>
    <mergeCell ref="A3:I3"/>
    <mergeCell ref="A4:I4"/>
    <mergeCell ref="A5:I5"/>
    <mergeCell ref="I77:L77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2019-10-14T12:31:38Z</dcterms:created>
  <dcterms:modified xsi:type="dcterms:W3CDTF">2020-01-30T13:15:02Z</dcterms:modified>
</cp:coreProperties>
</file>