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10.1 - 10.4\"/>
    </mc:Choice>
  </mc:AlternateContent>
  <xr:revisionPtr revIDLastSave="0" documentId="13_ncr:1_{755A036C-6501-456F-B839-E9D917C01B91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2" i="5" l="1"/>
  <c r="Q62" i="5"/>
  <c r="P62" i="5"/>
  <c r="O62" i="5"/>
  <c r="N62" i="5"/>
  <c r="M62" i="5"/>
  <c r="K70" i="5" s="1"/>
  <c r="K76" i="5" s="1"/>
  <c r="L62" i="5"/>
  <c r="J70" i="5" s="1"/>
  <c r="K62" i="5"/>
  <c r="J68" i="5" s="1"/>
  <c r="J62" i="5"/>
  <c r="R62" i="4"/>
  <c r="Q62" i="4"/>
  <c r="P62" i="4"/>
  <c r="O62" i="4"/>
  <c r="N62" i="4"/>
  <c r="M62" i="4"/>
  <c r="K70" i="4" s="1"/>
  <c r="K76" i="4" s="1"/>
  <c r="L62" i="4"/>
  <c r="J70" i="4" s="1"/>
  <c r="K62" i="4"/>
  <c r="J68" i="4" s="1"/>
  <c r="J62" i="4"/>
  <c r="J70" i="1"/>
  <c r="K62" i="1"/>
  <c r="J68" i="1" s="1"/>
  <c r="J76" i="1" s="1"/>
  <c r="L62" i="1"/>
  <c r="M62" i="1"/>
  <c r="K70" i="1" s="1"/>
  <c r="K76" i="1" s="1"/>
  <c r="N62" i="1"/>
  <c r="O62" i="1"/>
  <c r="P62" i="1"/>
  <c r="Q62" i="1"/>
  <c r="R62" i="1"/>
  <c r="J62" i="1"/>
  <c r="J76" i="5" l="1"/>
  <c r="J7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0" authorId="0" shapeId="0" xr:uid="{547C9737-8A40-4BB0-8208-9F16F5366953}">
      <text>
        <r>
          <rPr>
            <b/>
            <sz val="9"/>
            <color indexed="81"/>
            <rFont val="Tahoma"/>
            <charset val="1"/>
          </rPr>
          <t xml:space="preserve">FACT N° 340114 DEL LIBRO CCXP10.1/19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34" authorId="0" shapeId="0" xr:uid="{81D20A66-AE44-4A35-BC5E-E2B42F2CE8F2}">
      <text>
        <r>
          <rPr>
            <sz val="9"/>
            <color indexed="81"/>
            <rFont val="Tahoma"/>
            <charset val="1"/>
          </rPr>
          <t>FACT N°1742 DEL LIBRO CCXP9.5/30</t>
        </r>
      </text>
    </comment>
    <comment ref="A36" authorId="0" shapeId="0" xr:uid="{42645296-D612-4E05-B9E4-2402CE0EAD1C}">
      <text>
        <r>
          <rPr>
            <sz val="9"/>
            <color indexed="81"/>
            <rFont val="Tahoma"/>
            <charset val="1"/>
          </rPr>
          <t xml:space="preserve">FACT N°1750 DEL LIBRO CXP9.5/74
</t>
        </r>
      </text>
    </comment>
    <comment ref="A38" authorId="0" shapeId="0" xr:uid="{B609C0FD-0B1E-4BA0-8898-3665049A81EB}">
      <text>
        <r>
          <rPr>
            <sz val="9"/>
            <color indexed="81"/>
            <rFont val="Tahoma"/>
            <charset val="1"/>
          </rPr>
          <t xml:space="preserve">FACT N°1750 DEL LIBRO CXP9.5/74
</t>
        </r>
      </text>
    </comment>
  </commentList>
</comments>
</file>

<file path=xl/sharedStrings.xml><?xml version="1.0" encoding="utf-8"?>
<sst xmlns="http://schemas.openxmlformats.org/spreadsheetml/2006/main" count="1686" uniqueCount="245">
  <si>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</si>
  <si>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</si>
  <si>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</si>
  <si>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</si>
  <si>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</si>
  <si>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</si>
  <si>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</si>
  <si>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</si>
  <si>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</si>
  <si>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</si>
  <si>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</si>
  <si>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</si>
  <si>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</si>
  <si>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</si>
  <si>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</si>
  <si>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</si>
  <si>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</si>
  <si>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</si>
  <si>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</si>
  <si>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</si>
  <si>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</si>
  <si>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</si>
  <si>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</si>
  <si>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07-10-2019</t>
  </si>
  <si>
    <t>FC</t>
  </si>
  <si>
    <t>305384</t>
  </si>
  <si>
    <t/>
  </si>
  <si>
    <t>00-291034</t>
  </si>
  <si>
    <t>J315798387</t>
  </si>
  <si>
    <t>INVERSIONES GLOBAL PACK, C.A.</t>
  </si>
  <si>
    <t>2</t>
  </si>
  <si>
    <t>152171</t>
  </si>
  <si>
    <t>00-076546</t>
  </si>
  <si>
    <t>J001714685</t>
  </si>
  <si>
    <t>DISTRIBUIDORA JANNMAR C.A.</t>
  </si>
  <si>
    <t>3</t>
  </si>
  <si>
    <t>09-10-2019</t>
  </si>
  <si>
    <t>00005791</t>
  </si>
  <si>
    <t>00-00006091</t>
  </si>
  <si>
    <t>J403235821</t>
  </si>
  <si>
    <t>INTERNACIONAL DE DESARROLLOS AGROPECUARIOS , C.A</t>
  </si>
  <si>
    <t>4</t>
  </si>
  <si>
    <t>11-10-2019</t>
  </si>
  <si>
    <t>1272</t>
  </si>
  <si>
    <t>00-001272</t>
  </si>
  <si>
    <t>V132514522</t>
  </si>
  <si>
    <t>EVEREST MONTEROLA</t>
  </si>
  <si>
    <t>5</t>
  </si>
  <si>
    <t>340177</t>
  </si>
  <si>
    <t>00-0231088</t>
  </si>
  <si>
    <t>J303089917</t>
  </si>
  <si>
    <t>DISTRIBUIDORA DE LACTEOS LA COSTA J.E.B. C.A.</t>
  </si>
  <si>
    <t>6</t>
  </si>
  <si>
    <t>0000079321</t>
  </si>
  <si>
    <t>00-00118771</t>
  </si>
  <si>
    <t>J294362400</t>
  </si>
  <si>
    <t xml:space="preserve">DISTRIBUIDORA DE LACTEOS SANTOS AVEIRO, C.A </t>
  </si>
  <si>
    <t>7</t>
  </si>
  <si>
    <t>1770</t>
  </si>
  <si>
    <t>00-001770</t>
  </si>
  <si>
    <t>J410117605</t>
  </si>
  <si>
    <t>DISTRIBUIDORA MATHYFRED C.A.</t>
  </si>
  <si>
    <t>8</t>
  </si>
  <si>
    <t>14-10-2019</t>
  </si>
  <si>
    <t>152240</t>
  </si>
  <si>
    <t>00-076615</t>
  </si>
  <si>
    <t>9</t>
  </si>
  <si>
    <t>000453</t>
  </si>
  <si>
    <t>00-000453</t>
  </si>
  <si>
    <t>V121607561</t>
  </si>
  <si>
    <t>ELIS NOEL CASTILLO OLIVARES</t>
  </si>
  <si>
    <t>10</t>
  </si>
  <si>
    <t>1773</t>
  </si>
  <si>
    <t>00-001773</t>
  </si>
  <si>
    <t>11</t>
  </si>
  <si>
    <t>18662</t>
  </si>
  <si>
    <t>00-016762</t>
  </si>
  <si>
    <t>J311594396</t>
  </si>
  <si>
    <t>INDUSTRIAS LA FAVORITA ANCP, C.A</t>
  </si>
  <si>
    <t>12</t>
  </si>
  <si>
    <t>3340228</t>
  </si>
  <si>
    <t>00-0231146</t>
  </si>
  <si>
    <t>13</t>
  </si>
  <si>
    <t>00259763</t>
  </si>
  <si>
    <t>00-00474548</t>
  </si>
  <si>
    <t>J304145721</t>
  </si>
  <si>
    <t>CENTRAL DE LICORES UNIDOS DE VENEZUELA C.A.</t>
  </si>
  <si>
    <t>14</t>
  </si>
  <si>
    <t>0019381</t>
  </si>
  <si>
    <t>00-00019881</t>
  </si>
  <si>
    <t>J310093334</t>
  </si>
  <si>
    <t>CORPORACION Y DISTRIBUCION DE LICORES CORDILISCA C.A.</t>
  </si>
  <si>
    <t>15</t>
  </si>
  <si>
    <t>0019382</t>
  </si>
  <si>
    <t>00-00019882</t>
  </si>
  <si>
    <t>16</t>
  </si>
  <si>
    <t>00005874</t>
  </si>
  <si>
    <t>00-00006174</t>
  </si>
  <si>
    <t>17</t>
  </si>
  <si>
    <t>00037280</t>
  </si>
  <si>
    <t>00-035491</t>
  </si>
  <si>
    <t>J313575917</t>
  </si>
  <si>
    <t>INVERSIONES BENAR, C.A.</t>
  </si>
  <si>
    <t>18</t>
  </si>
  <si>
    <t>NC</t>
  </si>
  <si>
    <t>100002319</t>
  </si>
  <si>
    <t>20191000030108</t>
  </si>
  <si>
    <t>19</t>
  </si>
  <si>
    <t>100002320</t>
  </si>
  <si>
    <t>20191000030109</t>
  </si>
  <si>
    <t>20</t>
  </si>
  <si>
    <t>15-10-2019</t>
  </si>
  <si>
    <t>1275</t>
  </si>
  <si>
    <t>00-001275</t>
  </si>
  <si>
    <t>21</t>
  </si>
  <si>
    <t>1777</t>
  </si>
  <si>
    <t>00-001777</t>
  </si>
  <si>
    <t>22</t>
  </si>
  <si>
    <t>000004817</t>
  </si>
  <si>
    <t>00-0005806</t>
  </si>
  <si>
    <t>J411585424</t>
  </si>
  <si>
    <t>DISTRIBUCIONES  ISVAN 2018,C.A</t>
  </si>
  <si>
    <t>23</t>
  </si>
  <si>
    <t>1117</t>
  </si>
  <si>
    <t>00-001117</t>
  </si>
  <si>
    <t>V110428436</t>
  </si>
  <si>
    <t xml:space="preserve">VIERIA FUENTES , YILBER DEL CARMEN </t>
  </si>
  <si>
    <t>24</t>
  </si>
  <si>
    <t>A00176946</t>
  </si>
  <si>
    <t>00-0192367</t>
  </si>
  <si>
    <t>J298298464</t>
  </si>
  <si>
    <t>SUMIPAN. C.A.</t>
  </si>
  <si>
    <t>25</t>
  </si>
  <si>
    <t>A00014421</t>
  </si>
  <si>
    <t>00-016611</t>
  </si>
  <si>
    <t>J403737061</t>
  </si>
  <si>
    <t>ASOCIACIÓN COOPERATIVA GAVAN</t>
  </si>
  <si>
    <t>26</t>
  </si>
  <si>
    <t>1000140200</t>
  </si>
  <si>
    <t>00-0308934</t>
  </si>
  <si>
    <t>J297975519</t>
  </si>
  <si>
    <t>DISTRIBUIDORA GASEOSA SAN DIEGO, C.A.</t>
  </si>
  <si>
    <t>27</t>
  </si>
  <si>
    <t>1393612897</t>
  </si>
  <si>
    <t>00-25570511</t>
  </si>
  <si>
    <t>J000413126</t>
  </si>
  <si>
    <t>ALIMENTOS POLAR COMERCIAL, C.A.</t>
  </si>
  <si>
    <t>28</t>
  </si>
  <si>
    <t>100002321</t>
  </si>
  <si>
    <t>20191000030110</t>
  </si>
  <si>
    <t>29</t>
  </si>
  <si>
    <t>100002323</t>
  </si>
  <si>
    <t>20191000030112</t>
  </si>
  <si>
    <t>30</t>
  </si>
  <si>
    <t>100002324</t>
  </si>
  <si>
    <t>20191000030113</t>
  </si>
  <si>
    <t>31</t>
  </si>
  <si>
    <t>100002325</t>
  </si>
  <si>
    <t>20191000030114</t>
  </si>
  <si>
    <t>32</t>
  </si>
  <si>
    <t>100002322</t>
  </si>
  <si>
    <t>20191000030111</t>
  </si>
  <si>
    <t>33</t>
  </si>
  <si>
    <t>16-10-2019</t>
  </si>
  <si>
    <t>TA19245348</t>
  </si>
  <si>
    <t>01-853798</t>
  </si>
  <si>
    <t>J304689713</t>
  </si>
  <si>
    <t>CORPORACION DIGITEL, C.A.</t>
  </si>
  <si>
    <t>34</t>
  </si>
  <si>
    <t>9477</t>
  </si>
  <si>
    <t>00-009477</t>
  </si>
  <si>
    <t>J400966612</t>
  </si>
  <si>
    <t>MI CURSO INTEGRAL . COM, C.A</t>
  </si>
  <si>
    <t>35</t>
  </si>
  <si>
    <t xml:space="preserve"> 9477</t>
  </si>
  <si>
    <t>36</t>
  </si>
  <si>
    <t>9476</t>
  </si>
  <si>
    <t>00-009476</t>
  </si>
  <si>
    <t>37</t>
  </si>
  <si>
    <t>340262</t>
  </si>
  <si>
    <t>00-0231183</t>
  </si>
  <si>
    <t>38</t>
  </si>
  <si>
    <t>0000079382</t>
  </si>
  <si>
    <t>00-00118842</t>
  </si>
  <si>
    <t>39</t>
  </si>
  <si>
    <t>00811301</t>
  </si>
  <si>
    <t>00-711290</t>
  </si>
  <si>
    <t>J307253380</t>
  </si>
  <si>
    <t>INVERSIONES SATORNO JC, C.A.</t>
  </si>
  <si>
    <t>40</t>
  </si>
  <si>
    <t>100002326</t>
  </si>
  <si>
    <t>20191000030115</t>
  </si>
  <si>
    <t>41</t>
  </si>
  <si>
    <t>100002327</t>
  </si>
  <si>
    <t>20191000030116</t>
  </si>
  <si>
    <t>42</t>
  </si>
  <si>
    <t>100002328</t>
  </si>
  <si>
    <t>20191000030117</t>
  </si>
  <si>
    <t>43</t>
  </si>
  <si>
    <t>100002329</t>
  </si>
  <si>
    <t>44</t>
  </si>
  <si>
    <t>100002330</t>
  </si>
  <si>
    <t>20191000030119</t>
  </si>
  <si>
    <t>45</t>
  </si>
  <si>
    <t>100002332</t>
  </si>
  <si>
    <t>46</t>
  </si>
  <si>
    <t>100002333</t>
  </si>
  <si>
    <t>20191000030121</t>
  </si>
  <si>
    <t>47</t>
  </si>
  <si>
    <t>48</t>
  </si>
  <si>
    <t>18-10-2019</t>
  </si>
  <si>
    <t>00007129</t>
  </si>
  <si>
    <t>0</t>
  </si>
  <si>
    <t>J304410093</t>
  </si>
  <si>
    <t xml:space="preserve">FERREPLOMERIA TIRRENIO FETIPLOM , C.A. </t>
  </si>
  <si>
    <t>49</t>
  </si>
  <si>
    <t>100002334</t>
  </si>
  <si>
    <t>20191000030122</t>
  </si>
  <si>
    <t>50</t>
  </si>
  <si>
    <t>100002335</t>
  </si>
  <si>
    <t>20191000030123</t>
  </si>
  <si>
    <t>51</t>
  </si>
  <si>
    <t>100002336</t>
  </si>
  <si>
    <t>20191000030124</t>
  </si>
  <si>
    <t>52</t>
  </si>
  <si>
    <t>100002337</t>
  </si>
  <si>
    <t>20191000030125</t>
  </si>
  <si>
    <t>53</t>
  </si>
  <si>
    <t>100002338</t>
  </si>
  <si>
    <t>20191000030126</t>
  </si>
  <si>
    <t>100002339</t>
  </si>
  <si>
    <t>20191000030127</t>
  </si>
  <si>
    <t>100002340</t>
  </si>
  <si>
    <t>20191000030128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</si>
  <si>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</si>
  <si>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</si>
  <si>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</si>
  <si>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</si>
  <si>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</si>
  <si>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</si>
  <si>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</si>
  <si>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</si>
  <si>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</si>
  <si>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14-10 AL 20-10-2019</t>
  </si>
  <si>
    <t>20191000030120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</si>
</sst>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6"/>
  <sheetViews>
    <sheetView topLeftCell="A7" workbookViewId="0">
      <selection activeCell="A18" sqref="A18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570312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243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x14ac:dyDescent="0.25">
      <c r="A8" s="17" t="s">
        <v>22</v>
      </c>
      <c r="B8" s="18" t="s">
        <v>63</v>
      </c>
      <c r="C8" s="19" t="s">
        <v>24</v>
      </c>
      <c r="D8" s="19" t="s">
        <v>64</v>
      </c>
      <c r="E8" s="19" t="s">
        <v>26</v>
      </c>
      <c r="F8" s="19" t="s">
        <v>65</v>
      </c>
      <c r="G8" s="19" t="s">
        <v>26</v>
      </c>
      <c r="H8" s="19" t="s">
        <v>33</v>
      </c>
      <c r="I8" s="20" t="s">
        <v>34</v>
      </c>
      <c r="J8" s="20">
        <v>933749.42</v>
      </c>
      <c r="K8" s="20">
        <v>0</v>
      </c>
      <c r="L8" s="20">
        <v>804956.4</v>
      </c>
      <c r="M8" s="20">
        <v>128793.02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x14ac:dyDescent="0.25">
      <c r="A9" s="17" t="s">
        <v>30</v>
      </c>
      <c r="B9" s="18" t="s">
        <v>111</v>
      </c>
      <c r="C9" s="19" t="s">
        <v>104</v>
      </c>
      <c r="D9" s="19" t="s">
        <v>26</v>
      </c>
      <c r="E9" s="19" t="s">
        <v>148</v>
      </c>
      <c r="F9" s="19" t="s">
        <v>26</v>
      </c>
      <c r="G9" s="19" t="s">
        <v>64</v>
      </c>
      <c r="H9" s="19" t="s">
        <v>33</v>
      </c>
      <c r="I9" s="20" t="s">
        <v>34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96594.77</v>
      </c>
      <c r="S9" s="19" t="s">
        <v>149</v>
      </c>
    </row>
    <row r="10" spans="1:19" x14ac:dyDescent="0.25">
      <c r="A10" s="17" t="s">
        <v>35</v>
      </c>
      <c r="B10" s="18" t="s">
        <v>63</v>
      </c>
      <c r="C10" s="19" t="s">
        <v>24</v>
      </c>
      <c r="D10" s="19" t="s">
        <v>67</v>
      </c>
      <c r="E10" s="19" t="s">
        <v>26</v>
      </c>
      <c r="F10" s="19" t="s">
        <v>68</v>
      </c>
      <c r="G10" s="19" t="s">
        <v>26</v>
      </c>
      <c r="H10" s="19" t="s">
        <v>69</v>
      </c>
      <c r="I10" s="20" t="s">
        <v>70</v>
      </c>
      <c r="J10" s="20">
        <v>70528000</v>
      </c>
      <c r="K10" s="20">
        <v>0</v>
      </c>
      <c r="L10" s="20">
        <v>60800000</v>
      </c>
      <c r="M10" s="20">
        <v>9728000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26</v>
      </c>
    </row>
    <row r="11" spans="1:19" x14ac:dyDescent="0.25">
      <c r="A11" s="17" t="s">
        <v>41</v>
      </c>
      <c r="B11" s="18" t="s">
        <v>111</v>
      </c>
      <c r="C11" s="19" t="s">
        <v>104</v>
      </c>
      <c r="D11" s="19" t="s">
        <v>26</v>
      </c>
      <c r="E11" s="19" t="s">
        <v>160</v>
      </c>
      <c r="F11" s="19" t="s">
        <v>26</v>
      </c>
      <c r="G11" s="19" t="s">
        <v>67</v>
      </c>
      <c r="H11" s="19" t="s">
        <v>69</v>
      </c>
      <c r="I11" s="20" t="s">
        <v>70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9728000</v>
      </c>
      <c r="S11" s="19" t="s">
        <v>161</v>
      </c>
    </row>
    <row r="12" spans="1:19" x14ac:dyDescent="0.25">
      <c r="A12" s="17" t="s">
        <v>47</v>
      </c>
      <c r="B12" s="18" t="s">
        <v>210</v>
      </c>
      <c r="C12" s="19" t="s">
        <v>104</v>
      </c>
      <c r="D12" s="19" t="s">
        <v>26</v>
      </c>
      <c r="E12" s="19" t="s">
        <v>232</v>
      </c>
      <c r="F12" s="19" t="s">
        <v>26</v>
      </c>
      <c r="G12" s="19" t="s">
        <v>211</v>
      </c>
      <c r="H12" s="19" t="s">
        <v>213</v>
      </c>
      <c r="I12" s="20" t="s">
        <v>214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27972.63</v>
      </c>
      <c r="S12" s="19" t="s">
        <v>233</v>
      </c>
    </row>
    <row r="13" spans="1:19" x14ac:dyDescent="0.25">
      <c r="A13" s="17" t="s">
        <v>52</v>
      </c>
      <c r="B13" s="18" t="s">
        <v>210</v>
      </c>
      <c r="C13" s="19" t="s">
        <v>24</v>
      </c>
      <c r="D13" s="19" t="s">
        <v>211</v>
      </c>
      <c r="E13" s="19" t="s">
        <v>26</v>
      </c>
      <c r="F13" s="19" t="s">
        <v>212</v>
      </c>
      <c r="G13" s="19" t="s">
        <v>26</v>
      </c>
      <c r="H13" s="19" t="s">
        <v>213</v>
      </c>
      <c r="I13" s="20" t="s">
        <v>214</v>
      </c>
      <c r="J13" s="20">
        <v>270402.14</v>
      </c>
      <c r="K13" s="20">
        <v>0</v>
      </c>
      <c r="L13" s="20">
        <v>233105.3</v>
      </c>
      <c r="M13" s="20">
        <v>37296.839999999997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x14ac:dyDescent="0.25">
      <c r="A14" s="17" t="s">
        <v>57</v>
      </c>
      <c r="B14" s="18" t="s">
        <v>163</v>
      </c>
      <c r="C14" s="19" t="s">
        <v>104</v>
      </c>
      <c r="D14" s="19" t="s">
        <v>26</v>
      </c>
      <c r="E14" s="19" t="s">
        <v>204</v>
      </c>
      <c r="F14" s="19" t="s">
        <v>26</v>
      </c>
      <c r="G14" s="19" t="s">
        <v>169</v>
      </c>
      <c r="H14" s="19" t="s">
        <v>171</v>
      </c>
      <c r="I14" s="20" t="s">
        <v>172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179999.88</v>
      </c>
      <c r="S14" s="19" t="s">
        <v>244</v>
      </c>
    </row>
    <row r="15" spans="1:19" x14ac:dyDescent="0.25">
      <c r="A15" s="17" t="s">
        <v>62</v>
      </c>
      <c r="B15" s="18" t="s">
        <v>163</v>
      </c>
      <c r="C15" s="19" t="s">
        <v>104</v>
      </c>
      <c r="D15" s="19" t="s">
        <v>26</v>
      </c>
      <c r="E15" s="19" t="s">
        <v>206</v>
      </c>
      <c r="F15" s="19" t="s">
        <v>26</v>
      </c>
      <c r="G15" s="19" t="s">
        <v>176</v>
      </c>
      <c r="H15" s="19" t="s">
        <v>171</v>
      </c>
      <c r="I15" s="20" t="s">
        <v>172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359999.76</v>
      </c>
      <c r="S15" s="19" t="s">
        <v>207</v>
      </c>
    </row>
    <row r="16" spans="1:19" x14ac:dyDescent="0.25">
      <c r="A16" s="17" t="s">
        <v>66</v>
      </c>
      <c r="B16" s="18" t="s">
        <v>163</v>
      </c>
      <c r="C16" s="19" t="s">
        <v>24</v>
      </c>
      <c r="D16" s="19" t="s">
        <v>174</v>
      </c>
      <c r="E16" s="19" t="s">
        <v>26</v>
      </c>
      <c r="F16" s="19" t="s">
        <v>170</v>
      </c>
      <c r="G16" s="19" t="s">
        <v>26</v>
      </c>
      <c r="H16" s="19" t="s">
        <v>171</v>
      </c>
      <c r="I16" s="20" t="s">
        <v>172</v>
      </c>
      <c r="J16" s="20">
        <v>1739998.84</v>
      </c>
      <c r="K16" s="20">
        <v>0</v>
      </c>
      <c r="L16" s="20">
        <v>1499999</v>
      </c>
      <c r="M16" s="20">
        <v>239999.84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9" t="s">
        <v>26</v>
      </c>
    </row>
    <row r="17" spans="1:19" x14ac:dyDescent="0.25">
      <c r="A17" s="17" t="s">
        <v>71</v>
      </c>
      <c r="B17" s="18" t="s">
        <v>163</v>
      </c>
      <c r="C17" s="19" t="s">
        <v>24</v>
      </c>
      <c r="D17" s="19" t="s">
        <v>176</v>
      </c>
      <c r="E17" s="19" t="s">
        <v>26</v>
      </c>
      <c r="F17" s="19" t="s">
        <v>177</v>
      </c>
      <c r="G17" s="19" t="s">
        <v>26</v>
      </c>
      <c r="H17" s="19" t="s">
        <v>171</v>
      </c>
      <c r="I17" s="20" t="s">
        <v>172</v>
      </c>
      <c r="J17" s="20">
        <v>3479997.68</v>
      </c>
      <c r="K17" s="20">
        <v>0</v>
      </c>
      <c r="L17" s="20">
        <v>2999998</v>
      </c>
      <c r="M17" s="20">
        <v>479999.68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26</v>
      </c>
    </row>
    <row r="18" spans="1:19" x14ac:dyDescent="0.25">
      <c r="A18" s="15" t="s">
        <v>74</v>
      </c>
      <c r="B18" s="10" t="s">
        <v>111</v>
      </c>
      <c r="C18" s="9" t="s">
        <v>24</v>
      </c>
      <c r="D18" s="9" t="s">
        <v>143</v>
      </c>
      <c r="E18" s="9" t="s">
        <v>26</v>
      </c>
      <c r="F18" s="9" t="s">
        <v>144</v>
      </c>
      <c r="G18" s="9" t="s">
        <v>26</v>
      </c>
      <c r="H18" s="9" t="s">
        <v>145</v>
      </c>
      <c r="I18" s="11" t="s">
        <v>146</v>
      </c>
      <c r="J18" s="11">
        <v>14683329.6</v>
      </c>
      <c r="K18" s="11">
        <v>10864314</v>
      </c>
      <c r="L18" s="11">
        <v>3292254.83</v>
      </c>
      <c r="M18" s="11">
        <v>526760.77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79</v>
      </c>
      <c r="B19" s="10" t="s">
        <v>210</v>
      </c>
      <c r="C19" s="9" t="s">
        <v>104</v>
      </c>
      <c r="D19" s="9" t="s">
        <v>26</v>
      </c>
      <c r="E19" s="9" t="s">
        <v>216</v>
      </c>
      <c r="F19" s="9" t="s">
        <v>26</v>
      </c>
      <c r="G19" s="9" t="s">
        <v>143</v>
      </c>
      <c r="H19" s="9" t="s">
        <v>145</v>
      </c>
      <c r="I19" s="11" t="s">
        <v>146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395070.58</v>
      </c>
      <c r="S19" s="9" t="s">
        <v>217</v>
      </c>
    </row>
    <row r="20" spans="1:19" x14ac:dyDescent="0.25">
      <c r="A20" s="15" t="s">
        <v>82</v>
      </c>
      <c r="B20" s="10" t="s">
        <v>111</v>
      </c>
      <c r="C20" s="9" t="s">
        <v>24</v>
      </c>
      <c r="D20" s="9" t="s">
        <v>133</v>
      </c>
      <c r="E20" s="9" t="s">
        <v>26</v>
      </c>
      <c r="F20" s="9" t="s">
        <v>134</v>
      </c>
      <c r="G20" s="9" t="s">
        <v>26</v>
      </c>
      <c r="H20" s="9" t="s">
        <v>135</v>
      </c>
      <c r="I20" s="11" t="s">
        <v>136</v>
      </c>
      <c r="J20" s="11">
        <v>1625760</v>
      </c>
      <c r="K20" s="11">
        <v>-0.06</v>
      </c>
      <c r="L20" s="11">
        <v>1401517.24</v>
      </c>
      <c r="M20" s="11">
        <v>224242.75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5" t="s">
        <v>87</v>
      </c>
      <c r="B21" s="10" t="s">
        <v>210</v>
      </c>
      <c r="C21" s="9" t="s">
        <v>104</v>
      </c>
      <c r="D21" s="9" t="s">
        <v>26</v>
      </c>
      <c r="E21" s="9" t="s">
        <v>225</v>
      </c>
      <c r="F21" s="9" t="s">
        <v>26</v>
      </c>
      <c r="G21" s="9" t="s">
        <v>133</v>
      </c>
      <c r="H21" s="9" t="s">
        <v>135</v>
      </c>
      <c r="I21" s="11" t="s">
        <v>136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168182.07</v>
      </c>
      <c r="S21" s="9" t="s">
        <v>226</v>
      </c>
    </row>
    <row r="22" spans="1:19" x14ac:dyDescent="0.25">
      <c r="A22" s="15" t="s">
        <v>92</v>
      </c>
      <c r="B22" s="10" t="s">
        <v>63</v>
      </c>
      <c r="C22" s="9" t="s">
        <v>24</v>
      </c>
      <c r="D22" s="9" t="s">
        <v>83</v>
      </c>
      <c r="E22" s="9" t="s">
        <v>26</v>
      </c>
      <c r="F22" s="9" t="s">
        <v>84</v>
      </c>
      <c r="G22" s="9" t="s">
        <v>26</v>
      </c>
      <c r="H22" s="9" t="s">
        <v>85</v>
      </c>
      <c r="I22" s="11" t="s">
        <v>86</v>
      </c>
      <c r="J22" s="11">
        <v>8281570.9800000004</v>
      </c>
      <c r="K22" s="11">
        <v>8281570.9800000004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5" t="s">
        <v>95</v>
      </c>
      <c r="B23" s="10" t="s">
        <v>163</v>
      </c>
      <c r="C23" s="9" t="s">
        <v>104</v>
      </c>
      <c r="D23" s="9" t="s">
        <v>26</v>
      </c>
      <c r="E23" s="9" t="s">
        <v>190</v>
      </c>
      <c r="F23" s="9" t="s">
        <v>26</v>
      </c>
      <c r="G23" s="9" t="s">
        <v>164</v>
      </c>
      <c r="H23" s="9" t="s">
        <v>166</v>
      </c>
      <c r="I23" s="11" t="s">
        <v>167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432416.16</v>
      </c>
      <c r="S23" s="9" t="s">
        <v>191</v>
      </c>
    </row>
    <row r="24" spans="1:19" x14ac:dyDescent="0.25">
      <c r="A24" s="15" t="s">
        <v>98</v>
      </c>
      <c r="B24" s="10" t="s">
        <v>163</v>
      </c>
      <c r="C24" s="9" t="s">
        <v>24</v>
      </c>
      <c r="D24" s="9" t="s">
        <v>164</v>
      </c>
      <c r="E24" s="9" t="s">
        <v>26</v>
      </c>
      <c r="F24" s="9" t="s">
        <v>165</v>
      </c>
      <c r="G24" s="9" t="s">
        <v>26</v>
      </c>
      <c r="H24" s="9" t="s">
        <v>166</v>
      </c>
      <c r="I24" s="11" t="s">
        <v>167</v>
      </c>
      <c r="J24" s="11">
        <v>4180022.88</v>
      </c>
      <c r="K24" s="11">
        <v>0</v>
      </c>
      <c r="L24" s="11">
        <v>3603468</v>
      </c>
      <c r="M24" s="11">
        <v>576554.88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15" t="s">
        <v>103</v>
      </c>
      <c r="B25" s="10" t="s">
        <v>63</v>
      </c>
      <c r="C25" s="9" t="s">
        <v>24</v>
      </c>
      <c r="D25" s="9" t="s">
        <v>88</v>
      </c>
      <c r="E25" s="9" t="s">
        <v>26</v>
      </c>
      <c r="F25" s="9" t="s">
        <v>89</v>
      </c>
      <c r="G25" s="9" t="s">
        <v>26</v>
      </c>
      <c r="H25" s="9" t="s">
        <v>90</v>
      </c>
      <c r="I25" s="11" t="s">
        <v>91</v>
      </c>
      <c r="J25" s="11">
        <v>3428246.36</v>
      </c>
      <c r="K25" s="11">
        <v>3428246.36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26</v>
      </c>
    </row>
    <row r="26" spans="1:19" x14ac:dyDescent="0.25">
      <c r="A26" s="15" t="s">
        <v>107</v>
      </c>
      <c r="B26" s="10" t="s">
        <v>63</v>
      </c>
      <c r="C26" s="9" t="s">
        <v>24</v>
      </c>
      <c r="D26" s="9" t="s">
        <v>93</v>
      </c>
      <c r="E26" s="9" t="s">
        <v>26</v>
      </c>
      <c r="F26" s="9" t="s">
        <v>94</v>
      </c>
      <c r="G26" s="9" t="s">
        <v>26</v>
      </c>
      <c r="H26" s="9" t="s">
        <v>90</v>
      </c>
      <c r="I26" s="11" t="s">
        <v>91</v>
      </c>
      <c r="J26" s="11">
        <v>2944613.1</v>
      </c>
      <c r="K26" s="11">
        <v>2944613.1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15" t="s">
        <v>110</v>
      </c>
      <c r="B27" s="10" t="s">
        <v>111</v>
      </c>
      <c r="C27" s="9" t="s">
        <v>24</v>
      </c>
      <c r="D27" s="9" t="s">
        <v>118</v>
      </c>
      <c r="E27" s="9" t="s">
        <v>26</v>
      </c>
      <c r="F27" s="9" t="s">
        <v>119</v>
      </c>
      <c r="G27" s="9" t="s">
        <v>26</v>
      </c>
      <c r="H27" s="9" t="s">
        <v>120</v>
      </c>
      <c r="I27" s="11" t="s">
        <v>121</v>
      </c>
      <c r="J27" s="11">
        <v>4306635</v>
      </c>
      <c r="K27" s="11">
        <v>0</v>
      </c>
      <c r="L27" s="11">
        <v>3712616.38</v>
      </c>
      <c r="M27" s="11">
        <v>594018.62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15" t="s">
        <v>114</v>
      </c>
      <c r="B28" s="10" t="s">
        <v>163</v>
      </c>
      <c r="C28" s="9" t="s">
        <v>104</v>
      </c>
      <c r="D28" s="9" t="s">
        <v>26</v>
      </c>
      <c r="E28" s="9" t="s">
        <v>201</v>
      </c>
      <c r="F28" s="9" t="s">
        <v>26</v>
      </c>
      <c r="G28" s="9" t="s">
        <v>118</v>
      </c>
      <c r="H28" s="9" t="s">
        <v>120</v>
      </c>
      <c r="I28" s="11" t="s">
        <v>121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594018.62</v>
      </c>
      <c r="S28" s="9" t="s">
        <v>202</v>
      </c>
    </row>
    <row r="29" spans="1:19" x14ac:dyDescent="0.25">
      <c r="A29" s="15" t="s">
        <v>117</v>
      </c>
      <c r="B29" s="10" t="s">
        <v>163</v>
      </c>
      <c r="C29" s="9" t="s">
        <v>104</v>
      </c>
      <c r="D29" s="9" t="s">
        <v>26</v>
      </c>
      <c r="E29" s="9" t="s">
        <v>199</v>
      </c>
      <c r="F29" s="9" t="s">
        <v>26</v>
      </c>
      <c r="G29" s="9" t="s">
        <v>118</v>
      </c>
      <c r="H29" s="9" t="s">
        <v>120</v>
      </c>
      <c r="I29" s="11" t="s">
        <v>121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15" t="s">
        <v>122</v>
      </c>
      <c r="B30" s="10" t="s">
        <v>42</v>
      </c>
      <c r="C30" s="9" t="s">
        <v>24</v>
      </c>
      <c r="D30" s="9" t="s">
        <v>48</v>
      </c>
      <c r="E30" s="9" t="s">
        <v>26</v>
      </c>
      <c r="F30" s="9" t="s">
        <v>49</v>
      </c>
      <c r="G30" s="9" t="s">
        <v>26</v>
      </c>
      <c r="H30" s="9" t="s">
        <v>50</v>
      </c>
      <c r="I30" s="11" t="s">
        <v>51</v>
      </c>
      <c r="J30" s="11">
        <v>1532327.5</v>
      </c>
      <c r="K30" s="11">
        <v>1532327.5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5" t="s">
        <v>127</v>
      </c>
      <c r="B31" s="10" t="s">
        <v>63</v>
      </c>
      <c r="C31" s="9" t="s">
        <v>24</v>
      </c>
      <c r="D31" s="9" t="s">
        <v>80</v>
      </c>
      <c r="E31" s="9" t="s">
        <v>26</v>
      </c>
      <c r="F31" s="9" t="s">
        <v>81</v>
      </c>
      <c r="G31" s="9" t="s">
        <v>26</v>
      </c>
      <c r="H31" s="9" t="s">
        <v>50</v>
      </c>
      <c r="I31" s="11" t="s">
        <v>51</v>
      </c>
      <c r="J31" s="11">
        <v>4596191.72</v>
      </c>
      <c r="K31" s="11">
        <v>1172068.92</v>
      </c>
      <c r="L31" s="11">
        <v>2951830</v>
      </c>
      <c r="M31" s="11">
        <v>472292.8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2" spans="1:19" x14ac:dyDescent="0.25">
      <c r="A32" s="15" t="s">
        <v>132</v>
      </c>
      <c r="B32" s="10" t="s">
        <v>111</v>
      </c>
      <c r="C32" s="9" t="s">
        <v>104</v>
      </c>
      <c r="D32" s="9" t="s">
        <v>26</v>
      </c>
      <c r="E32" s="9" t="s">
        <v>151</v>
      </c>
      <c r="F32" s="9" t="s">
        <v>26</v>
      </c>
      <c r="G32" s="9" t="s">
        <v>80</v>
      </c>
      <c r="H32" s="9" t="s">
        <v>50</v>
      </c>
      <c r="I32" s="11" t="s">
        <v>51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354219.6</v>
      </c>
      <c r="S32" s="9" t="s">
        <v>152</v>
      </c>
    </row>
    <row r="33" spans="1:19" x14ac:dyDescent="0.25">
      <c r="A33" s="15" t="s">
        <v>137</v>
      </c>
      <c r="B33" s="10" t="s">
        <v>163</v>
      </c>
      <c r="C33" s="9" t="s">
        <v>24</v>
      </c>
      <c r="D33" s="9" t="s">
        <v>179</v>
      </c>
      <c r="E33" s="9" t="s">
        <v>26</v>
      </c>
      <c r="F33" s="9" t="s">
        <v>180</v>
      </c>
      <c r="G33" s="9" t="s">
        <v>26</v>
      </c>
      <c r="H33" s="9" t="s">
        <v>50</v>
      </c>
      <c r="I33" s="11" t="s">
        <v>51</v>
      </c>
      <c r="J33" s="11">
        <v>1465086.15</v>
      </c>
      <c r="K33" s="11">
        <v>1465086.15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15" t="s">
        <v>142</v>
      </c>
      <c r="B34" s="10" t="s">
        <v>42</v>
      </c>
      <c r="C34" s="9" t="s">
        <v>24</v>
      </c>
      <c r="D34" s="9" t="s">
        <v>53</v>
      </c>
      <c r="E34" s="9" t="s">
        <v>26</v>
      </c>
      <c r="F34" s="9" t="s">
        <v>54</v>
      </c>
      <c r="G34" s="9" t="s">
        <v>26</v>
      </c>
      <c r="H34" s="9" t="s">
        <v>55</v>
      </c>
      <c r="I34" s="11" t="s">
        <v>56</v>
      </c>
      <c r="J34" s="11">
        <v>5077328.1900000004</v>
      </c>
      <c r="K34" s="11">
        <v>0</v>
      </c>
      <c r="L34" s="11">
        <v>4377007.0599999996</v>
      </c>
      <c r="M34" s="11">
        <v>700321.12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5" t="s">
        <v>147</v>
      </c>
      <c r="B35" s="10" t="s">
        <v>63</v>
      </c>
      <c r="C35" s="9" t="s">
        <v>104</v>
      </c>
      <c r="D35" s="9" t="s">
        <v>26</v>
      </c>
      <c r="E35" s="9" t="s">
        <v>108</v>
      </c>
      <c r="F35" s="9" t="s">
        <v>26</v>
      </c>
      <c r="G35" s="9" t="s">
        <v>53</v>
      </c>
      <c r="H35" s="9" t="s">
        <v>55</v>
      </c>
      <c r="I35" s="11" t="s">
        <v>56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525240.85</v>
      </c>
      <c r="S35" s="9" t="s">
        <v>109</v>
      </c>
    </row>
    <row r="36" spans="1:19" x14ac:dyDescent="0.25">
      <c r="A36" s="15" t="s">
        <v>150</v>
      </c>
      <c r="B36" s="10" t="s">
        <v>163</v>
      </c>
      <c r="C36" s="9" t="s">
        <v>24</v>
      </c>
      <c r="D36" s="9" t="s">
        <v>182</v>
      </c>
      <c r="E36" s="9" t="s">
        <v>26</v>
      </c>
      <c r="F36" s="9" t="s">
        <v>183</v>
      </c>
      <c r="G36" s="9" t="s">
        <v>26</v>
      </c>
      <c r="H36" s="9" t="s">
        <v>55</v>
      </c>
      <c r="I36" s="11" t="s">
        <v>56</v>
      </c>
      <c r="J36" s="11">
        <v>5852086.3200000003</v>
      </c>
      <c r="K36" s="11">
        <v>0</v>
      </c>
      <c r="L36" s="11">
        <v>5044902</v>
      </c>
      <c r="M36" s="11">
        <v>807184.32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153</v>
      </c>
      <c r="B37" s="10" t="s">
        <v>210</v>
      </c>
      <c r="C37" s="9" t="s">
        <v>104</v>
      </c>
      <c r="D37" s="9" t="s">
        <v>26</v>
      </c>
      <c r="E37" s="9" t="s">
        <v>230</v>
      </c>
      <c r="F37" s="9" t="s">
        <v>26</v>
      </c>
      <c r="G37" s="9" t="s">
        <v>182</v>
      </c>
      <c r="H37" s="9" t="s">
        <v>55</v>
      </c>
      <c r="I37" s="11" t="s">
        <v>56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605388.24</v>
      </c>
      <c r="S37" s="9" t="s">
        <v>231</v>
      </c>
    </row>
    <row r="38" spans="1:19" x14ac:dyDescent="0.25">
      <c r="A38" s="15" t="s">
        <v>156</v>
      </c>
      <c r="B38" s="10" t="s">
        <v>111</v>
      </c>
      <c r="C38" s="9" t="s">
        <v>24</v>
      </c>
      <c r="D38" s="9" t="s">
        <v>138</v>
      </c>
      <c r="E38" s="9" t="s">
        <v>26</v>
      </c>
      <c r="F38" s="9" t="s">
        <v>139</v>
      </c>
      <c r="G38" s="9" t="s">
        <v>26</v>
      </c>
      <c r="H38" s="9" t="s">
        <v>140</v>
      </c>
      <c r="I38" s="11" t="s">
        <v>141</v>
      </c>
      <c r="J38" s="11">
        <v>4957999.95</v>
      </c>
      <c r="K38" s="11">
        <v>0</v>
      </c>
      <c r="L38" s="11">
        <v>4274137.8899999997</v>
      </c>
      <c r="M38" s="11">
        <v>683862.06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159</v>
      </c>
      <c r="B39" s="10" t="s">
        <v>210</v>
      </c>
      <c r="C39" s="9" t="s">
        <v>104</v>
      </c>
      <c r="D39" s="9" t="s">
        <v>26</v>
      </c>
      <c r="E39" s="9" t="s">
        <v>222</v>
      </c>
      <c r="F39" s="9" t="s">
        <v>26</v>
      </c>
      <c r="G39" s="9" t="s">
        <v>138</v>
      </c>
      <c r="H39" s="9" t="s">
        <v>140</v>
      </c>
      <c r="I39" s="11" t="s">
        <v>141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512896.55</v>
      </c>
      <c r="S39" s="9" t="s">
        <v>223</v>
      </c>
    </row>
    <row r="40" spans="1:19" x14ac:dyDescent="0.25">
      <c r="A40" s="15" t="s">
        <v>162</v>
      </c>
      <c r="B40" s="10" t="s">
        <v>23</v>
      </c>
      <c r="C40" s="9" t="s">
        <v>24</v>
      </c>
      <c r="D40" s="9" t="s">
        <v>31</v>
      </c>
      <c r="E40" s="9" t="s">
        <v>26</v>
      </c>
      <c r="F40" s="9" t="s">
        <v>32</v>
      </c>
      <c r="G40" s="9" t="s">
        <v>26</v>
      </c>
      <c r="H40" s="9" t="s">
        <v>33</v>
      </c>
      <c r="I40" s="11" t="s">
        <v>34</v>
      </c>
      <c r="J40" s="11">
        <v>683032.45</v>
      </c>
      <c r="K40" s="11">
        <v>0</v>
      </c>
      <c r="L40" s="11">
        <v>588821.07999999996</v>
      </c>
      <c r="M40" s="11">
        <v>94211.37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5" t="s">
        <v>168</v>
      </c>
      <c r="B41" s="10" t="s">
        <v>163</v>
      </c>
      <c r="C41" s="9" t="s">
        <v>104</v>
      </c>
      <c r="D41" s="9" t="s">
        <v>26</v>
      </c>
      <c r="E41" s="9" t="s">
        <v>196</v>
      </c>
      <c r="F41" s="9" t="s">
        <v>26</v>
      </c>
      <c r="G41" s="9" t="s">
        <v>31</v>
      </c>
      <c r="H41" s="9" t="s">
        <v>33</v>
      </c>
      <c r="I41" s="11" t="s">
        <v>34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70658.53</v>
      </c>
      <c r="S41" s="9" t="s">
        <v>197</v>
      </c>
    </row>
    <row r="42" spans="1:19" x14ac:dyDescent="0.25">
      <c r="A42" s="15" t="s">
        <v>173</v>
      </c>
      <c r="B42" s="10" t="s">
        <v>42</v>
      </c>
      <c r="C42" s="9" t="s">
        <v>24</v>
      </c>
      <c r="D42" s="9" t="s">
        <v>58</v>
      </c>
      <c r="E42" s="9" t="s">
        <v>26</v>
      </c>
      <c r="F42" s="9" t="s">
        <v>59</v>
      </c>
      <c r="G42" s="9" t="s">
        <v>26</v>
      </c>
      <c r="H42" s="9" t="s">
        <v>60</v>
      </c>
      <c r="I42" s="11" t="s">
        <v>61</v>
      </c>
      <c r="J42" s="11">
        <v>556800</v>
      </c>
      <c r="K42" s="11">
        <v>0</v>
      </c>
      <c r="L42" s="11">
        <v>480000</v>
      </c>
      <c r="M42" s="11">
        <v>76800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26</v>
      </c>
    </row>
    <row r="43" spans="1:19" x14ac:dyDescent="0.25">
      <c r="A43" s="15" t="s">
        <v>175</v>
      </c>
      <c r="B43" s="10" t="s">
        <v>63</v>
      </c>
      <c r="C43" s="9" t="s">
        <v>104</v>
      </c>
      <c r="D43" s="9" t="s">
        <v>26</v>
      </c>
      <c r="E43" s="9" t="s">
        <v>105</v>
      </c>
      <c r="F43" s="9" t="s">
        <v>26</v>
      </c>
      <c r="G43" s="9" t="s">
        <v>58</v>
      </c>
      <c r="H43" s="9" t="s">
        <v>60</v>
      </c>
      <c r="I43" s="11" t="s">
        <v>61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57600</v>
      </c>
      <c r="S43" s="9" t="s">
        <v>106</v>
      </c>
    </row>
    <row r="44" spans="1:19" x14ac:dyDescent="0.25">
      <c r="A44" s="15" t="s">
        <v>178</v>
      </c>
      <c r="B44" s="10" t="s">
        <v>63</v>
      </c>
      <c r="C44" s="9" t="s">
        <v>24</v>
      </c>
      <c r="D44" s="9" t="s">
        <v>72</v>
      </c>
      <c r="E44" s="9" t="s">
        <v>26</v>
      </c>
      <c r="F44" s="9" t="s">
        <v>73</v>
      </c>
      <c r="G44" s="9" t="s">
        <v>26</v>
      </c>
      <c r="H44" s="9" t="s">
        <v>60</v>
      </c>
      <c r="I44" s="11" t="s">
        <v>61</v>
      </c>
      <c r="J44" s="11">
        <v>1044000</v>
      </c>
      <c r="K44" s="11">
        <v>0</v>
      </c>
      <c r="L44" s="11">
        <v>900000</v>
      </c>
      <c r="M44" s="11">
        <v>144000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26</v>
      </c>
    </row>
    <row r="45" spans="1:19" x14ac:dyDescent="0.25">
      <c r="A45" s="15" t="s">
        <v>181</v>
      </c>
      <c r="B45" s="10" t="s">
        <v>111</v>
      </c>
      <c r="C45" s="9" t="s">
        <v>104</v>
      </c>
      <c r="D45" s="9" t="s">
        <v>26</v>
      </c>
      <c r="E45" s="9" t="s">
        <v>154</v>
      </c>
      <c r="F45" s="9" t="s">
        <v>26</v>
      </c>
      <c r="G45" s="9" t="s">
        <v>72</v>
      </c>
      <c r="H45" s="9" t="s">
        <v>60</v>
      </c>
      <c r="I45" s="11" t="s">
        <v>61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108000</v>
      </c>
      <c r="S45" s="9" t="s">
        <v>155</v>
      </c>
    </row>
    <row r="46" spans="1:19" x14ac:dyDescent="0.25">
      <c r="A46" s="15" t="s">
        <v>184</v>
      </c>
      <c r="B46" s="10" t="s">
        <v>111</v>
      </c>
      <c r="C46" s="9" t="s">
        <v>24</v>
      </c>
      <c r="D46" s="9" t="s">
        <v>115</v>
      </c>
      <c r="E46" s="9" t="s">
        <v>26</v>
      </c>
      <c r="F46" s="9" t="s">
        <v>116</v>
      </c>
      <c r="G46" s="9" t="s">
        <v>26</v>
      </c>
      <c r="H46" s="9" t="s">
        <v>60</v>
      </c>
      <c r="I46" s="11" t="s">
        <v>61</v>
      </c>
      <c r="J46" s="11">
        <v>539400</v>
      </c>
      <c r="K46" s="11">
        <v>0</v>
      </c>
      <c r="L46" s="11">
        <v>465000</v>
      </c>
      <c r="M46" s="11">
        <v>74400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5" t="s">
        <v>189</v>
      </c>
      <c r="B47" s="10" t="s">
        <v>163</v>
      </c>
      <c r="C47" s="9" t="s">
        <v>104</v>
      </c>
      <c r="D47" s="9" t="s">
        <v>26</v>
      </c>
      <c r="E47" s="9" t="s">
        <v>193</v>
      </c>
      <c r="F47" s="9" t="s">
        <v>26</v>
      </c>
      <c r="G47" s="9" t="s">
        <v>115</v>
      </c>
      <c r="H47" s="9" t="s">
        <v>60</v>
      </c>
      <c r="I47" s="11" t="s">
        <v>61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55800</v>
      </c>
      <c r="S47" s="9" t="s">
        <v>194</v>
      </c>
    </row>
    <row r="48" spans="1:19" x14ac:dyDescent="0.25">
      <c r="A48" s="15" t="s">
        <v>192</v>
      </c>
      <c r="B48" s="10" t="s">
        <v>42</v>
      </c>
      <c r="C48" s="9" t="s">
        <v>24</v>
      </c>
      <c r="D48" s="9" t="s">
        <v>43</v>
      </c>
      <c r="E48" s="9" t="s">
        <v>26</v>
      </c>
      <c r="F48" s="9" t="s">
        <v>44</v>
      </c>
      <c r="G48" s="9" t="s">
        <v>26</v>
      </c>
      <c r="H48" s="9" t="s">
        <v>45</v>
      </c>
      <c r="I48" s="11" t="s">
        <v>46</v>
      </c>
      <c r="J48" s="11">
        <v>540000</v>
      </c>
      <c r="K48" s="11">
        <v>540000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5" t="s">
        <v>195</v>
      </c>
      <c r="B49" s="10" t="s">
        <v>111</v>
      </c>
      <c r="C49" s="9" t="s">
        <v>24</v>
      </c>
      <c r="D49" s="9" t="s">
        <v>112</v>
      </c>
      <c r="E49" s="9" t="s">
        <v>26</v>
      </c>
      <c r="F49" s="9" t="s">
        <v>113</v>
      </c>
      <c r="G49" s="9" t="s">
        <v>26</v>
      </c>
      <c r="H49" s="9" t="s">
        <v>45</v>
      </c>
      <c r="I49" s="11" t="s">
        <v>46</v>
      </c>
      <c r="J49" s="11">
        <v>540000</v>
      </c>
      <c r="K49" s="11">
        <v>540000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5" t="s">
        <v>198</v>
      </c>
      <c r="B50" s="10" t="s">
        <v>63</v>
      </c>
      <c r="C50" s="9" t="s">
        <v>24</v>
      </c>
      <c r="D50" s="9" t="s">
        <v>75</v>
      </c>
      <c r="E50" s="9" t="s">
        <v>26</v>
      </c>
      <c r="F50" s="9" t="s">
        <v>76</v>
      </c>
      <c r="G50" s="9" t="s">
        <v>26</v>
      </c>
      <c r="H50" s="9" t="s">
        <v>77</v>
      </c>
      <c r="I50" s="11" t="s">
        <v>78</v>
      </c>
      <c r="J50" s="11">
        <v>1315384.6200000001</v>
      </c>
      <c r="K50" s="11">
        <v>-0.1</v>
      </c>
      <c r="L50" s="11">
        <v>1133952.26</v>
      </c>
      <c r="M50" s="11">
        <v>181432.36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26</v>
      </c>
    </row>
    <row r="51" spans="1:19" x14ac:dyDescent="0.25">
      <c r="A51" s="15" t="s">
        <v>200</v>
      </c>
      <c r="B51" s="10" t="s">
        <v>111</v>
      </c>
      <c r="C51" s="9" t="s">
        <v>104</v>
      </c>
      <c r="D51" s="9" t="s">
        <v>26</v>
      </c>
      <c r="E51" s="9" t="s">
        <v>157</v>
      </c>
      <c r="F51" s="9" t="s">
        <v>26</v>
      </c>
      <c r="G51" s="9" t="s">
        <v>75</v>
      </c>
      <c r="H51" s="9" t="s">
        <v>77</v>
      </c>
      <c r="I51" s="11" t="s">
        <v>78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136074.26999999999</v>
      </c>
      <c r="S51" s="9" t="s">
        <v>158</v>
      </c>
    </row>
    <row r="52" spans="1:19" x14ac:dyDescent="0.25">
      <c r="A52" s="15" t="s">
        <v>203</v>
      </c>
      <c r="B52" s="10" t="s">
        <v>36</v>
      </c>
      <c r="C52" s="9" t="s">
        <v>24</v>
      </c>
      <c r="D52" s="9" t="s">
        <v>37</v>
      </c>
      <c r="E52" s="9" t="s">
        <v>26</v>
      </c>
      <c r="F52" s="9" t="s">
        <v>38</v>
      </c>
      <c r="G52" s="9" t="s">
        <v>26</v>
      </c>
      <c r="H52" s="9" t="s">
        <v>39</v>
      </c>
      <c r="I52" s="11" t="s">
        <v>40</v>
      </c>
      <c r="J52" s="11">
        <v>999000</v>
      </c>
      <c r="K52" s="11">
        <v>999000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5" t="s">
        <v>205</v>
      </c>
      <c r="B53" s="10" t="s">
        <v>63</v>
      </c>
      <c r="C53" s="9" t="s">
        <v>24</v>
      </c>
      <c r="D53" s="9" t="s">
        <v>96</v>
      </c>
      <c r="E53" s="9" t="s">
        <v>26</v>
      </c>
      <c r="F53" s="9" t="s">
        <v>97</v>
      </c>
      <c r="G53" s="9" t="s">
        <v>26</v>
      </c>
      <c r="H53" s="9" t="s">
        <v>39</v>
      </c>
      <c r="I53" s="11" t="s">
        <v>40</v>
      </c>
      <c r="J53" s="11">
        <v>1665000</v>
      </c>
      <c r="K53" s="11">
        <v>1665000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26</v>
      </c>
    </row>
    <row r="54" spans="1:19" x14ac:dyDescent="0.25">
      <c r="A54" s="15" t="s">
        <v>208</v>
      </c>
      <c r="B54" s="10" t="s">
        <v>63</v>
      </c>
      <c r="C54" s="9" t="s">
        <v>24</v>
      </c>
      <c r="D54" s="9" t="s">
        <v>99</v>
      </c>
      <c r="E54" s="9" t="s">
        <v>26</v>
      </c>
      <c r="F54" s="9" t="s">
        <v>100</v>
      </c>
      <c r="G54" s="9" t="s">
        <v>26</v>
      </c>
      <c r="H54" s="9" t="s">
        <v>101</v>
      </c>
      <c r="I54" s="11" t="s">
        <v>102</v>
      </c>
      <c r="J54" s="11">
        <v>822224</v>
      </c>
      <c r="K54" s="11">
        <v>822224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26</v>
      </c>
    </row>
    <row r="55" spans="1:19" x14ac:dyDescent="0.25">
      <c r="A55" s="15" t="s">
        <v>209</v>
      </c>
      <c r="B55" s="10" t="s">
        <v>23</v>
      </c>
      <c r="C55" s="9" t="s">
        <v>24</v>
      </c>
      <c r="D55" s="9" t="s">
        <v>25</v>
      </c>
      <c r="E55" s="9" t="s">
        <v>26</v>
      </c>
      <c r="F55" s="9" t="s">
        <v>27</v>
      </c>
      <c r="G55" s="9" t="s">
        <v>26</v>
      </c>
      <c r="H55" s="9" t="s">
        <v>28</v>
      </c>
      <c r="I55" s="11" t="s">
        <v>29</v>
      </c>
      <c r="J55" s="11">
        <v>1420000</v>
      </c>
      <c r="K55" s="11">
        <v>1420000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26</v>
      </c>
    </row>
    <row r="56" spans="1:19" x14ac:dyDescent="0.25">
      <c r="A56" s="15" t="s">
        <v>215</v>
      </c>
      <c r="B56" s="10" t="s">
        <v>163</v>
      </c>
      <c r="C56" s="9" t="s">
        <v>24</v>
      </c>
      <c r="D56" s="9" t="s">
        <v>185</v>
      </c>
      <c r="E56" s="9" t="s">
        <v>26</v>
      </c>
      <c r="F56" s="9" t="s">
        <v>186</v>
      </c>
      <c r="G56" s="9" t="s">
        <v>26</v>
      </c>
      <c r="H56" s="9" t="s">
        <v>187</v>
      </c>
      <c r="I56" s="11" t="s">
        <v>188</v>
      </c>
      <c r="J56" s="11">
        <v>1193142.82</v>
      </c>
      <c r="K56" s="11">
        <v>0</v>
      </c>
      <c r="L56" s="11">
        <v>1028571.4</v>
      </c>
      <c r="M56" s="11">
        <v>164571.42000000001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26</v>
      </c>
    </row>
    <row r="57" spans="1:19" x14ac:dyDescent="0.25">
      <c r="A57" s="15" t="s">
        <v>218</v>
      </c>
      <c r="B57" s="10" t="s">
        <v>210</v>
      </c>
      <c r="C57" s="9" t="s">
        <v>104</v>
      </c>
      <c r="D57" s="9" t="s">
        <v>26</v>
      </c>
      <c r="E57" s="9" t="s">
        <v>219</v>
      </c>
      <c r="F57" s="9" t="s">
        <v>26</v>
      </c>
      <c r="G57" s="9" t="s">
        <v>185</v>
      </c>
      <c r="H57" s="9" t="s">
        <v>187</v>
      </c>
      <c r="I57" s="11" t="s">
        <v>188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123428.57</v>
      </c>
      <c r="S57" s="9" t="s">
        <v>220</v>
      </c>
    </row>
    <row r="58" spans="1:19" x14ac:dyDescent="0.25">
      <c r="A58" s="15" t="s">
        <v>221</v>
      </c>
      <c r="B58" s="10" t="s">
        <v>111</v>
      </c>
      <c r="C58" s="9" t="s">
        <v>24</v>
      </c>
      <c r="D58" s="9" t="s">
        <v>128</v>
      </c>
      <c r="E58" s="9" t="s">
        <v>26</v>
      </c>
      <c r="F58" s="9" t="s">
        <v>129</v>
      </c>
      <c r="G58" s="9" t="s">
        <v>26</v>
      </c>
      <c r="H58" s="9" t="s">
        <v>130</v>
      </c>
      <c r="I58" s="11" t="s">
        <v>131</v>
      </c>
      <c r="J58" s="11">
        <v>4142857.15</v>
      </c>
      <c r="K58" s="11">
        <v>0</v>
      </c>
      <c r="L58" s="11">
        <v>3571428.58</v>
      </c>
      <c r="M58" s="11">
        <v>571428.56999999995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x14ac:dyDescent="0.25">
      <c r="A59" s="15" t="s">
        <v>224</v>
      </c>
      <c r="B59" s="10" t="s">
        <v>210</v>
      </c>
      <c r="C59" s="9" t="s">
        <v>104</v>
      </c>
      <c r="D59" s="9" t="s">
        <v>26</v>
      </c>
      <c r="E59" s="9" t="s">
        <v>228</v>
      </c>
      <c r="F59" s="9" t="s">
        <v>26</v>
      </c>
      <c r="G59" s="9" t="s">
        <v>128</v>
      </c>
      <c r="H59" s="9" t="s">
        <v>130</v>
      </c>
      <c r="I59" s="11" t="s">
        <v>131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428571.43</v>
      </c>
      <c r="S59" s="9" t="s">
        <v>229</v>
      </c>
    </row>
    <row r="60" spans="1:19" x14ac:dyDescent="0.25">
      <c r="A60" s="15" t="s">
        <v>227</v>
      </c>
      <c r="B60" s="10" t="s">
        <v>111</v>
      </c>
      <c r="C60" s="9" t="s">
        <v>24</v>
      </c>
      <c r="D60" s="9" t="s">
        <v>123</v>
      </c>
      <c r="E60" s="9" t="s">
        <v>26</v>
      </c>
      <c r="F60" s="9" t="s">
        <v>124</v>
      </c>
      <c r="G60" s="9" t="s">
        <v>26</v>
      </c>
      <c r="H60" s="9" t="s">
        <v>125</v>
      </c>
      <c r="I60" s="11" t="s">
        <v>126</v>
      </c>
      <c r="J60" s="11">
        <v>503100</v>
      </c>
      <c r="K60" s="11">
        <v>503100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26</v>
      </c>
    </row>
    <row r="62" spans="1:19" x14ac:dyDescent="0.25">
      <c r="J62" s="7">
        <f>SUM(J2:J60)</f>
        <v>155847286.86999997</v>
      </c>
      <c r="K62" s="7">
        <f t="shared" ref="K62:R62" si="0">SUM(K2:K60)</f>
        <v>36177550.850000001</v>
      </c>
      <c r="L62" s="7">
        <f t="shared" si="0"/>
        <v>103163565.42</v>
      </c>
      <c r="M62" s="7">
        <f t="shared" si="0"/>
        <v>16506170.419999998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14960132.51</v>
      </c>
    </row>
    <row r="64" spans="1:19" x14ac:dyDescent="0.25">
      <c r="I64" s="34" t="s">
        <v>234</v>
      </c>
      <c r="J64" s="34"/>
      <c r="K64" s="34"/>
      <c r="L64" s="34"/>
    </row>
    <row r="66" spans="9:12" x14ac:dyDescent="0.25">
      <c r="J66" s="6" t="s">
        <v>235</v>
      </c>
      <c r="K66" s="6" t="s">
        <v>236</v>
      </c>
      <c r="L66" s="3" t="s">
        <v>237</v>
      </c>
    </row>
    <row r="68" spans="9:12" x14ac:dyDescent="0.25">
      <c r="I68" s="6" t="s">
        <v>238</v>
      </c>
      <c r="J68" s="6">
        <f>K62</f>
        <v>36177550.850000001</v>
      </c>
    </row>
    <row r="70" spans="9:12" x14ac:dyDescent="0.25">
      <c r="I70" s="6" t="s">
        <v>239</v>
      </c>
      <c r="J70" s="6">
        <f>L62</f>
        <v>103163565.42</v>
      </c>
      <c r="K70" s="6">
        <f>M62</f>
        <v>16506170.419999998</v>
      </c>
    </row>
    <row r="72" spans="9:12" x14ac:dyDescent="0.25">
      <c r="I72" s="6" t="s">
        <v>240</v>
      </c>
      <c r="J72" s="6">
        <v>0</v>
      </c>
      <c r="K72" s="6">
        <v>0</v>
      </c>
      <c r="L72" s="3">
        <v>0</v>
      </c>
    </row>
    <row r="74" spans="9:12" x14ac:dyDescent="0.25">
      <c r="I74" s="6" t="s">
        <v>241</v>
      </c>
      <c r="J74" s="6">
        <v>0</v>
      </c>
      <c r="K74" s="6">
        <v>0</v>
      </c>
    </row>
    <row r="76" spans="9:12" x14ac:dyDescent="0.25">
      <c r="I76" s="6" t="s">
        <v>242</v>
      </c>
      <c r="J76" s="6">
        <f>J68+J70</f>
        <v>139341116.27000001</v>
      </c>
      <c r="K76" s="6">
        <f>K68+K70</f>
        <v>16506170.419999998</v>
      </c>
      <c r="L76" s="3">
        <v>0</v>
      </c>
    </row>
  </sheetData>
  <sortState ref="A8:S60">
    <sortCondition sortBy="cellColor" ref="I8:I60" dxfId="0"/>
  </sortState>
  <mergeCells count="5">
    <mergeCell ref="A2:I2"/>
    <mergeCell ref="A3:I3"/>
    <mergeCell ref="A4:I4"/>
    <mergeCell ref="A5:I5"/>
    <mergeCell ref="I64:L6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6"/>
  <sheetViews>
    <sheetView topLeftCell="A31" workbookViewId="0">
      <selection activeCell="A8" sqref="A8:A60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570312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243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x14ac:dyDescent="0.25">
      <c r="A8" s="15" t="s">
        <v>22</v>
      </c>
      <c r="B8" s="10" t="s">
        <v>23</v>
      </c>
      <c r="C8" s="9" t="s">
        <v>24</v>
      </c>
      <c r="D8" s="9" t="s">
        <v>31</v>
      </c>
      <c r="E8" s="9" t="s">
        <v>26</v>
      </c>
      <c r="F8" s="9" t="s">
        <v>32</v>
      </c>
      <c r="G8" s="9" t="s">
        <v>26</v>
      </c>
      <c r="H8" s="9" t="s">
        <v>33</v>
      </c>
      <c r="I8" s="11" t="s">
        <v>34</v>
      </c>
      <c r="J8" s="11">
        <v>683032.45</v>
      </c>
      <c r="K8" s="11">
        <v>0</v>
      </c>
      <c r="L8" s="11">
        <v>588821.07999999996</v>
      </c>
      <c r="M8" s="11">
        <v>94211.37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15" t="s">
        <v>30</v>
      </c>
      <c r="B9" s="10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26</v>
      </c>
      <c r="H9" s="9" t="s">
        <v>28</v>
      </c>
      <c r="I9" s="11" t="s">
        <v>29</v>
      </c>
      <c r="J9" s="11">
        <v>1420000</v>
      </c>
      <c r="K9" s="11">
        <v>1420000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15" t="s">
        <v>35</v>
      </c>
      <c r="B10" s="10" t="s">
        <v>36</v>
      </c>
      <c r="C10" s="9" t="s">
        <v>24</v>
      </c>
      <c r="D10" s="9" t="s">
        <v>37</v>
      </c>
      <c r="E10" s="9" t="s">
        <v>26</v>
      </c>
      <c r="F10" s="9" t="s">
        <v>38</v>
      </c>
      <c r="G10" s="9" t="s">
        <v>26</v>
      </c>
      <c r="H10" s="9" t="s">
        <v>39</v>
      </c>
      <c r="I10" s="11" t="s">
        <v>40</v>
      </c>
      <c r="J10" s="11">
        <v>999000</v>
      </c>
      <c r="K10" s="11">
        <v>999000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15" t="s">
        <v>41</v>
      </c>
      <c r="B11" s="10" t="s">
        <v>42</v>
      </c>
      <c r="C11" s="9" t="s">
        <v>24</v>
      </c>
      <c r="D11" s="9" t="s">
        <v>48</v>
      </c>
      <c r="E11" s="9" t="s">
        <v>26</v>
      </c>
      <c r="F11" s="9" t="s">
        <v>49</v>
      </c>
      <c r="G11" s="9" t="s">
        <v>26</v>
      </c>
      <c r="H11" s="9" t="s">
        <v>50</v>
      </c>
      <c r="I11" s="11" t="s">
        <v>51</v>
      </c>
      <c r="J11" s="11">
        <v>1532327.5</v>
      </c>
      <c r="K11" s="11">
        <v>1532327.5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15" t="s">
        <v>47</v>
      </c>
      <c r="B12" s="10" t="s">
        <v>42</v>
      </c>
      <c r="C12" s="9" t="s">
        <v>24</v>
      </c>
      <c r="D12" s="9" t="s">
        <v>53</v>
      </c>
      <c r="E12" s="9" t="s">
        <v>26</v>
      </c>
      <c r="F12" s="9" t="s">
        <v>54</v>
      </c>
      <c r="G12" s="9" t="s">
        <v>26</v>
      </c>
      <c r="H12" s="9" t="s">
        <v>55</v>
      </c>
      <c r="I12" s="11" t="s">
        <v>56</v>
      </c>
      <c r="J12" s="11">
        <v>5077328.1900000004</v>
      </c>
      <c r="K12" s="11">
        <v>0</v>
      </c>
      <c r="L12" s="11">
        <v>4377007.0599999996</v>
      </c>
      <c r="M12" s="11">
        <v>700321.12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5" t="s">
        <v>52</v>
      </c>
      <c r="B13" s="10" t="s">
        <v>42</v>
      </c>
      <c r="C13" s="9" t="s">
        <v>24</v>
      </c>
      <c r="D13" s="9" t="s">
        <v>58</v>
      </c>
      <c r="E13" s="9" t="s">
        <v>26</v>
      </c>
      <c r="F13" s="9" t="s">
        <v>59</v>
      </c>
      <c r="G13" s="9" t="s">
        <v>26</v>
      </c>
      <c r="H13" s="9" t="s">
        <v>60</v>
      </c>
      <c r="I13" s="11" t="s">
        <v>61</v>
      </c>
      <c r="J13" s="11">
        <v>556800</v>
      </c>
      <c r="K13" s="11">
        <v>0</v>
      </c>
      <c r="L13" s="11">
        <v>480000</v>
      </c>
      <c r="M13" s="11">
        <v>76800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5" t="s">
        <v>57</v>
      </c>
      <c r="B14" s="10" t="s">
        <v>42</v>
      </c>
      <c r="C14" s="9" t="s">
        <v>24</v>
      </c>
      <c r="D14" s="9" t="s">
        <v>43</v>
      </c>
      <c r="E14" s="9" t="s">
        <v>26</v>
      </c>
      <c r="F14" s="9" t="s">
        <v>44</v>
      </c>
      <c r="G14" s="9" t="s">
        <v>26</v>
      </c>
      <c r="H14" s="9" t="s">
        <v>45</v>
      </c>
      <c r="I14" s="11" t="s">
        <v>46</v>
      </c>
      <c r="J14" s="11">
        <v>540000</v>
      </c>
      <c r="K14" s="11">
        <v>540000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5" t="s">
        <v>62</v>
      </c>
      <c r="B15" s="10" t="s">
        <v>63</v>
      </c>
      <c r="C15" s="9" t="s">
        <v>104</v>
      </c>
      <c r="D15" s="9" t="s">
        <v>26</v>
      </c>
      <c r="E15" s="9" t="s">
        <v>105</v>
      </c>
      <c r="F15" s="9" t="s">
        <v>26</v>
      </c>
      <c r="G15" s="9" t="s">
        <v>58</v>
      </c>
      <c r="H15" s="9" t="s">
        <v>60</v>
      </c>
      <c r="I15" s="11" t="s">
        <v>61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57600</v>
      </c>
      <c r="S15" s="9" t="s">
        <v>106</v>
      </c>
    </row>
    <row r="16" spans="1:19" x14ac:dyDescent="0.25">
      <c r="A16" s="15" t="s">
        <v>66</v>
      </c>
      <c r="B16" s="10" t="s">
        <v>63</v>
      </c>
      <c r="C16" s="9" t="s">
        <v>104</v>
      </c>
      <c r="D16" s="9" t="s">
        <v>26</v>
      </c>
      <c r="E16" s="9" t="s">
        <v>108</v>
      </c>
      <c r="F16" s="9" t="s">
        <v>26</v>
      </c>
      <c r="G16" s="9" t="s">
        <v>53</v>
      </c>
      <c r="H16" s="9" t="s">
        <v>55</v>
      </c>
      <c r="I16" s="11" t="s">
        <v>56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525240.85</v>
      </c>
      <c r="S16" s="9" t="s">
        <v>109</v>
      </c>
    </row>
    <row r="17" spans="1:19" x14ac:dyDescent="0.25">
      <c r="A17" s="15" t="s">
        <v>71</v>
      </c>
      <c r="B17" s="10" t="s">
        <v>63</v>
      </c>
      <c r="C17" s="9" t="s">
        <v>24</v>
      </c>
      <c r="D17" s="9" t="s">
        <v>83</v>
      </c>
      <c r="E17" s="9" t="s">
        <v>26</v>
      </c>
      <c r="F17" s="9" t="s">
        <v>84</v>
      </c>
      <c r="G17" s="9" t="s">
        <v>26</v>
      </c>
      <c r="H17" s="9" t="s">
        <v>85</v>
      </c>
      <c r="I17" s="11" t="s">
        <v>86</v>
      </c>
      <c r="J17" s="11">
        <v>8281570.9800000004</v>
      </c>
      <c r="K17" s="11">
        <v>8281570.9800000004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15" t="s">
        <v>74</v>
      </c>
      <c r="B18" s="10" t="s">
        <v>63</v>
      </c>
      <c r="C18" s="9" t="s">
        <v>24</v>
      </c>
      <c r="D18" s="9" t="s">
        <v>88</v>
      </c>
      <c r="E18" s="9" t="s">
        <v>26</v>
      </c>
      <c r="F18" s="9" t="s">
        <v>89</v>
      </c>
      <c r="G18" s="9" t="s">
        <v>26</v>
      </c>
      <c r="H18" s="9" t="s">
        <v>90</v>
      </c>
      <c r="I18" s="11" t="s">
        <v>91</v>
      </c>
      <c r="J18" s="11">
        <v>3428246.36</v>
      </c>
      <c r="K18" s="11">
        <v>3428246.36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79</v>
      </c>
      <c r="B19" s="10" t="s">
        <v>63</v>
      </c>
      <c r="C19" s="9" t="s">
        <v>24</v>
      </c>
      <c r="D19" s="9" t="s">
        <v>93</v>
      </c>
      <c r="E19" s="9" t="s">
        <v>26</v>
      </c>
      <c r="F19" s="9" t="s">
        <v>94</v>
      </c>
      <c r="G19" s="9" t="s">
        <v>26</v>
      </c>
      <c r="H19" s="9" t="s">
        <v>90</v>
      </c>
      <c r="I19" s="11" t="s">
        <v>91</v>
      </c>
      <c r="J19" s="11">
        <v>2944613.1</v>
      </c>
      <c r="K19" s="11">
        <v>2944613.1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5" t="s">
        <v>82</v>
      </c>
      <c r="B20" s="10" t="s">
        <v>63</v>
      </c>
      <c r="C20" s="9" t="s">
        <v>24</v>
      </c>
      <c r="D20" s="9" t="s">
        <v>80</v>
      </c>
      <c r="E20" s="9" t="s">
        <v>26</v>
      </c>
      <c r="F20" s="9" t="s">
        <v>81</v>
      </c>
      <c r="G20" s="9" t="s">
        <v>26</v>
      </c>
      <c r="H20" s="9" t="s">
        <v>50</v>
      </c>
      <c r="I20" s="11" t="s">
        <v>51</v>
      </c>
      <c r="J20" s="11">
        <v>4596191.72</v>
      </c>
      <c r="K20" s="11">
        <v>1172068.92</v>
      </c>
      <c r="L20" s="11">
        <v>2951830</v>
      </c>
      <c r="M20" s="11">
        <v>472292.8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5" t="s">
        <v>87</v>
      </c>
      <c r="B21" s="10" t="s">
        <v>63</v>
      </c>
      <c r="C21" s="9" t="s">
        <v>24</v>
      </c>
      <c r="D21" s="9" t="s">
        <v>64</v>
      </c>
      <c r="E21" s="9" t="s">
        <v>26</v>
      </c>
      <c r="F21" s="9" t="s">
        <v>65</v>
      </c>
      <c r="G21" s="9" t="s">
        <v>26</v>
      </c>
      <c r="H21" s="9" t="s">
        <v>33</v>
      </c>
      <c r="I21" s="11" t="s">
        <v>34</v>
      </c>
      <c r="J21" s="11">
        <v>933749.42</v>
      </c>
      <c r="K21" s="11">
        <v>0</v>
      </c>
      <c r="L21" s="11">
        <v>804956.4</v>
      </c>
      <c r="M21" s="11">
        <v>128793.02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15" t="s">
        <v>92</v>
      </c>
      <c r="B22" s="10" t="s">
        <v>63</v>
      </c>
      <c r="C22" s="9" t="s">
        <v>24</v>
      </c>
      <c r="D22" s="9" t="s">
        <v>72</v>
      </c>
      <c r="E22" s="9" t="s">
        <v>26</v>
      </c>
      <c r="F22" s="9" t="s">
        <v>73</v>
      </c>
      <c r="G22" s="9" t="s">
        <v>26</v>
      </c>
      <c r="H22" s="9" t="s">
        <v>60</v>
      </c>
      <c r="I22" s="11" t="s">
        <v>61</v>
      </c>
      <c r="J22" s="11">
        <v>1044000</v>
      </c>
      <c r="K22" s="11">
        <v>0</v>
      </c>
      <c r="L22" s="11">
        <v>900000</v>
      </c>
      <c r="M22" s="11">
        <v>144000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5" t="s">
        <v>95</v>
      </c>
      <c r="B23" s="10" t="s">
        <v>63</v>
      </c>
      <c r="C23" s="9" t="s">
        <v>24</v>
      </c>
      <c r="D23" s="9" t="s">
        <v>67</v>
      </c>
      <c r="E23" s="9" t="s">
        <v>26</v>
      </c>
      <c r="F23" s="9" t="s">
        <v>68</v>
      </c>
      <c r="G23" s="9" t="s">
        <v>26</v>
      </c>
      <c r="H23" s="9" t="s">
        <v>69</v>
      </c>
      <c r="I23" s="11" t="s">
        <v>70</v>
      </c>
      <c r="J23" s="11">
        <v>70528000</v>
      </c>
      <c r="K23" s="11">
        <v>0</v>
      </c>
      <c r="L23" s="11">
        <v>60800000</v>
      </c>
      <c r="M23" s="11">
        <v>9728000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15" t="s">
        <v>98</v>
      </c>
      <c r="B24" s="10" t="s">
        <v>63</v>
      </c>
      <c r="C24" s="9" t="s">
        <v>24</v>
      </c>
      <c r="D24" s="9" t="s">
        <v>75</v>
      </c>
      <c r="E24" s="9" t="s">
        <v>26</v>
      </c>
      <c r="F24" s="9" t="s">
        <v>76</v>
      </c>
      <c r="G24" s="9" t="s">
        <v>26</v>
      </c>
      <c r="H24" s="9" t="s">
        <v>77</v>
      </c>
      <c r="I24" s="11" t="s">
        <v>78</v>
      </c>
      <c r="J24" s="11">
        <v>1315384.6200000001</v>
      </c>
      <c r="K24" s="11">
        <v>-0.1</v>
      </c>
      <c r="L24" s="11">
        <v>1133952.26</v>
      </c>
      <c r="M24" s="11">
        <v>181432.36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15" t="s">
        <v>103</v>
      </c>
      <c r="B25" s="10" t="s">
        <v>63</v>
      </c>
      <c r="C25" s="9" t="s">
        <v>24</v>
      </c>
      <c r="D25" s="9" t="s">
        <v>96</v>
      </c>
      <c r="E25" s="9" t="s">
        <v>26</v>
      </c>
      <c r="F25" s="9" t="s">
        <v>97</v>
      </c>
      <c r="G25" s="9" t="s">
        <v>26</v>
      </c>
      <c r="H25" s="9" t="s">
        <v>39</v>
      </c>
      <c r="I25" s="11" t="s">
        <v>40</v>
      </c>
      <c r="J25" s="11">
        <v>1665000</v>
      </c>
      <c r="K25" s="11">
        <v>1665000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26</v>
      </c>
    </row>
    <row r="26" spans="1:19" x14ac:dyDescent="0.25">
      <c r="A26" s="15" t="s">
        <v>107</v>
      </c>
      <c r="B26" s="10" t="s">
        <v>63</v>
      </c>
      <c r="C26" s="9" t="s">
        <v>24</v>
      </c>
      <c r="D26" s="9" t="s">
        <v>99</v>
      </c>
      <c r="E26" s="9" t="s">
        <v>26</v>
      </c>
      <c r="F26" s="9" t="s">
        <v>100</v>
      </c>
      <c r="G26" s="9" t="s">
        <v>26</v>
      </c>
      <c r="H26" s="9" t="s">
        <v>101</v>
      </c>
      <c r="I26" s="11" t="s">
        <v>102</v>
      </c>
      <c r="J26" s="11">
        <v>822224</v>
      </c>
      <c r="K26" s="11">
        <v>822224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15" t="s">
        <v>110</v>
      </c>
      <c r="B27" s="10" t="s">
        <v>111</v>
      </c>
      <c r="C27" s="9" t="s">
        <v>104</v>
      </c>
      <c r="D27" s="9" t="s">
        <v>26</v>
      </c>
      <c r="E27" s="9" t="s">
        <v>148</v>
      </c>
      <c r="F27" s="9" t="s">
        <v>26</v>
      </c>
      <c r="G27" s="9" t="s">
        <v>64</v>
      </c>
      <c r="H27" s="9" t="s">
        <v>33</v>
      </c>
      <c r="I27" s="11" t="s">
        <v>34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96594.77</v>
      </c>
      <c r="S27" s="9" t="s">
        <v>149</v>
      </c>
    </row>
    <row r="28" spans="1:19" x14ac:dyDescent="0.25">
      <c r="A28" s="15" t="s">
        <v>114</v>
      </c>
      <c r="B28" s="10" t="s">
        <v>111</v>
      </c>
      <c r="C28" s="9" t="s">
        <v>104</v>
      </c>
      <c r="D28" s="9" t="s">
        <v>26</v>
      </c>
      <c r="E28" s="9" t="s">
        <v>160</v>
      </c>
      <c r="F28" s="9" t="s">
        <v>26</v>
      </c>
      <c r="G28" s="9" t="s">
        <v>67</v>
      </c>
      <c r="H28" s="9" t="s">
        <v>69</v>
      </c>
      <c r="I28" s="11" t="s">
        <v>70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9728000</v>
      </c>
      <c r="S28" s="9" t="s">
        <v>161</v>
      </c>
    </row>
    <row r="29" spans="1:19" x14ac:dyDescent="0.25">
      <c r="A29" s="15" t="s">
        <v>117</v>
      </c>
      <c r="B29" s="10" t="s">
        <v>111</v>
      </c>
      <c r="C29" s="9" t="s">
        <v>104</v>
      </c>
      <c r="D29" s="9" t="s">
        <v>26</v>
      </c>
      <c r="E29" s="9" t="s">
        <v>151</v>
      </c>
      <c r="F29" s="9" t="s">
        <v>26</v>
      </c>
      <c r="G29" s="9" t="s">
        <v>80</v>
      </c>
      <c r="H29" s="9" t="s">
        <v>50</v>
      </c>
      <c r="I29" s="11" t="s">
        <v>51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354219.6</v>
      </c>
      <c r="S29" s="9" t="s">
        <v>152</v>
      </c>
    </row>
    <row r="30" spans="1:19" x14ac:dyDescent="0.25">
      <c r="A30" s="15" t="s">
        <v>122</v>
      </c>
      <c r="B30" s="10" t="s">
        <v>111</v>
      </c>
      <c r="C30" s="9" t="s">
        <v>104</v>
      </c>
      <c r="D30" s="9" t="s">
        <v>26</v>
      </c>
      <c r="E30" s="9" t="s">
        <v>154</v>
      </c>
      <c r="F30" s="9" t="s">
        <v>26</v>
      </c>
      <c r="G30" s="9" t="s">
        <v>72</v>
      </c>
      <c r="H30" s="9" t="s">
        <v>60</v>
      </c>
      <c r="I30" s="11" t="s">
        <v>61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108000</v>
      </c>
      <c r="S30" s="9" t="s">
        <v>155</v>
      </c>
    </row>
    <row r="31" spans="1:19" x14ac:dyDescent="0.25">
      <c r="A31" s="15" t="s">
        <v>127</v>
      </c>
      <c r="B31" s="10" t="s">
        <v>111</v>
      </c>
      <c r="C31" s="9" t="s">
        <v>104</v>
      </c>
      <c r="D31" s="9" t="s">
        <v>26</v>
      </c>
      <c r="E31" s="9" t="s">
        <v>157</v>
      </c>
      <c r="F31" s="9" t="s">
        <v>26</v>
      </c>
      <c r="G31" s="9" t="s">
        <v>75</v>
      </c>
      <c r="H31" s="9" t="s">
        <v>77</v>
      </c>
      <c r="I31" s="11" t="s">
        <v>78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136074.26999999999</v>
      </c>
      <c r="S31" s="9" t="s">
        <v>158</v>
      </c>
    </row>
    <row r="32" spans="1:19" x14ac:dyDescent="0.25">
      <c r="A32" s="15" t="s">
        <v>132</v>
      </c>
      <c r="B32" s="10" t="s">
        <v>111</v>
      </c>
      <c r="C32" s="9" t="s">
        <v>24</v>
      </c>
      <c r="D32" s="9" t="s">
        <v>143</v>
      </c>
      <c r="E32" s="9" t="s">
        <v>26</v>
      </c>
      <c r="F32" s="9" t="s">
        <v>144</v>
      </c>
      <c r="G32" s="9" t="s">
        <v>26</v>
      </c>
      <c r="H32" s="9" t="s">
        <v>145</v>
      </c>
      <c r="I32" s="11" t="s">
        <v>146</v>
      </c>
      <c r="J32" s="11">
        <v>14683329.6</v>
      </c>
      <c r="K32" s="11">
        <v>10864314</v>
      </c>
      <c r="L32" s="11">
        <v>3292254.83</v>
      </c>
      <c r="M32" s="11">
        <v>526760.77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15" t="s">
        <v>137</v>
      </c>
      <c r="B33" s="10" t="s">
        <v>111</v>
      </c>
      <c r="C33" s="9" t="s">
        <v>24</v>
      </c>
      <c r="D33" s="9" t="s">
        <v>133</v>
      </c>
      <c r="E33" s="9" t="s">
        <v>26</v>
      </c>
      <c r="F33" s="9" t="s">
        <v>134</v>
      </c>
      <c r="G33" s="9" t="s">
        <v>26</v>
      </c>
      <c r="H33" s="9" t="s">
        <v>135</v>
      </c>
      <c r="I33" s="11" t="s">
        <v>136</v>
      </c>
      <c r="J33" s="11">
        <v>1625760</v>
      </c>
      <c r="K33" s="11">
        <v>-0.06</v>
      </c>
      <c r="L33" s="11">
        <v>1401517.24</v>
      </c>
      <c r="M33" s="11">
        <v>224242.75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15" t="s">
        <v>142</v>
      </c>
      <c r="B34" s="10" t="s">
        <v>111</v>
      </c>
      <c r="C34" s="9" t="s">
        <v>24</v>
      </c>
      <c r="D34" s="9" t="s">
        <v>118</v>
      </c>
      <c r="E34" s="9" t="s">
        <v>26</v>
      </c>
      <c r="F34" s="9" t="s">
        <v>119</v>
      </c>
      <c r="G34" s="9" t="s">
        <v>26</v>
      </c>
      <c r="H34" s="9" t="s">
        <v>120</v>
      </c>
      <c r="I34" s="11" t="s">
        <v>121</v>
      </c>
      <c r="J34" s="11">
        <v>4306635</v>
      </c>
      <c r="K34" s="11">
        <v>0</v>
      </c>
      <c r="L34" s="11">
        <v>3712616.38</v>
      </c>
      <c r="M34" s="11">
        <v>594018.62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5" t="s">
        <v>147</v>
      </c>
      <c r="B35" s="10" t="s">
        <v>111</v>
      </c>
      <c r="C35" s="9" t="s">
        <v>24</v>
      </c>
      <c r="D35" s="9" t="s">
        <v>138</v>
      </c>
      <c r="E35" s="9" t="s">
        <v>26</v>
      </c>
      <c r="F35" s="9" t="s">
        <v>139</v>
      </c>
      <c r="G35" s="9" t="s">
        <v>26</v>
      </c>
      <c r="H35" s="9" t="s">
        <v>140</v>
      </c>
      <c r="I35" s="11" t="s">
        <v>141</v>
      </c>
      <c r="J35" s="11">
        <v>4957999.95</v>
      </c>
      <c r="K35" s="11">
        <v>0</v>
      </c>
      <c r="L35" s="11">
        <v>4274137.8899999997</v>
      </c>
      <c r="M35" s="11">
        <v>683862.06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26</v>
      </c>
    </row>
    <row r="36" spans="1:19" x14ac:dyDescent="0.25">
      <c r="A36" s="15" t="s">
        <v>150</v>
      </c>
      <c r="B36" s="10" t="s">
        <v>111</v>
      </c>
      <c r="C36" s="9" t="s">
        <v>24</v>
      </c>
      <c r="D36" s="9" t="s">
        <v>115</v>
      </c>
      <c r="E36" s="9" t="s">
        <v>26</v>
      </c>
      <c r="F36" s="9" t="s">
        <v>116</v>
      </c>
      <c r="G36" s="9" t="s">
        <v>26</v>
      </c>
      <c r="H36" s="9" t="s">
        <v>60</v>
      </c>
      <c r="I36" s="11" t="s">
        <v>61</v>
      </c>
      <c r="J36" s="11">
        <v>539400</v>
      </c>
      <c r="K36" s="11">
        <v>0</v>
      </c>
      <c r="L36" s="11">
        <v>465000</v>
      </c>
      <c r="M36" s="11">
        <v>74400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153</v>
      </c>
      <c r="B37" s="10" t="s">
        <v>111</v>
      </c>
      <c r="C37" s="9" t="s">
        <v>24</v>
      </c>
      <c r="D37" s="9" t="s">
        <v>112</v>
      </c>
      <c r="E37" s="9" t="s">
        <v>26</v>
      </c>
      <c r="F37" s="9" t="s">
        <v>113</v>
      </c>
      <c r="G37" s="9" t="s">
        <v>26</v>
      </c>
      <c r="H37" s="9" t="s">
        <v>45</v>
      </c>
      <c r="I37" s="11" t="s">
        <v>46</v>
      </c>
      <c r="J37" s="11">
        <v>540000</v>
      </c>
      <c r="K37" s="11">
        <v>540000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5" t="s">
        <v>156</v>
      </c>
      <c r="B38" s="10" t="s">
        <v>111</v>
      </c>
      <c r="C38" s="9" t="s">
        <v>24</v>
      </c>
      <c r="D38" s="9" t="s">
        <v>128</v>
      </c>
      <c r="E38" s="9" t="s">
        <v>26</v>
      </c>
      <c r="F38" s="9" t="s">
        <v>129</v>
      </c>
      <c r="G38" s="9" t="s">
        <v>26</v>
      </c>
      <c r="H38" s="9" t="s">
        <v>130</v>
      </c>
      <c r="I38" s="11" t="s">
        <v>131</v>
      </c>
      <c r="J38" s="11">
        <v>4142857.15</v>
      </c>
      <c r="K38" s="11">
        <v>0</v>
      </c>
      <c r="L38" s="11">
        <v>3571428.58</v>
      </c>
      <c r="M38" s="11">
        <v>571428.56999999995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159</v>
      </c>
      <c r="B39" s="10" t="s">
        <v>111</v>
      </c>
      <c r="C39" s="9" t="s">
        <v>24</v>
      </c>
      <c r="D39" s="9" t="s">
        <v>123</v>
      </c>
      <c r="E39" s="9" t="s">
        <v>26</v>
      </c>
      <c r="F39" s="9" t="s">
        <v>124</v>
      </c>
      <c r="G39" s="9" t="s">
        <v>26</v>
      </c>
      <c r="H39" s="9" t="s">
        <v>125</v>
      </c>
      <c r="I39" s="11" t="s">
        <v>126</v>
      </c>
      <c r="J39" s="11">
        <v>503100</v>
      </c>
      <c r="K39" s="11">
        <v>503100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5" t="s">
        <v>162</v>
      </c>
      <c r="B40" s="10" t="s">
        <v>163</v>
      </c>
      <c r="C40" s="9" t="s">
        <v>104</v>
      </c>
      <c r="D40" s="9" t="s">
        <v>26</v>
      </c>
      <c r="E40" s="9" t="s">
        <v>190</v>
      </c>
      <c r="F40" s="9" t="s">
        <v>26</v>
      </c>
      <c r="G40" s="9" t="s">
        <v>164</v>
      </c>
      <c r="H40" s="9" t="s">
        <v>166</v>
      </c>
      <c r="I40" s="11" t="s">
        <v>167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432416.16</v>
      </c>
      <c r="S40" s="9" t="s">
        <v>191</v>
      </c>
    </row>
    <row r="41" spans="1:19" x14ac:dyDescent="0.25">
      <c r="A41" s="15" t="s">
        <v>168</v>
      </c>
      <c r="B41" s="10" t="s">
        <v>163</v>
      </c>
      <c r="C41" s="9" t="s">
        <v>104</v>
      </c>
      <c r="D41" s="9" t="s">
        <v>26</v>
      </c>
      <c r="E41" s="9" t="s">
        <v>193</v>
      </c>
      <c r="F41" s="9" t="s">
        <v>26</v>
      </c>
      <c r="G41" s="9" t="s">
        <v>115</v>
      </c>
      <c r="H41" s="9" t="s">
        <v>60</v>
      </c>
      <c r="I41" s="11" t="s">
        <v>61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55800</v>
      </c>
      <c r="S41" s="9" t="s">
        <v>194</v>
      </c>
    </row>
    <row r="42" spans="1:19" x14ac:dyDescent="0.25">
      <c r="A42" s="15" t="s">
        <v>173</v>
      </c>
      <c r="B42" s="10" t="s">
        <v>163</v>
      </c>
      <c r="C42" s="9" t="s">
        <v>104</v>
      </c>
      <c r="D42" s="9" t="s">
        <v>26</v>
      </c>
      <c r="E42" s="9" t="s">
        <v>196</v>
      </c>
      <c r="F42" s="9" t="s">
        <v>26</v>
      </c>
      <c r="G42" s="9" t="s">
        <v>31</v>
      </c>
      <c r="H42" s="9" t="s">
        <v>33</v>
      </c>
      <c r="I42" s="11" t="s">
        <v>34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70658.53</v>
      </c>
      <c r="S42" s="9" t="s">
        <v>197</v>
      </c>
    </row>
    <row r="43" spans="1:19" x14ac:dyDescent="0.25">
      <c r="A43" s="15" t="s">
        <v>175</v>
      </c>
      <c r="B43" s="10" t="s">
        <v>163</v>
      </c>
      <c r="C43" s="9" t="s">
        <v>104</v>
      </c>
      <c r="D43" s="9" t="s">
        <v>26</v>
      </c>
      <c r="E43" s="9" t="s">
        <v>201</v>
      </c>
      <c r="F43" s="9" t="s">
        <v>26</v>
      </c>
      <c r="G43" s="9" t="s">
        <v>118</v>
      </c>
      <c r="H43" s="9" t="s">
        <v>120</v>
      </c>
      <c r="I43" s="11" t="s">
        <v>121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594018.62</v>
      </c>
      <c r="S43" s="9" t="s">
        <v>202</v>
      </c>
    </row>
    <row r="44" spans="1:19" x14ac:dyDescent="0.25">
      <c r="A44" s="15" t="s">
        <v>178</v>
      </c>
      <c r="B44" s="10" t="s">
        <v>163</v>
      </c>
      <c r="C44" s="9" t="s">
        <v>104</v>
      </c>
      <c r="D44" s="9" t="s">
        <v>26</v>
      </c>
      <c r="E44" s="9" t="s">
        <v>204</v>
      </c>
      <c r="F44" s="9" t="s">
        <v>26</v>
      </c>
      <c r="G44" s="9" t="s">
        <v>169</v>
      </c>
      <c r="H44" s="9" t="s">
        <v>171</v>
      </c>
      <c r="I44" s="11" t="s">
        <v>172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179999.88</v>
      </c>
      <c r="S44" s="9" t="s">
        <v>244</v>
      </c>
    </row>
    <row r="45" spans="1:19" x14ac:dyDescent="0.25">
      <c r="A45" s="15" t="s">
        <v>181</v>
      </c>
      <c r="B45" s="10" t="s">
        <v>163</v>
      </c>
      <c r="C45" s="9" t="s">
        <v>104</v>
      </c>
      <c r="D45" s="9" t="s">
        <v>26</v>
      </c>
      <c r="E45" s="9" t="s">
        <v>206</v>
      </c>
      <c r="F45" s="9" t="s">
        <v>26</v>
      </c>
      <c r="G45" s="9" t="s">
        <v>176</v>
      </c>
      <c r="H45" s="9" t="s">
        <v>171</v>
      </c>
      <c r="I45" s="11" t="s">
        <v>172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359999.76</v>
      </c>
      <c r="S45" s="9" t="s">
        <v>207</v>
      </c>
    </row>
    <row r="46" spans="1:19" x14ac:dyDescent="0.25">
      <c r="A46" s="15" t="s">
        <v>184</v>
      </c>
      <c r="B46" s="10" t="s">
        <v>163</v>
      </c>
      <c r="C46" s="9" t="s">
        <v>24</v>
      </c>
      <c r="D46" s="9" t="s">
        <v>164</v>
      </c>
      <c r="E46" s="9" t="s">
        <v>26</v>
      </c>
      <c r="F46" s="9" t="s">
        <v>165</v>
      </c>
      <c r="G46" s="9" t="s">
        <v>26</v>
      </c>
      <c r="H46" s="9" t="s">
        <v>166</v>
      </c>
      <c r="I46" s="11" t="s">
        <v>167</v>
      </c>
      <c r="J46" s="11">
        <v>4180022.88</v>
      </c>
      <c r="K46" s="11">
        <v>0</v>
      </c>
      <c r="L46" s="11">
        <v>3603468</v>
      </c>
      <c r="M46" s="11">
        <v>576554.88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5" t="s">
        <v>189</v>
      </c>
      <c r="B47" s="10" t="s">
        <v>163</v>
      </c>
      <c r="C47" s="9" t="s">
        <v>104</v>
      </c>
      <c r="D47" s="9" t="s">
        <v>26</v>
      </c>
      <c r="E47" s="9" t="s">
        <v>199</v>
      </c>
      <c r="F47" s="9" t="s">
        <v>26</v>
      </c>
      <c r="G47" s="9" t="s">
        <v>118</v>
      </c>
      <c r="H47" s="9" t="s">
        <v>120</v>
      </c>
      <c r="I47" s="11" t="s">
        <v>121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26</v>
      </c>
    </row>
    <row r="48" spans="1:19" x14ac:dyDescent="0.25">
      <c r="A48" s="15" t="s">
        <v>192</v>
      </c>
      <c r="B48" s="10" t="s">
        <v>163</v>
      </c>
      <c r="C48" s="9" t="s">
        <v>24</v>
      </c>
      <c r="D48" s="9" t="s">
        <v>179</v>
      </c>
      <c r="E48" s="9" t="s">
        <v>26</v>
      </c>
      <c r="F48" s="9" t="s">
        <v>180</v>
      </c>
      <c r="G48" s="9" t="s">
        <v>26</v>
      </c>
      <c r="H48" s="9" t="s">
        <v>50</v>
      </c>
      <c r="I48" s="11" t="s">
        <v>51</v>
      </c>
      <c r="J48" s="11">
        <v>1465086.15</v>
      </c>
      <c r="K48" s="11">
        <v>1465086.15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5" t="s">
        <v>195</v>
      </c>
      <c r="B49" s="10" t="s">
        <v>163</v>
      </c>
      <c r="C49" s="9" t="s">
        <v>24</v>
      </c>
      <c r="D49" s="9" t="s">
        <v>182</v>
      </c>
      <c r="E49" s="9" t="s">
        <v>26</v>
      </c>
      <c r="F49" s="9" t="s">
        <v>183</v>
      </c>
      <c r="G49" s="9" t="s">
        <v>26</v>
      </c>
      <c r="H49" s="9" t="s">
        <v>55</v>
      </c>
      <c r="I49" s="11" t="s">
        <v>56</v>
      </c>
      <c r="J49" s="11">
        <v>5852086.3200000003</v>
      </c>
      <c r="K49" s="11">
        <v>0</v>
      </c>
      <c r="L49" s="11">
        <v>5044902</v>
      </c>
      <c r="M49" s="11">
        <v>807184.32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5" t="s">
        <v>198</v>
      </c>
      <c r="B50" s="10" t="s">
        <v>163</v>
      </c>
      <c r="C50" s="9" t="s">
        <v>24</v>
      </c>
      <c r="D50" s="9" t="s">
        <v>185</v>
      </c>
      <c r="E50" s="9" t="s">
        <v>26</v>
      </c>
      <c r="F50" s="9" t="s">
        <v>186</v>
      </c>
      <c r="G50" s="9" t="s">
        <v>26</v>
      </c>
      <c r="H50" s="9" t="s">
        <v>187</v>
      </c>
      <c r="I50" s="11" t="s">
        <v>188</v>
      </c>
      <c r="J50" s="11">
        <v>1193142.82</v>
      </c>
      <c r="K50" s="11">
        <v>0</v>
      </c>
      <c r="L50" s="11">
        <v>1028571.4</v>
      </c>
      <c r="M50" s="11">
        <v>164571.42000000001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26</v>
      </c>
    </row>
    <row r="51" spans="1:19" x14ac:dyDescent="0.25">
      <c r="A51" s="15" t="s">
        <v>200</v>
      </c>
      <c r="B51" s="10" t="s">
        <v>163</v>
      </c>
      <c r="C51" s="9" t="s">
        <v>24</v>
      </c>
      <c r="D51" s="9" t="s">
        <v>174</v>
      </c>
      <c r="E51" s="9" t="s">
        <v>26</v>
      </c>
      <c r="F51" s="9" t="s">
        <v>170</v>
      </c>
      <c r="G51" s="9" t="s">
        <v>26</v>
      </c>
      <c r="H51" s="9" t="s">
        <v>171</v>
      </c>
      <c r="I51" s="11" t="s">
        <v>172</v>
      </c>
      <c r="J51" s="11">
        <v>1739998.84</v>
      </c>
      <c r="K51" s="11">
        <v>0</v>
      </c>
      <c r="L51" s="11">
        <v>1499999</v>
      </c>
      <c r="M51" s="11">
        <v>239999.84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26</v>
      </c>
    </row>
    <row r="52" spans="1:19" x14ac:dyDescent="0.25">
      <c r="A52" s="15" t="s">
        <v>203</v>
      </c>
      <c r="B52" s="10" t="s">
        <v>163</v>
      </c>
      <c r="C52" s="9" t="s">
        <v>24</v>
      </c>
      <c r="D52" s="9" t="s">
        <v>176</v>
      </c>
      <c r="E52" s="9" t="s">
        <v>26</v>
      </c>
      <c r="F52" s="9" t="s">
        <v>177</v>
      </c>
      <c r="G52" s="9" t="s">
        <v>26</v>
      </c>
      <c r="H52" s="9" t="s">
        <v>171</v>
      </c>
      <c r="I52" s="11" t="s">
        <v>172</v>
      </c>
      <c r="J52" s="11">
        <v>3479997.68</v>
      </c>
      <c r="K52" s="11">
        <v>0</v>
      </c>
      <c r="L52" s="11">
        <v>2999998</v>
      </c>
      <c r="M52" s="11">
        <v>479999.68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5" t="s">
        <v>205</v>
      </c>
      <c r="B53" s="10" t="s">
        <v>210</v>
      </c>
      <c r="C53" s="9" t="s">
        <v>104</v>
      </c>
      <c r="D53" s="9" t="s">
        <v>26</v>
      </c>
      <c r="E53" s="9" t="s">
        <v>216</v>
      </c>
      <c r="F53" s="9" t="s">
        <v>26</v>
      </c>
      <c r="G53" s="9" t="s">
        <v>143</v>
      </c>
      <c r="H53" s="9" t="s">
        <v>145</v>
      </c>
      <c r="I53" s="11" t="s">
        <v>146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395070.58</v>
      </c>
      <c r="S53" s="9" t="s">
        <v>217</v>
      </c>
    </row>
    <row r="54" spans="1:19" x14ac:dyDescent="0.25">
      <c r="A54" s="15" t="s">
        <v>208</v>
      </c>
      <c r="B54" s="10" t="s">
        <v>210</v>
      </c>
      <c r="C54" s="9" t="s">
        <v>104</v>
      </c>
      <c r="D54" s="9" t="s">
        <v>26</v>
      </c>
      <c r="E54" s="9" t="s">
        <v>219</v>
      </c>
      <c r="F54" s="9" t="s">
        <v>26</v>
      </c>
      <c r="G54" s="9" t="s">
        <v>185</v>
      </c>
      <c r="H54" s="9" t="s">
        <v>187</v>
      </c>
      <c r="I54" s="11" t="s">
        <v>188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123428.57</v>
      </c>
      <c r="S54" s="9" t="s">
        <v>220</v>
      </c>
    </row>
    <row r="55" spans="1:19" x14ac:dyDescent="0.25">
      <c r="A55" s="15" t="s">
        <v>209</v>
      </c>
      <c r="B55" s="10" t="s">
        <v>210</v>
      </c>
      <c r="C55" s="9" t="s">
        <v>104</v>
      </c>
      <c r="D55" s="9" t="s">
        <v>26</v>
      </c>
      <c r="E55" s="9" t="s">
        <v>222</v>
      </c>
      <c r="F55" s="9" t="s">
        <v>26</v>
      </c>
      <c r="G55" s="9" t="s">
        <v>138</v>
      </c>
      <c r="H55" s="9" t="s">
        <v>140</v>
      </c>
      <c r="I55" s="11" t="s">
        <v>141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512896.55</v>
      </c>
      <c r="S55" s="9" t="s">
        <v>223</v>
      </c>
    </row>
    <row r="56" spans="1:19" x14ac:dyDescent="0.25">
      <c r="A56" s="15" t="s">
        <v>215</v>
      </c>
      <c r="B56" s="10" t="s">
        <v>210</v>
      </c>
      <c r="C56" s="9" t="s">
        <v>104</v>
      </c>
      <c r="D56" s="9" t="s">
        <v>26</v>
      </c>
      <c r="E56" s="9" t="s">
        <v>225</v>
      </c>
      <c r="F56" s="9" t="s">
        <v>26</v>
      </c>
      <c r="G56" s="9" t="s">
        <v>133</v>
      </c>
      <c r="H56" s="9" t="s">
        <v>135</v>
      </c>
      <c r="I56" s="11" t="s">
        <v>136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168182.07</v>
      </c>
      <c r="S56" s="9" t="s">
        <v>226</v>
      </c>
    </row>
    <row r="57" spans="1:19" x14ac:dyDescent="0.25">
      <c r="A57" s="15" t="s">
        <v>218</v>
      </c>
      <c r="B57" s="10" t="s">
        <v>210</v>
      </c>
      <c r="C57" s="9" t="s">
        <v>104</v>
      </c>
      <c r="D57" s="9" t="s">
        <v>26</v>
      </c>
      <c r="E57" s="9" t="s">
        <v>228</v>
      </c>
      <c r="F57" s="9" t="s">
        <v>26</v>
      </c>
      <c r="G57" s="9" t="s">
        <v>128</v>
      </c>
      <c r="H57" s="9" t="s">
        <v>130</v>
      </c>
      <c r="I57" s="11" t="s">
        <v>131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428571.43</v>
      </c>
      <c r="S57" s="9" t="s">
        <v>229</v>
      </c>
    </row>
    <row r="58" spans="1:19" x14ac:dyDescent="0.25">
      <c r="A58" s="15" t="s">
        <v>221</v>
      </c>
      <c r="B58" s="10" t="s">
        <v>210</v>
      </c>
      <c r="C58" s="9" t="s">
        <v>104</v>
      </c>
      <c r="D58" s="9" t="s">
        <v>26</v>
      </c>
      <c r="E58" s="9" t="s">
        <v>230</v>
      </c>
      <c r="F58" s="9" t="s">
        <v>26</v>
      </c>
      <c r="G58" s="9" t="s">
        <v>182</v>
      </c>
      <c r="H58" s="9" t="s">
        <v>55</v>
      </c>
      <c r="I58" s="11" t="s">
        <v>56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605388.24</v>
      </c>
      <c r="S58" s="9" t="s">
        <v>231</v>
      </c>
    </row>
    <row r="59" spans="1:19" x14ac:dyDescent="0.25">
      <c r="A59" s="15" t="s">
        <v>224</v>
      </c>
      <c r="B59" s="10" t="s">
        <v>210</v>
      </c>
      <c r="C59" s="9" t="s">
        <v>104</v>
      </c>
      <c r="D59" s="9" t="s">
        <v>26</v>
      </c>
      <c r="E59" s="9" t="s">
        <v>232</v>
      </c>
      <c r="F59" s="9" t="s">
        <v>26</v>
      </c>
      <c r="G59" s="9" t="s">
        <v>211</v>
      </c>
      <c r="H59" s="9" t="s">
        <v>213</v>
      </c>
      <c r="I59" s="11" t="s">
        <v>214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27972.63</v>
      </c>
      <c r="S59" s="9" t="s">
        <v>233</v>
      </c>
    </row>
    <row r="60" spans="1:19" x14ac:dyDescent="0.25">
      <c r="A60" s="15" t="s">
        <v>227</v>
      </c>
      <c r="B60" s="10" t="s">
        <v>210</v>
      </c>
      <c r="C60" s="9" t="s">
        <v>24</v>
      </c>
      <c r="D60" s="9" t="s">
        <v>211</v>
      </c>
      <c r="E60" s="9" t="s">
        <v>26</v>
      </c>
      <c r="F60" s="9" t="s">
        <v>212</v>
      </c>
      <c r="G60" s="9" t="s">
        <v>26</v>
      </c>
      <c r="H60" s="9" t="s">
        <v>213</v>
      </c>
      <c r="I60" s="11" t="s">
        <v>214</v>
      </c>
      <c r="J60" s="11">
        <v>270402.14</v>
      </c>
      <c r="K60" s="11">
        <v>0</v>
      </c>
      <c r="L60" s="11">
        <v>233105.3</v>
      </c>
      <c r="M60" s="11">
        <v>37296.839999999997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26</v>
      </c>
    </row>
    <row r="62" spans="1:19" x14ac:dyDescent="0.25">
      <c r="J62" s="7">
        <f>SUM(J2:J60)</f>
        <v>155847286.86999997</v>
      </c>
      <c r="K62" s="7">
        <f t="shared" ref="K62:R62" si="0">SUM(K2:K60)</f>
        <v>36177550.849999994</v>
      </c>
      <c r="L62" s="7">
        <f t="shared" si="0"/>
        <v>103163565.42</v>
      </c>
      <c r="M62" s="7">
        <f t="shared" si="0"/>
        <v>16506170.42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14960132.51</v>
      </c>
    </row>
    <row r="64" spans="1:19" x14ac:dyDescent="0.25">
      <c r="I64" s="34" t="s">
        <v>234</v>
      </c>
      <c r="J64" s="34"/>
      <c r="K64" s="34"/>
      <c r="L64" s="34"/>
    </row>
    <row r="66" spans="9:12" x14ac:dyDescent="0.25">
      <c r="J66" s="6" t="s">
        <v>235</v>
      </c>
      <c r="K66" s="6" t="s">
        <v>236</v>
      </c>
      <c r="L66" s="3" t="s">
        <v>237</v>
      </c>
    </row>
    <row r="68" spans="9:12" x14ac:dyDescent="0.25">
      <c r="I68" s="6" t="s">
        <v>238</v>
      </c>
      <c r="J68" s="6">
        <f>K62</f>
        <v>36177550.849999994</v>
      </c>
    </row>
    <row r="70" spans="9:12" x14ac:dyDescent="0.25">
      <c r="I70" s="6" t="s">
        <v>239</v>
      </c>
      <c r="J70" s="6">
        <f>L62</f>
        <v>103163565.42</v>
      </c>
      <c r="K70" s="6">
        <f>M62</f>
        <v>16506170.42</v>
      </c>
    </row>
    <row r="72" spans="9:12" x14ac:dyDescent="0.25">
      <c r="I72" s="6" t="s">
        <v>240</v>
      </c>
      <c r="J72" s="6">
        <v>0</v>
      </c>
      <c r="K72" s="6">
        <v>0</v>
      </c>
      <c r="L72" s="3">
        <v>0</v>
      </c>
    </row>
    <row r="74" spans="9:12" x14ac:dyDescent="0.25">
      <c r="I74" s="6" t="s">
        <v>241</v>
      </c>
      <c r="J74" s="6">
        <v>0</v>
      </c>
      <c r="K74" s="6">
        <v>0</v>
      </c>
    </row>
    <row r="76" spans="9:12" x14ac:dyDescent="0.25">
      <c r="I76" s="6" t="s">
        <v>242</v>
      </c>
      <c r="J76" s="6">
        <f>J68+J70</f>
        <v>139341116.26999998</v>
      </c>
      <c r="K76" s="6">
        <f>K68+K70</f>
        <v>16506170.42</v>
      </c>
      <c r="L76" s="3">
        <v>0</v>
      </c>
    </row>
  </sheetData>
  <sortState ref="A8:S60">
    <sortCondition ref="B8:B60"/>
    <sortCondition ref="S8:S60"/>
  </sortState>
  <mergeCells count="5">
    <mergeCell ref="A2:I2"/>
    <mergeCell ref="A3:I3"/>
    <mergeCell ref="A4:I4"/>
    <mergeCell ref="A5:I5"/>
    <mergeCell ref="I64:L6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76"/>
  <sheetViews>
    <sheetView tabSelected="1" topLeftCell="A37" workbookViewId="0">
      <selection activeCell="A60" sqref="A60:XFD60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570312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243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5" customFormat="1" x14ac:dyDescent="0.25">
      <c r="A8" s="21" t="s">
        <v>132</v>
      </c>
      <c r="B8" s="22" t="s">
        <v>111</v>
      </c>
      <c r="C8" s="23" t="s">
        <v>24</v>
      </c>
      <c r="D8" s="23" t="s">
        <v>143</v>
      </c>
      <c r="E8" s="23" t="s">
        <v>26</v>
      </c>
      <c r="F8" s="23" t="s">
        <v>144</v>
      </c>
      <c r="G8" s="23" t="s">
        <v>26</v>
      </c>
      <c r="H8" s="23" t="s">
        <v>145</v>
      </c>
      <c r="I8" s="24" t="s">
        <v>146</v>
      </c>
      <c r="J8" s="24">
        <v>14683329.6</v>
      </c>
      <c r="K8" s="24">
        <v>10864314</v>
      </c>
      <c r="L8" s="24">
        <v>3292254.83</v>
      </c>
      <c r="M8" s="24">
        <v>526760.77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26</v>
      </c>
    </row>
    <row r="9" spans="1:19" s="25" customFormat="1" x14ac:dyDescent="0.25">
      <c r="A9" s="21" t="s">
        <v>205</v>
      </c>
      <c r="B9" s="22" t="s">
        <v>210</v>
      </c>
      <c r="C9" s="23" t="s">
        <v>104</v>
      </c>
      <c r="D9" s="23" t="s">
        <v>26</v>
      </c>
      <c r="E9" s="23" t="s">
        <v>216</v>
      </c>
      <c r="F9" s="23" t="s">
        <v>26</v>
      </c>
      <c r="G9" s="23" t="s">
        <v>143</v>
      </c>
      <c r="H9" s="23" t="s">
        <v>145</v>
      </c>
      <c r="I9" s="24" t="s">
        <v>146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395070.58</v>
      </c>
      <c r="S9" s="23" t="s">
        <v>217</v>
      </c>
    </row>
    <row r="10" spans="1:19" s="25" customFormat="1" x14ac:dyDescent="0.25">
      <c r="A10" s="21" t="s">
        <v>137</v>
      </c>
      <c r="B10" s="22" t="s">
        <v>111</v>
      </c>
      <c r="C10" s="23" t="s">
        <v>24</v>
      </c>
      <c r="D10" s="23" t="s">
        <v>133</v>
      </c>
      <c r="E10" s="23" t="s">
        <v>26</v>
      </c>
      <c r="F10" s="23" t="s">
        <v>134</v>
      </c>
      <c r="G10" s="23" t="s">
        <v>26</v>
      </c>
      <c r="H10" s="23" t="s">
        <v>135</v>
      </c>
      <c r="I10" s="24" t="s">
        <v>136</v>
      </c>
      <c r="J10" s="24">
        <v>1625760</v>
      </c>
      <c r="K10" s="24">
        <v>-0.06</v>
      </c>
      <c r="L10" s="24">
        <v>1401517.24</v>
      </c>
      <c r="M10" s="24">
        <v>224242.75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3" t="s">
        <v>26</v>
      </c>
    </row>
    <row r="11" spans="1:19" s="25" customFormat="1" x14ac:dyDescent="0.25">
      <c r="A11" s="21" t="s">
        <v>215</v>
      </c>
      <c r="B11" s="22" t="s">
        <v>210</v>
      </c>
      <c r="C11" s="23" t="s">
        <v>104</v>
      </c>
      <c r="D11" s="23" t="s">
        <v>26</v>
      </c>
      <c r="E11" s="23" t="s">
        <v>225</v>
      </c>
      <c r="F11" s="23" t="s">
        <v>26</v>
      </c>
      <c r="G11" s="23" t="s">
        <v>133</v>
      </c>
      <c r="H11" s="23" t="s">
        <v>135</v>
      </c>
      <c r="I11" s="24" t="s">
        <v>136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168182.07</v>
      </c>
      <c r="S11" s="23" t="s">
        <v>226</v>
      </c>
    </row>
    <row r="12" spans="1:19" s="25" customFormat="1" x14ac:dyDescent="0.25">
      <c r="A12" s="31" t="s">
        <v>71</v>
      </c>
      <c r="B12" s="22" t="s">
        <v>63</v>
      </c>
      <c r="C12" s="23" t="s">
        <v>24</v>
      </c>
      <c r="D12" s="23" t="s">
        <v>83</v>
      </c>
      <c r="E12" s="23" t="s">
        <v>26</v>
      </c>
      <c r="F12" s="23" t="s">
        <v>84</v>
      </c>
      <c r="G12" s="23" t="s">
        <v>26</v>
      </c>
      <c r="H12" s="23" t="s">
        <v>85</v>
      </c>
      <c r="I12" s="24" t="s">
        <v>86</v>
      </c>
      <c r="J12" s="24">
        <v>8281570.9800000004</v>
      </c>
      <c r="K12" s="24">
        <v>8281570.9800000004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3" t="s">
        <v>26</v>
      </c>
    </row>
    <row r="13" spans="1:19" x14ac:dyDescent="0.25">
      <c r="A13" s="15" t="s">
        <v>162</v>
      </c>
      <c r="B13" s="10" t="s">
        <v>163</v>
      </c>
      <c r="C13" s="9" t="s">
        <v>104</v>
      </c>
      <c r="D13" s="9" t="s">
        <v>26</v>
      </c>
      <c r="E13" s="9" t="s">
        <v>190</v>
      </c>
      <c r="F13" s="9" t="s">
        <v>26</v>
      </c>
      <c r="G13" s="9" t="s">
        <v>164</v>
      </c>
      <c r="H13" s="9" t="s">
        <v>166</v>
      </c>
      <c r="I13" s="11" t="s">
        <v>167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432416.16</v>
      </c>
      <c r="S13" s="9" t="s">
        <v>191</v>
      </c>
    </row>
    <row r="14" spans="1:19" x14ac:dyDescent="0.25">
      <c r="A14" s="15" t="s">
        <v>184</v>
      </c>
      <c r="B14" s="10" t="s">
        <v>163</v>
      </c>
      <c r="C14" s="9" t="s">
        <v>24</v>
      </c>
      <c r="D14" s="9" t="s">
        <v>164</v>
      </c>
      <c r="E14" s="9" t="s">
        <v>26</v>
      </c>
      <c r="F14" s="9" t="s">
        <v>165</v>
      </c>
      <c r="G14" s="9" t="s">
        <v>26</v>
      </c>
      <c r="H14" s="9" t="s">
        <v>166</v>
      </c>
      <c r="I14" s="11" t="s">
        <v>167</v>
      </c>
      <c r="J14" s="11">
        <v>4180022.88</v>
      </c>
      <c r="K14" s="11">
        <v>0</v>
      </c>
      <c r="L14" s="11">
        <v>3603468</v>
      </c>
      <c r="M14" s="11">
        <v>576554.88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s="25" customFormat="1" x14ac:dyDescent="0.25">
      <c r="A15" s="31" t="s">
        <v>74</v>
      </c>
      <c r="B15" s="22" t="s">
        <v>63</v>
      </c>
      <c r="C15" s="23" t="s">
        <v>24</v>
      </c>
      <c r="D15" s="23" t="s">
        <v>88</v>
      </c>
      <c r="E15" s="23" t="s">
        <v>26</v>
      </c>
      <c r="F15" s="23" t="s">
        <v>89</v>
      </c>
      <c r="G15" s="23" t="s">
        <v>26</v>
      </c>
      <c r="H15" s="23" t="s">
        <v>90</v>
      </c>
      <c r="I15" s="24" t="s">
        <v>91</v>
      </c>
      <c r="J15" s="24">
        <v>3428246.36</v>
      </c>
      <c r="K15" s="24">
        <v>3428246.36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3" t="s">
        <v>26</v>
      </c>
    </row>
    <row r="16" spans="1:19" s="25" customFormat="1" x14ac:dyDescent="0.25">
      <c r="A16" s="31" t="s">
        <v>79</v>
      </c>
      <c r="B16" s="22" t="s">
        <v>63</v>
      </c>
      <c r="C16" s="23" t="s">
        <v>24</v>
      </c>
      <c r="D16" s="23" t="s">
        <v>93</v>
      </c>
      <c r="E16" s="23" t="s">
        <v>26</v>
      </c>
      <c r="F16" s="23" t="s">
        <v>94</v>
      </c>
      <c r="G16" s="23" t="s">
        <v>26</v>
      </c>
      <c r="H16" s="23" t="s">
        <v>90</v>
      </c>
      <c r="I16" s="24" t="s">
        <v>91</v>
      </c>
      <c r="J16" s="24">
        <v>2944613.1</v>
      </c>
      <c r="K16" s="24">
        <v>2944613.1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3" t="s">
        <v>26</v>
      </c>
    </row>
    <row r="17" spans="1:19" s="25" customFormat="1" x14ac:dyDescent="0.25">
      <c r="A17" s="21" t="s">
        <v>142</v>
      </c>
      <c r="B17" s="22" t="s">
        <v>111</v>
      </c>
      <c r="C17" s="23" t="s">
        <v>24</v>
      </c>
      <c r="D17" s="23" t="s">
        <v>118</v>
      </c>
      <c r="E17" s="23" t="s">
        <v>26</v>
      </c>
      <c r="F17" s="23" t="s">
        <v>119</v>
      </c>
      <c r="G17" s="23" t="s">
        <v>26</v>
      </c>
      <c r="H17" s="23" t="s">
        <v>120</v>
      </c>
      <c r="I17" s="24" t="s">
        <v>121</v>
      </c>
      <c r="J17" s="24">
        <v>4306635</v>
      </c>
      <c r="K17" s="24">
        <v>0</v>
      </c>
      <c r="L17" s="24">
        <v>3712616.38</v>
      </c>
      <c r="M17" s="24">
        <v>594018.62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3" t="s">
        <v>26</v>
      </c>
    </row>
    <row r="18" spans="1:19" s="25" customFormat="1" x14ac:dyDescent="0.25">
      <c r="A18" s="21" t="s">
        <v>175</v>
      </c>
      <c r="B18" s="22" t="s">
        <v>163</v>
      </c>
      <c r="C18" s="23" t="s">
        <v>104</v>
      </c>
      <c r="D18" s="23" t="s">
        <v>26</v>
      </c>
      <c r="E18" s="23" t="s">
        <v>201</v>
      </c>
      <c r="F18" s="23" t="s">
        <v>26</v>
      </c>
      <c r="G18" s="23" t="s">
        <v>118</v>
      </c>
      <c r="H18" s="23" t="s">
        <v>120</v>
      </c>
      <c r="I18" s="24" t="s">
        <v>121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594018.62</v>
      </c>
      <c r="S18" s="23" t="s">
        <v>202</v>
      </c>
    </row>
    <row r="19" spans="1:19" s="25" customFormat="1" x14ac:dyDescent="0.25">
      <c r="A19" s="21" t="s">
        <v>189</v>
      </c>
      <c r="B19" s="22" t="s">
        <v>163</v>
      </c>
      <c r="C19" s="23" t="s">
        <v>104</v>
      </c>
      <c r="D19" s="23" t="s">
        <v>26</v>
      </c>
      <c r="E19" s="23" t="s">
        <v>199</v>
      </c>
      <c r="F19" s="23" t="s">
        <v>26</v>
      </c>
      <c r="G19" s="23" t="s">
        <v>118</v>
      </c>
      <c r="H19" s="23" t="s">
        <v>120</v>
      </c>
      <c r="I19" s="24" t="s">
        <v>121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3" t="s">
        <v>26</v>
      </c>
    </row>
    <row r="20" spans="1:19" s="30" customFormat="1" x14ac:dyDescent="0.25">
      <c r="A20" s="26" t="s">
        <v>41</v>
      </c>
      <c r="B20" s="27" t="s">
        <v>42</v>
      </c>
      <c r="C20" s="28" t="s">
        <v>24</v>
      </c>
      <c r="D20" s="28" t="s">
        <v>48</v>
      </c>
      <c r="E20" s="28" t="s">
        <v>26</v>
      </c>
      <c r="F20" s="28" t="s">
        <v>49</v>
      </c>
      <c r="G20" s="28" t="s">
        <v>26</v>
      </c>
      <c r="H20" s="28" t="s">
        <v>50</v>
      </c>
      <c r="I20" s="29" t="s">
        <v>51</v>
      </c>
      <c r="J20" s="29">
        <v>1532327.5</v>
      </c>
      <c r="K20" s="29">
        <v>1532327.5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8" t="s">
        <v>26</v>
      </c>
    </row>
    <row r="21" spans="1:19" s="30" customFormat="1" x14ac:dyDescent="0.25">
      <c r="A21" s="26" t="s">
        <v>82</v>
      </c>
      <c r="B21" s="27" t="s">
        <v>63</v>
      </c>
      <c r="C21" s="28" t="s">
        <v>24</v>
      </c>
      <c r="D21" s="28" t="s">
        <v>80</v>
      </c>
      <c r="E21" s="28" t="s">
        <v>26</v>
      </c>
      <c r="F21" s="28" t="s">
        <v>81</v>
      </c>
      <c r="G21" s="28" t="s">
        <v>26</v>
      </c>
      <c r="H21" s="28" t="s">
        <v>50</v>
      </c>
      <c r="I21" s="29" t="s">
        <v>51</v>
      </c>
      <c r="J21" s="29">
        <v>4596191.72</v>
      </c>
      <c r="K21" s="29">
        <v>1172068.92</v>
      </c>
      <c r="L21" s="29">
        <v>2951830</v>
      </c>
      <c r="M21" s="29">
        <v>472292.8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8" t="s">
        <v>26</v>
      </c>
    </row>
    <row r="22" spans="1:19" s="30" customFormat="1" x14ac:dyDescent="0.25">
      <c r="A22" s="26" t="s">
        <v>117</v>
      </c>
      <c r="B22" s="27" t="s">
        <v>111</v>
      </c>
      <c r="C22" s="28" t="s">
        <v>104</v>
      </c>
      <c r="D22" s="28" t="s">
        <v>26</v>
      </c>
      <c r="E22" s="28" t="s">
        <v>151</v>
      </c>
      <c r="F22" s="28" t="s">
        <v>26</v>
      </c>
      <c r="G22" s="28" t="s">
        <v>80</v>
      </c>
      <c r="H22" s="28" t="s">
        <v>50</v>
      </c>
      <c r="I22" s="29" t="s">
        <v>51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354219.6</v>
      </c>
      <c r="S22" s="28" t="s">
        <v>152</v>
      </c>
    </row>
    <row r="23" spans="1:19" s="30" customFormat="1" x14ac:dyDescent="0.25">
      <c r="A23" s="26" t="s">
        <v>192</v>
      </c>
      <c r="B23" s="27" t="s">
        <v>163</v>
      </c>
      <c r="C23" s="28" t="s">
        <v>24</v>
      </c>
      <c r="D23" s="28" t="s">
        <v>179</v>
      </c>
      <c r="E23" s="28" t="s">
        <v>26</v>
      </c>
      <c r="F23" s="28" t="s">
        <v>180</v>
      </c>
      <c r="G23" s="28" t="s">
        <v>26</v>
      </c>
      <c r="H23" s="28" t="s">
        <v>50</v>
      </c>
      <c r="I23" s="29" t="s">
        <v>51</v>
      </c>
      <c r="J23" s="29">
        <v>1465086.15</v>
      </c>
      <c r="K23" s="29">
        <v>1465086.15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8" t="s">
        <v>26</v>
      </c>
    </row>
    <row r="24" spans="1:19" s="30" customFormat="1" x14ac:dyDescent="0.25">
      <c r="A24" s="26" t="s">
        <v>47</v>
      </c>
      <c r="B24" s="27" t="s">
        <v>42</v>
      </c>
      <c r="C24" s="28" t="s">
        <v>24</v>
      </c>
      <c r="D24" s="28" t="s">
        <v>53</v>
      </c>
      <c r="E24" s="28" t="s">
        <v>26</v>
      </c>
      <c r="F24" s="28" t="s">
        <v>54</v>
      </c>
      <c r="G24" s="28" t="s">
        <v>26</v>
      </c>
      <c r="H24" s="28" t="s">
        <v>55</v>
      </c>
      <c r="I24" s="29" t="s">
        <v>56</v>
      </c>
      <c r="J24" s="29">
        <v>5077328.1900000004</v>
      </c>
      <c r="K24" s="29">
        <v>0</v>
      </c>
      <c r="L24" s="29">
        <v>4377007.0599999996</v>
      </c>
      <c r="M24" s="29">
        <v>700321.12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8" t="s">
        <v>26</v>
      </c>
    </row>
    <row r="25" spans="1:19" s="30" customFormat="1" x14ac:dyDescent="0.25">
      <c r="A25" s="26" t="s">
        <v>66</v>
      </c>
      <c r="B25" s="27" t="s">
        <v>63</v>
      </c>
      <c r="C25" s="28" t="s">
        <v>104</v>
      </c>
      <c r="D25" s="28" t="s">
        <v>26</v>
      </c>
      <c r="E25" s="28" t="s">
        <v>108</v>
      </c>
      <c r="F25" s="28" t="s">
        <v>26</v>
      </c>
      <c r="G25" s="28" t="s">
        <v>53</v>
      </c>
      <c r="H25" s="28" t="s">
        <v>55</v>
      </c>
      <c r="I25" s="29" t="s">
        <v>56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525240.85</v>
      </c>
      <c r="S25" s="28" t="s">
        <v>109</v>
      </c>
    </row>
    <row r="26" spans="1:19" s="30" customFormat="1" x14ac:dyDescent="0.25">
      <c r="A26" s="26" t="s">
        <v>195</v>
      </c>
      <c r="B26" s="27" t="s">
        <v>163</v>
      </c>
      <c r="C26" s="28" t="s">
        <v>24</v>
      </c>
      <c r="D26" s="28" t="s">
        <v>182</v>
      </c>
      <c r="E26" s="28" t="s">
        <v>26</v>
      </c>
      <c r="F26" s="28" t="s">
        <v>183</v>
      </c>
      <c r="G26" s="28" t="s">
        <v>26</v>
      </c>
      <c r="H26" s="28" t="s">
        <v>55</v>
      </c>
      <c r="I26" s="29" t="s">
        <v>56</v>
      </c>
      <c r="J26" s="29">
        <v>5852086.3200000003</v>
      </c>
      <c r="K26" s="29">
        <v>0</v>
      </c>
      <c r="L26" s="29">
        <v>5044902</v>
      </c>
      <c r="M26" s="29">
        <v>807184.32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8" t="s">
        <v>26</v>
      </c>
    </row>
    <row r="27" spans="1:19" s="30" customFormat="1" x14ac:dyDescent="0.25">
      <c r="A27" s="26" t="s">
        <v>221</v>
      </c>
      <c r="B27" s="27" t="s">
        <v>210</v>
      </c>
      <c r="C27" s="28" t="s">
        <v>104</v>
      </c>
      <c r="D27" s="28" t="s">
        <v>26</v>
      </c>
      <c r="E27" s="28" t="s">
        <v>230</v>
      </c>
      <c r="F27" s="28" t="s">
        <v>26</v>
      </c>
      <c r="G27" s="28" t="s">
        <v>182</v>
      </c>
      <c r="H27" s="28" t="s">
        <v>55</v>
      </c>
      <c r="I27" s="29" t="s">
        <v>56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605388.24</v>
      </c>
      <c r="S27" s="28" t="s">
        <v>231</v>
      </c>
    </row>
    <row r="28" spans="1:19" s="25" customFormat="1" x14ac:dyDescent="0.25">
      <c r="A28" s="21" t="s">
        <v>147</v>
      </c>
      <c r="B28" s="22" t="s">
        <v>111</v>
      </c>
      <c r="C28" s="23" t="s">
        <v>24</v>
      </c>
      <c r="D28" s="23" t="s">
        <v>138</v>
      </c>
      <c r="E28" s="23" t="s">
        <v>26</v>
      </c>
      <c r="F28" s="23" t="s">
        <v>139</v>
      </c>
      <c r="G28" s="23" t="s">
        <v>26</v>
      </c>
      <c r="H28" s="23" t="s">
        <v>140</v>
      </c>
      <c r="I28" s="24" t="s">
        <v>141</v>
      </c>
      <c r="J28" s="24">
        <v>4957999.95</v>
      </c>
      <c r="K28" s="24">
        <v>0</v>
      </c>
      <c r="L28" s="24">
        <v>4274137.8899999997</v>
      </c>
      <c r="M28" s="24">
        <v>683862.06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3" t="s">
        <v>26</v>
      </c>
    </row>
    <row r="29" spans="1:19" s="25" customFormat="1" x14ac:dyDescent="0.25">
      <c r="A29" s="21" t="s">
        <v>209</v>
      </c>
      <c r="B29" s="22" t="s">
        <v>210</v>
      </c>
      <c r="C29" s="23" t="s">
        <v>104</v>
      </c>
      <c r="D29" s="23" t="s">
        <v>26</v>
      </c>
      <c r="E29" s="23" t="s">
        <v>222</v>
      </c>
      <c r="F29" s="23" t="s">
        <v>26</v>
      </c>
      <c r="G29" s="23" t="s">
        <v>138</v>
      </c>
      <c r="H29" s="23" t="s">
        <v>140</v>
      </c>
      <c r="I29" s="24" t="s">
        <v>141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512896.55</v>
      </c>
      <c r="S29" s="23" t="s">
        <v>223</v>
      </c>
    </row>
    <row r="30" spans="1:19" s="25" customFormat="1" x14ac:dyDescent="0.25">
      <c r="A30" s="21" t="s">
        <v>22</v>
      </c>
      <c r="B30" s="22" t="s">
        <v>23</v>
      </c>
      <c r="C30" s="23" t="s">
        <v>24</v>
      </c>
      <c r="D30" s="23" t="s">
        <v>31</v>
      </c>
      <c r="E30" s="23" t="s">
        <v>26</v>
      </c>
      <c r="F30" s="23" t="s">
        <v>32</v>
      </c>
      <c r="G30" s="23" t="s">
        <v>26</v>
      </c>
      <c r="H30" s="23" t="s">
        <v>33</v>
      </c>
      <c r="I30" s="24" t="s">
        <v>34</v>
      </c>
      <c r="J30" s="24">
        <v>683032.45</v>
      </c>
      <c r="K30" s="24">
        <v>0</v>
      </c>
      <c r="L30" s="24">
        <v>588821.07999999996</v>
      </c>
      <c r="M30" s="24">
        <v>94211.37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3" t="s">
        <v>26</v>
      </c>
    </row>
    <row r="31" spans="1:19" s="25" customFormat="1" x14ac:dyDescent="0.25">
      <c r="A31" s="21" t="s">
        <v>87</v>
      </c>
      <c r="B31" s="22" t="s">
        <v>63</v>
      </c>
      <c r="C31" s="23" t="s">
        <v>24</v>
      </c>
      <c r="D31" s="23" t="s">
        <v>64</v>
      </c>
      <c r="E31" s="23" t="s">
        <v>26</v>
      </c>
      <c r="F31" s="23" t="s">
        <v>65</v>
      </c>
      <c r="G31" s="23" t="s">
        <v>26</v>
      </c>
      <c r="H31" s="23" t="s">
        <v>33</v>
      </c>
      <c r="I31" s="24" t="s">
        <v>34</v>
      </c>
      <c r="J31" s="24">
        <v>933749.42</v>
      </c>
      <c r="K31" s="24">
        <v>0</v>
      </c>
      <c r="L31" s="24">
        <v>804956.4</v>
      </c>
      <c r="M31" s="24">
        <v>128793.02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3" t="s">
        <v>26</v>
      </c>
    </row>
    <row r="32" spans="1:19" s="25" customFormat="1" x14ac:dyDescent="0.25">
      <c r="A32" s="21" t="s">
        <v>110</v>
      </c>
      <c r="B32" s="22" t="s">
        <v>111</v>
      </c>
      <c r="C32" s="23" t="s">
        <v>104</v>
      </c>
      <c r="D32" s="23" t="s">
        <v>26</v>
      </c>
      <c r="E32" s="23" t="s">
        <v>148</v>
      </c>
      <c r="F32" s="23" t="s">
        <v>26</v>
      </c>
      <c r="G32" s="23" t="s">
        <v>64</v>
      </c>
      <c r="H32" s="23" t="s">
        <v>33</v>
      </c>
      <c r="I32" s="24" t="s">
        <v>34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96594.77</v>
      </c>
      <c r="S32" s="23" t="s">
        <v>149</v>
      </c>
    </row>
    <row r="33" spans="1:19" s="25" customFormat="1" x14ac:dyDescent="0.25">
      <c r="A33" s="21" t="s">
        <v>173</v>
      </c>
      <c r="B33" s="22" t="s">
        <v>163</v>
      </c>
      <c r="C33" s="23" t="s">
        <v>104</v>
      </c>
      <c r="D33" s="23" t="s">
        <v>26</v>
      </c>
      <c r="E33" s="23" t="s">
        <v>196</v>
      </c>
      <c r="F33" s="23" t="s">
        <v>26</v>
      </c>
      <c r="G33" s="23" t="s">
        <v>31</v>
      </c>
      <c r="H33" s="23" t="s">
        <v>33</v>
      </c>
      <c r="I33" s="24" t="s">
        <v>34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70658.53</v>
      </c>
      <c r="S33" s="23" t="s">
        <v>197</v>
      </c>
    </row>
    <row r="34" spans="1:19" s="25" customFormat="1" x14ac:dyDescent="0.25">
      <c r="A34" s="21" t="s">
        <v>52</v>
      </c>
      <c r="B34" s="22" t="s">
        <v>42</v>
      </c>
      <c r="C34" s="23" t="s">
        <v>24</v>
      </c>
      <c r="D34" s="23" t="s">
        <v>58</v>
      </c>
      <c r="E34" s="23" t="s">
        <v>26</v>
      </c>
      <c r="F34" s="23" t="s">
        <v>59</v>
      </c>
      <c r="G34" s="23" t="s">
        <v>26</v>
      </c>
      <c r="H34" s="23" t="s">
        <v>60</v>
      </c>
      <c r="I34" s="24" t="s">
        <v>61</v>
      </c>
      <c r="J34" s="24">
        <v>556800</v>
      </c>
      <c r="K34" s="24">
        <v>0</v>
      </c>
      <c r="L34" s="24">
        <v>480000</v>
      </c>
      <c r="M34" s="24">
        <v>76800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26</v>
      </c>
    </row>
    <row r="35" spans="1:19" s="25" customFormat="1" x14ac:dyDescent="0.25">
      <c r="A35" s="21" t="s">
        <v>62</v>
      </c>
      <c r="B35" s="22" t="s">
        <v>63</v>
      </c>
      <c r="C35" s="23" t="s">
        <v>104</v>
      </c>
      <c r="D35" s="23" t="s">
        <v>26</v>
      </c>
      <c r="E35" s="23" t="s">
        <v>105</v>
      </c>
      <c r="F35" s="23" t="s">
        <v>26</v>
      </c>
      <c r="G35" s="23" t="s">
        <v>58</v>
      </c>
      <c r="H35" s="23" t="s">
        <v>60</v>
      </c>
      <c r="I35" s="24" t="s">
        <v>61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57600</v>
      </c>
      <c r="S35" s="23" t="s">
        <v>106</v>
      </c>
    </row>
    <row r="36" spans="1:19" s="25" customFormat="1" x14ac:dyDescent="0.25">
      <c r="A36" s="21" t="s">
        <v>92</v>
      </c>
      <c r="B36" s="22" t="s">
        <v>63</v>
      </c>
      <c r="C36" s="23" t="s">
        <v>24</v>
      </c>
      <c r="D36" s="23" t="s">
        <v>72</v>
      </c>
      <c r="E36" s="23" t="s">
        <v>26</v>
      </c>
      <c r="F36" s="23" t="s">
        <v>73</v>
      </c>
      <c r="G36" s="23" t="s">
        <v>26</v>
      </c>
      <c r="H36" s="23" t="s">
        <v>60</v>
      </c>
      <c r="I36" s="24" t="s">
        <v>61</v>
      </c>
      <c r="J36" s="24">
        <v>1044000</v>
      </c>
      <c r="K36" s="24">
        <v>0</v>
      </c>
      <c r="L36" s="24">
        <v>900000</v>
      </c>
      <c r="M36" s="24">
        <v>144000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3" t="s">
        <v>26</v>
      </c>
    </row>
    <row r="37" spans="1:19" s="25" customFormat="1" x14ac:dyDescent="0.25">
      <c r="A37" s="21" t="s">
        <v>122</v>
      </c>
      <c r="B37" s="22" t="s">
        <v>111</v>
      </c>
      <c r="C37" s="23" t="s">
        <v>104</v>
      </c>
      <c r="D37" s="23" t="s">
        <v>26</v>
      </c>
      <c r="E37" s="23" t="s">
        <v>154</v>
      </c>
      <c r="F37" s="23" t="s">
        <v>26</v>
      </c>
      <c r="G37" s="23" t="s">
        <v>72</v>
      </c>
      <c r="H37" s="23" t="s">
        <v>60</v>
      </c>
      <c r="I37" s="24" t="s">
        <v>61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108000</v>
      </c>
      <c r="S37" s="23" t="s">
        <v>155</v>
      </c>
    </row>
    <row r="38" spans="1:19" s="25" customFormat="1" x14ac:dyDescent="0.25">
      <c r="A38" s="21" t="s">
        <v>150</v>
      </c>
      <c r="B38" s="22" t="s">
        <v>111</v>
      </c>
      <c r="C38" s="23" t="s">
        <v>24</v>
      </c>
      <c r="D38" s="23" t="s">
        <v>115</v>
      </c>
      <c r="E38" s="23" t="s">
        <v>26</v>
      </c>
      <c r="F38" s="23" t="s">
        <v>116</v>
      </c>
      <c r="G38" s="23" t="s">
        <v>26</v>
      </c>
      <c r="H38" s="23" t="s">
        <v>60</v>
      </c>
      <c r="I38" s="24" t="s">
        <v>61</v>
      </c>
      <c r="J38" s="24">
        <v>539400</v>
      </c>
      <c r="K38" s="24">
        <v>0</v>
      </c>
      <c r="L38" s="24">
        <v>465000</v>
      </c>
      <c r="M38" s="24">
        <v>74400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26</v>
      </c>
    </row>
    <row r="39" spans="1:19" s="25" customFormat="1" x14ac:dyDescent="0.25">
      <c r="A39" s="21" t="s">
        <v>168</v>
      </c>
      <c r="B39" s="22" t="s">
        <v>163</v>
      </c>
      <c r="C39" s="23" t="s">
        <v>104</v>
      </c>
      <c r="D39" s="23" t="s">
        <v>26</v>
      </c>
      <c r="E39" s="23" t="s">
        <v>193</v>
      </c>
      <c r="F39" s="23" t="s">
        <v>26</v>
      </c>
      <c r="G39" s="23" t="s">
        <v>115</v>
      </c>
      <c r="H39" s="23" t="s">
        <v>60</v>
      </c>
      <c r="I39" s="24" t="s">
        <v>61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55800</v>
      </c>
      <c r="S39" s="23" t="s">
        <v>194</v>
      </c>
    </row>
    <row r="40" spans="1:19" s="30" customFormat="1" x14ac:dyDescent="0.25">
      <c r="A40" s="26" t="s">
        <v>95</v>
      </c>
      <c r="B40" s="27" t="s">
        <v>63</v>
      </c>
      <c r="C40" s="28" t="s">
        <v>24</v>
      </c>
      <c r="D40" s="28" t="s">
        <v>67</v>
      </c>
      <c r="E40" s="28" t="s">
        <v>26</v>
      </c>
      <c r="F40" s="28" t="s">
        <v>68</v>
      </c>
      <c r="G40" s="28" t="s">
        <v>26</v>
      </c>
      <c r="H40" s="28" t="s">
        <v>69</v>
      </c>
      <c r="I40" s="29" t="s">
        <v>70</v>
      </c>
      <c r="J40" s="29">
        <v>70528000</v>
      </c>
      <c r="K40" s="29">
        <v>0</v>
      </c>
      <c r="L40" s="29">
        <v>60800000</v>
      </c>
      <c r="M40" s="29">
        <v>9728000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8" t="s">
        <v>26</v>
      </c>
    </row>
    <row r="41" spans="1:19" s="30" customFormat="1" x14ac:dyDescent="0.25">
      <c r="A41" s="26" t="s">
        <v>114</v>
      </c>
      <c r="B41" s="27" t="s">
        <v>111</v>
      </c>
      <c r="C41" s="28" t="s">
        <v>104</v>
      </c>
      <c r="D41" s="28" t="s">
        <v>26</v>
      </c>
      <c r="E41" s="28" t="s">
        <v>160</v>
      </c>
      <c r="F41" s="28" t="s">
        <v>26</v>
      </c>
      <c r="G41" s="28" t="s">
        <v>67</v>
      </c>
      <c r="H41" s="28" t="s">
        <v>69</v>
      </c>
      <c r="I41" s="29" t="s">
        <v>70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9728000</v>
      </c>
      <c r="S41" s="28" t="s">
        <v>161</v>
      </c>
    </row>
    <row r="42" spans="1:19" s="25" customFormat="1" x14ac:dyDescent="0.25">
      <c r="A42" s="21" t="s">
        <v>57</v>
      </c>
      <c r="B42" s="22" t="s">
        <v>42</v>
      </c>
      <c r="C42" s="23" t="s">
        <v>24</v>
      </c>
      <c r="D42" s="23" t="s">
        <v>43</v>
      </c>
      <c r="E42" s="23" t="s">
        <v>26</v>
      </c>
      <c r="F42" s="23" t="s">
        <v>44</v>
      </c>
      <c r="G42" s="23" t="s">
        <v>26</v>
      </c>
      <c r="H42" s="23" t="s">
        <v>45</v>
      </c>
      <c r="I42" s="24" t="s">
        <v>46</v>
      </c>
      <c r="J42" s="24">
        <v>540000</v>
      </c>
      <c r="K42" s="24">
        <v>540000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3" t="s">
        <v>26</v>
      </c>
    </row>
    <row r="43" spans="1:19" s="25" customFormat="1" x14ac:dyDescent="0.25">
      <c r="A43" s="21" t="s">
        <v>153</v>
      </c>
      <c r="B43" s="22" t="s">
        <v>111</v>
      </c>
      <c r="C43" s="23" t="s">
        <v>24</v>
      </c>
      <c r="D43" s="23" t="s">
        <v>112</v>
      </c>
      <c r="E43" s="23" t="s">
        <v>26</v>
      </c>
      <c r="F43" s="23" t="s">
        <v>113</v>
      </c>
      <c r="G43" s="23" t="s">
        <v>26</v>
      </c>
      <c r="H43" s="23" t="s">
        <v>45</v>
      </c>
      <c r="I43" s="24" t="s">
        <v>46</v>
      </c>
      <c r="J43" s="24">
        <v>540000</v>
      </c>
      <c r="K43" s="24">
        <v>540000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3" t="s">
        <v>26</v>
      </c>
    </row>
    <row r="44" spans="1:19" s="25" customFormat="1" x14ac:dyDescent="0.25">
      <c r="A44" s="21" t="s">
        <v>224</v>
      </c>
      <c r="B44" s="22" t="s">
        <v>210</v>
      </c>
      <c r="C44" s="23" t="s">
        <v>104</v>
      </c>
      <c r="D44" s="23" t="s">
        <v>26</v>
      </c>
      <c r="E44" s="23" t="s">
        <v>232</v>
      </c>
      <c r="F44" s="23" t="s">
        <v>26</v>
      </c>
      <c r="G44" s="23" t="s">
        <v>211</v>
      </c>
      <c r="H44" s="23" t="s">
        <v>213</v>
      </c>
      <c r="I44" s="24" t="s">
        <v>214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27972.63</v>
      </c>
      <c r="S44" s="23" t="s">
        <v>233</v>
      </c>
    </row>
    <row r="45" spans="1:19" s="25" customFormat="1" x14ac:dyDescent="0.25">
      <c r="A45" s="21" t="s">
        <v>227</v>
      </c>
      <c r="B45" s="22" t="s">
        <v>210</v>
      </c>
      <c r="C45" s="23" t="s">
        <v>24</v>
      </c>
      <c r="D45" s="23" t="s">
        <v>211</v>
      </c>
      <c r="E45" s="23" t="s">
        <v>26</v>
      </c>
      <c r="F45" s="23" t="s">
        <v>212</v>
      </c>
      <c r="G45" s="23" t="s">
        <v>26</v>
      </c>
      <c r="H45" s="23" t="s">
        <v>213</v>
      </c>
      <c r="I45" s="24" t="s">
        <v>214</v>
      </c>
      <c r="J45" s="24">
        <v>270402.14</v>
      </c>
      <c r="K45" s="24">
        <v>0</v>
      </c>
      <c r="L45" s="24">
        <v>233105.3</v>
      </c>
      <c r="M45" s="24">
        <v>37296.839999999997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3" t="s">
        <v>26</v>
      </c>
    </row>
    <row r="46" spans="1:19" s="25" customFormat="1" x14ac:dyDescent="0.25">
      <c r="A46" s="21" t="s">
        <v>98</v>
      </c>
      <c r="B46" s="22" t="s">
        <v>63</v>
      </c>
      <c r="C46" s="23" t="s">
        <v>24</v>
      </c>
      <c r="D46" s="23" t="s">
        <v>75</v>
      </c>
      <c r="E46" s="23" t="s">
        <v>26</v>
      </c>
      <c r="F46" s="23" t="s">
        <v>76</v>
      </c>
      <c r="G46" s="23" t="s">
        <v>26</v>
      </c>
      <c r="H46" s="23" t="s">
        <v>77</v>
      </c>
      <c r="I46" s="24" t="s">
        <v>78</v>
      </c>
      <c r="J46" s="24">
        <v>1315384.6200000001</v>
      </c>
      <c r="K46" s="24">
        <v>-0.1</v>
      </c>
      <c r="L46" s="24">
        <v>1133952.26</v>
      </c>
      <c r="M46" s="24">
        <v>181432.36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3" t="s">
        <v>26</v>
      </c>
    </row>
    <row r="47" spans="1:19" s="25" customFormat="1" x14ac:dyDescent="0.25">
      <c r="A47" s="21" t="s">
        <v>127</v>
      </c>
      <c r="B47" s="22" t="s">
        <v>111</v>
      </c>
      <c r="C47" s="23" t="s">
        <v>104</v>
      </c>
      <c r="D47" s="23" t="s">
        <v>26</v>
      </c>
      <c r="E47" s="23" t="s">
        <v>157</v>
      </c>
      <c r="F47" s="23" t="s">
        <v>26</v>
      </c>
      <c r="G47" s="23" t="s">
        <v>75</v>
      </c>
      <c r="H47" s="23" t="s">
        <v>77</v>
      </c>
      <c r="I47" s="24" t="s">
        <v>78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136074.26999999999</v>
      </c>
      <c r="S47" s="23" t="s">
        <v>158</v>
      </c>
    </row>
    <row r="48" spans="1:19" s="25" customFormat="1" x14ac:dyDescent="0.25">
      <c r="A48" s="21" t="s">
        <v>35</v>
      </c>
      <c r="B48" s="22" t="s">
        <v>36</v>
      </c>
      <c r="C48" s="23" t="s">
        <v>24</v>
      </c>
      <c r="D48" s="23" t="s">
        <v>37</v>
      </c>
      <c r="E48" s="23" t="s">
        <v>26</v>
      </c>
      <c r="F48" s="23" t="s">
        <v>38</v>
      </c>
      <c r="G48" s="23" t="s">
        <v>26</v>
      </c>
      <c r="H48" s="23" t="s">
        <v>39</v>
      </c>
      <c r="I48" s="24" t="s">
        <v>40</v>
      </c>
      <c r="J48" s="24">
        <v>999000</v>
      </c>
      <c r="K48" s="24">
        <v>999000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3" t="s">
        <v>26</v>
      </c>
    </row>
    <row r="49" spans="1:19" s="30" customFormat="1" x14ac:dyDescent="0.25">
      <c r="A49" s="26" t="s">
        <v>103</v>
      </c>
      <c r="B49" s="27" t="s">
        <v>63</v>
      </c>
      <c r="C49" s="28" t="s">
        <v>24</v>
      </c>
      <c r="D49" s="28" t="s">
        <v>96</v>
      </c>
      <c r="E49" s="28" t="s">
        <v>26</v>
      </c>
      <c r="F49" s="28" t="s">
        <v>97</v>
      </c>
      <c r="G49" s="28" t="s">
        <v>26</v>
      </c>
      <c r="H49" s="28" t="s">
        <v>39</v>
      </c>
      <c r="I49" s="29" t="s">
        <v>40</v>
      </c>
      <c r="J49" s="29">
        <v>1665000</v>
      </c>
      <c r="K49" s="29">
        <v>1665000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8" t="s">
        <v>26</v>
      </c>
    </row>
    <row r="50" spans="1:19" s="25" customFormat="1" x14ac:dyDescent="0.25">
      <c r="A50" s="21" t="s">
        <v>107</v>
      </c>
      <c r="B50" s="22" t="s">
        <v>63</v>
      </c>
      <c r="C50" s="23" t="s">
        <v>24</v>
      </c>
      <c r="D50" s="23" t="s">
        <v>99</v>
      </c>
      <c r="E50" s="23" t="s">
        <v>26</v>
      </c>
      <c r="F50" s="23" t="s">
        <v>100</v>
      </c>
      <c r="G50" s="23" t="s">
        <v>26</v>
      </c>
      <c r="H50" s="23" t="s">
        <v>101</v>
      </c>
      <c r="I50" s="24" t="s">
        <v>102</v>
      </c>
      <c r="J50" s="24">
        <v>822224</v>
      </c>
      <c r="K50" s="24">
        <v>822224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3" t="s">
        <v>26</v>
      </c>
    </row>
    <row r="51" spans="1:19" s="25" customFormat="1" x14ac:dyDescent="0.25">
      <c r="A51" s="21" t="s">
        <v>30</v>
      </c>
      <c r="B51" s="22" t="s">
        <v>23</v>
      </c>
      <c r="C51" s="23" t="s">
        <v>24</v>
      </c>
      <c r="D51" s="23" t="s">
        <v>25</v>
      </c>
      <c r="E51" s="23" t="s">
        <v>26</v>
      </c>
      <c r="F51" s="23" t="s">
        <v>27</v>
      </c>
      <c r="G51" s="23" t="s">
        <v>26</v>
      </c>
      <c r="H51" s="23" t="s">
        <v>28</v>
      </c>
      <c r="I51" s="24" t="s">
        <v>29</v>
      </c>
      <c r="J51" s="24">
        <v>1420000</v>
      </c>
      <c r="K51" s="24">
        <v>1420000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3" t="s">
        <v>26</v>
      </c>
    </row>
    <row r="52" spans="1:19" s="25" customFormat="1" x14ac:dyDescent="0.25">
      <c r="A52" s="21" t="s">
        <v>198</v>
      </c>
      <c r="B52" s="22" t="s">
        <v>163</v>
      </c>
      <c r="C52" s="23" t="s">
        <v>24</v>
      </c>
      <c r="D52" s="23" t="s">
        <v>185</v>
      </c>
      <c r="E52" s="23" t="s">
        <v>26</v>
      </c>
      <c r="F52" s="23" t="s">
        <v>186</v>
      </c>
      <c r="G52" s="23" t="s">
        <v>26</v>
      </c>
      <c r="H52" s="23" t="s">
        <v>187</v>
      </c>
      <c r="I52" s="24" t="s">
        <v>188</v>
      </c>
      <c r="J52" s="24">
        <v>1193142.82</v>
      </c>
      <c r="K52" s="24">
        <v>0</v>
      </c>
      <c r="L52" s="24">
        <v>1028571.4</v>
      </c>
      <c r="M52" s="24">
        <v>164571.42000000001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3" t="s">
        <v>26</v>
      </c>
    </row>
    <row r="53" spans="1:19" s="25" customFormat="1" x14ac:dyDescent="0.25">
      <c r="A53" s="21" t="s">
        <v>208</v>
      </c>
      <c r="B53" s="22" t="s">
        <v>210</v>
      </c>
      <c r="C53" s="23" t="s">
        <v>104</v>
      </c>
      <c r="D53" s="23" t="s">
        <v>26</v>
      </c>
      <c r="E53" s="23" t="s">
        <v>219</v>
      </c>
      <c r="F53" s="23" t="s">
        <v>26</v>
      </c>
      <c r="G53" s="23" t="s">
        <v>185</v>
      </c>
      <c r="H53" s="23" t="s">
        <v>187</v>
      </c>
      <c r="I53" s="24" t="s">
        <v>188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123428.57</v>
      </c>
      <c r="S53" s="23" t="s">
        <v>220</v>
      </c>
    </row>
    <row r="54" spans="1:19" x14ac:dyDescent="0.25">
      <c r="A54" s="15" t="s">
        <v>178</v>
      </c>
      <c r="B54" s="10" t="s">
        <v>163</v>
      </c>
      <c r="C54" s="9" t="s">
        <v>104</v>
      </c>
      <c r="D54" s="9" t="s">
        <v>26</v>
      </c>
      <c r="E54" s="9" t="s">
        <v>204</v>
      </c>
      <c r="F54" s="9" t="s">
        <v>26</v>
      </c>
      <c r="G54" s="9" t="s">
        <v>169</v>
      </c>
      <c r="H54" s="9" t="s">
        <v>171</v>
      </c>
      <c r="I54" s="11" t="s">
        <v>172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179999.88</v>
      </c>
      <c r="S54" s="9" t="s">
        <v>244</v>
      </c>
    </row>
    <row r="55" spans="1:19" x14ac:dyDescent="0.25">
      <c r="A55" s="15" t="s">
        <v>181</v>
      </c>
      <c r="B55" s="10" t="s">
        <v>163</v>
      </c>
      <c r="C55" s="9" t="s">
        <v>104</v>
      </c>
      <c r="D55" s="9" t="s">
        <v>26</v>
      </c>
      <c r="E55" s="9" t="s">
        <v>206</v>
      </c>
      <c r="F55" s="9" t="s">
        <v>26</v>
      </c>
      <c r="G55" s="9" t="s">
        <v>176</v>
      </c>
      <c r="H55" s="9" t="s">
        <v>171</v>
      </c>
      <c r="I55" s="11" t="s">
        <v>172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359999.76</v>
      </c>
      <c r="S55" s="9" t="s">
        <v>207</v>
      </c>
    </row>
    <row r="56" spans="1:19" x14ac:dyDescent="0.25">
      <c r="A56" s="15" t="s">
        <v>200</v>
      </c>
      <c r="B56" s="10" t="s">
        <v>163</v>
      </c>
      <c r="C56" s="9" t="s">
        <v>24</v>
      </c>
      <c r="D56" s="9" t="s">
        <v>174</v>
      </c>
      <c r="E56" s="9" t="s">
        <v>26</v>
      </c>
      <c r="F56" s="9" t="s">
        <v>170</v>
      </c>
      <c r="G56" s="9" t="s">
        <v>26</v>
      </c>
      <c r="H56" s="9" t="s">
        <v>171</v>
      </c>
      <c r="I56" s="11" t="s">
        <v>172</v>
      </c>
      <c r="J56" s="11">
        <v>1739998.84</v>
      </c>
      <c r="K56" s="11">
        <v>0</v>
      </c>
      <c r="L56" s="11">
        <v>1499999</v>
      </c>
      <c r="M56" s="11">
        <v>239999.84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26</v>
      </c>
    </row>
    <row r="57" spans="1:19" x14ac:dyDescent="0.25">
      <c r="A57" s="15" t="s">
        <v>203</v>
      </c>
      <c r="B57" s="10" t="s">
        <v>163</v>
      </c>
      <c r="C57" s="9" t="s">
        <v>24</v>
      </c>
      <c r="D57" s="9" t="s">
        <v>176</v>
      </c>
      <c r="E57" s="9" t="s">
        <v>26</v>
      </c>
      <c r="F57" s="9" t="s">
        <v>177</v>
      </c>
      <c r="G57" s="9" t="s">
        <v>26</v>
      </c>
      <c r="H57" s="9" t="s">
        <v>171</v>
      </c>
      <c r="I57" s="11" t="s">
        <v>172</v>
      </c>
      <c r="J57" s="11">
        <v>3479997.68</v>
      </c>
      <c r="K57" s="11">
        <v>0</v>
      </c>
      <c r="L57" s="11">
        <v>2999998</v>
      </c>
      <c r="M57" s="11">
        <v>479999.68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26</v>
      </c>
    </row>
    <row r="58" spans="1:19" s="25" customFormat="1" x14ac:dyDescent="0.25">
      <c r="A58" s="21" t="s">
        <v>156</v>
      </c>
      <c r="B58" s="22" t="s">
        <v>111</v>
      </c>
      <c r="C58" s="23" t="s">
        <v>24</v>
      </c>
      <c r="D58" s="23" t="s">
        <v>128</v>
      </c>
      <c r="E58" s="23" t="s">
        <v>26</v>
      </c>
      <c r="F58" s="23" t="s">
        <v>129</v>
      </c>
      <c r="G58" s="23" t="s">
        <v>26</v>
      </c>
      <c r="H58" s="23" t="s">
        <v>130</v>
      </c>
      <c r="I58" s="24" t="s">
        <v>131</v>
      </c>
      <c r="J58" s="24">
        <v>4142857.15</v>
      </c>
      <c r="K58" s="24">
        <v>0</v>
      </c>
      <c r="L58" s="24">
        <v>3571428.58</v>
      </c>
      <c r="M58" s="24">
        <v>571428.56999999995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3" t="s">
        <v>26</v>
      </c>
    </row>
    <row r="59" spans="1:19" x14ac:dyDescent="0.25">
      <c r="A59" s="15" t="s">
        <v>218</v>
      </c>
      <c r="B59" s="10" t="s">
        <v>210</v>
      </c>
      <c r="C59" s="9" t="s">
        <v>104</v>
      </c>
      <c r="D59" s="9" t="s">
        <v>26</v>
      </c>
      <c r="E59" s="9" t="s">
        <v>228</v>
      </c>
      <c r="F59" s="9" t="s">
        <v>26</v>
      </c>
      <c r="G59" s="9" t="s">
        <v>128</v>
      </c>
      <c r="H59" s="9" t="s">
        <v>130</v>
      </c>
      <c r="I59" s="11" t="s">
        <v>131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428571.43</v>
      </c>
      <c r="S59" s="9" t="s">
        <v>229</v>
      </c>
    </row>
    <row r="60" spans="1:19" s="25" customFormat="1" x14ac:dyDescent="0.25">
      <c r="A60" s="21" t="s">
        <v>159</v>
      </c>
      <c r="B60" s="22" t="s">
        <v>111</v>
      </c>
      <c r="C60" s="23" t="s">
        <v>24</v>
      </c>
      <c r="D60" s="23" t="s">
        <v>123</v>
      </c>
      <c r="E60" s="23" t="s">
        <v>26</v>
      </c>
      <c r="F60" s="23" t="s">
        <v>124</v>
      </c>
      <c r="G60" s="23" t="s">
        <v>26</v>
      </c>
      <c r="H60" s="23" t="s">
        <v>125</v>
      </c>
      <c r="I60" s="24" t="s">
        <v>126</v>
      </c>
      <c r="J60" s="24">
        <v>503100</v>
      </c>
      <c r="K60" s="24">
        <v>503100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3" t="s">
        <v>26</v>
      </c>
    </row>
    <row r="62" spans="1:19" x14ac:dyDescent="0.25">
      <c r="J62" s="7">
        <f>SUM(J2:J60)</f>
        <v>155847286.87</v>
      </c>
      <c r="K62" s="7">
        <f t="shared" ref="K62:R62" si="0">SUM(K2:K60)</f>
        <v>36177550.850000001</v>
      </c>
      <c r="L62" s="7">
        <f t="shared" si="0"/>
        <v>103163565.42</v>
      </c>
      <c r="M62" s="7">
        <f t="shared" si="0"/>
        <v>16506170.42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14960132.51</v>
      </c>
    </row>
    <row r="64" spans="1:19" x14ac:dyDescent="0.25">
      <c r="I64" s="34" t="s">
        <v>234</v>
      </c>
      <c r="J64" s="34"/>
      <c r="K64" s="34"/>
      <c r="L64" s="34"/>
    </row>
    <row r="66" spans="9:12" x14ac:dyDescent="0.25">
      <c r="J66" s="6" t="s">
        <v>235</v>
      </c>
      <c r="K66" s="6" t="s">
        <v>236</v>
      </c>
      <c r="L66" s="3" t="s">
        <v>237</v>
      </c>
    </row>
    <row r="68" spans="9:12" x14ac:dyDescent="0.25">
      <c r="I68" s="6" t="s">
        <v>238</v>
      </c>
      <c r="J68" s="6">
        <f>K62</f>
        <v>36177550.850000001</v>
      </c>
    </row>
    <row r="70" spans="9:12" x14ac:dyDescent="0.25">
      <c r="I70" s="6" t="s">
        <v>239</v>
      </c>
      <c r="J70" s="6">
        <f>L62</f>
        <v>103163565.42</v>
      </c>
      <c r="K70" s="6">
        <f>M62</f>
        <v>16506170.42</v>
      </c>
    </row>
    <row r="72" spans="9:12" x14ac:dyDescent="0.25">
      <c r="I72" s="6" t="s">
        <v>240</v>
      </c>
      <c r="J72" s="6">
        <v>0</v>
      </c>
      <c r="K72" s="6">
        <v>0</v>
      </c>
      <c r="L72" s="3">
        <v>0</v>
      </c>
    </row>
    <row r="74" spans="9:12" x14ac:dyDescent="0.25">
      <c r="I74" s="6" t="s">
        <v>241</v>
      </c>
      <c r="J74" s="6">
        <v>0</v>
      </c>
      <c r="K74" s="6">
        <v>0</v>
      </c>
    </row>
    <row r="76" spans="9:12" x14ac:dyDescent="0.25">
      <c r="I76" s="6" t="s">
        <v>242</v>
      </c>
      <c r="J76" s="6">
        <f>J68+J70</f>
        <v>139341116.27000001</v>
      </c>
      <c r="K76" s="6">
        <f>K68+K70</f>
        <v>16506170.42</v>
      </c>
      <c r="L76" s="3">
        <v>0</v>
      </c>
    </row>
  </sheetData>
  <sortState ref="A8:S60">
    <sortCondition ref="I8:I60"/>
  </sortState>
  <mergeCells count="5">
    <mergeCell ref="A2:I2"/>
    <mergeCell ref="A3:I3"/>
    <mergeCell ref="A4:I4"/>
    <mergeCell ref="A5:I5"/>
    <mergeCell ref="I64:L64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2019-10-21T12:23:28Z</dcterms:created>
  <dcterms:modified xsi:type="dcterms:W3CDTF">2020-01-10T13:15:12Z</dcterms:modified>
</cp:coreProperties>
</file>