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10.1 - 10.4\"/>
    </mc:Choice>
  </mc:AlternateContent>
  <xr:revisionPtr revIDLastSave="0" documentId="13_ncr:1_{E8527583-2607-4493-B733-4A444D8DFC97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6" i="5" l="1"/>
  <c r="Q66" i="5"/>
  <c r="P66" i="5"/>
  <c r="O66" i="5"/>
  <c r="N66" i="5"/>
  <c r="M66" i="5"/>
  <c r="K74" i="5" s="1"/>
  <c r="K80" i="5" s="1"/>
  <c r="L66" i="5"/>
  <c r="J74" i="5" s="1"/>
  <c r="K66" i="5"/>
  <c r="J72" i="5" s="1"/>
  <c r="J66" i="5"/>
  <c r="R66" i="4"/>
  <c r="Q66" i="4"/>
  <c r="P66" i="4"/>
  <c r="O66" i="4"/>
  <c r="N66" i="4"/>
  <c r="M66" i="4"/>
  <c r="K74" i="4" s="1"/>
  <c r="K80" i="4" s="1"/>
  <c r="L66" i="4"/>
  <c r="J74" i="4" s="1"/>
  <c r="K66" i="4"/>
  <c r="J72" i="4" s="1"/>
  <c r="J66" i="4"/>
  <c r="K66" i="1"/>
  <c r="J72" i="1" s="1"/>
  <c r="L66" i="1"/>
  <c r="J74" i="1" s="1"/>
  <c r="M66" i="1"/>
  <c r="K74" i="1" s="1"/>
  <c r="K80" i="1" s="1"/>
  <c r="N66" i="1"/>
  <c r="O66" i="1"/>
  <c r="P66" i="1"/>
  <c r="Q66" i="1"/>
  <c r="R66" i="1"/>
  <c r="J66" i="1"/>
  <c r="J80" i="1" l="1"/>
  <c r="J80" i="5"/>
  <c r="J8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8" authorId="0" shapeId="0" xr:uid="{F994E2FC-236A-438E-9DD8-1B6FA9E64FA2}">
      <text>
        <r>
          <rPr>
            <sz val="9"/>
            <color indexed="81"/>
            <rFont val="Tahoma"/>
            <charset val="1"/>
          </rPr>
          <t xml:space="preserve">FACT N°1750 DEL LIBRO CXP9.5/74
</t>
        </r>
      </text>
    </comment>
  </commentList>
</comments>
</file>

<file path=xl/sharedStrings.xml><?xml version="1.0" encoding="utf-8"?>
<sst xmlns="http://schemas.openxmlformats.org/spreadsheetml/2006/main" count="1806" uniqueCount="278">
  <si>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</si>
  <si>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</si>
  <si>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</si>
  <si>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</si>
  <si>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</si>
  <si>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</si>
  <si>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</si>
  <si>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</si>
  <si>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</si>
  <si>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</si>
  <si>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</si>
  <si>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</si>
  <si>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</si>
  <si>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</si>
  <si>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</si>
  <si>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</si>
  <si>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</si>
  <si>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</si>
  <si>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</si>
  <si>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</si>
  <si>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</si>
  <si>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</si>
  <si>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</si>
  <si>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05-10-2019</t>
  </si>
  <si>
    <t>NC</t>
  </si>
  <si>
    <t/>
  </si>
  <si>
    <t>0000089</t>
  </si>
  <si>
    <t>00-001912</t>
  </si>
  <si>
    <t>001822</t>
  </si>
  <si>
    <t>J407543890</t>
  </si>
  <si>
    <t>DISTRIBUIDORA DAMASCUS, C. A.</t>
  </si>
  <si>
    <t>2</t>
  </si>
  <si>
    <t>08-10-2019</t>
  </si>
  <si>
    <t>169225</t>
  </si>
  <si>
    <t>00-0231007</t>
  </si>
  <si>
    <t>340114</t>
  </si>
  <si>
    <t>J303089917</t>
  </si>
  <si>
    <t>DISTRIBUIDORA DE LACTEOS LA COSTA J.E.B. C.A.</t>
  </si>
  <si>
    <t>3</t>
  </si>
  <si>
    <t>15-10-2019</t>
  </si>
  <si>
    <t>FC</t>
  </si>
  <si>
    <t>000242130</t>
  </si>
  <si>
    <t>00-203725</t>
  </si>
  <si>
    <t>J307812117</t>
  </si>
  <si>
    <t>ROMA C.A.</t>
  </si>
  <si>
    <t>4</t>
  </si>
  <si>
    <t>16-10-2019</t>
  </si>
  <si>
    <t>1123</t>
  </si>
  <si>
    <t>00-001126</t>
  </si>
  <si>
    <t>J405497106</t>
  </si>
  <si>
    <t>INVERSIONES SOLO ALIMENTOS J.A.C.A.,C.A</t>
  </si>
  <si>
    <t>5</t>
  </si>
  <si>
    <t>A0021394</t>
  </si>
  <si>
    <t>00-0022591</t>
  </si>
  <si>
    <t>J306178988</t>
  </si>
  <si>
    <t>LACTEOS Y VIVERES LANZA , C.A</t>
  </si>
  <si>
    <t>6</t>
  </si>
  <si>
    <t>1108993</t>
  </si>
  <si>
    <t>00-0091055</t>
  </si>
  <si>
    <t>J305835152</t>
  </si>
  <si>
    <t xml:space="preserve">GRUPO DEPA , C.A. </t>
  </si>
  <si>
    <t>7</t>
  </si>
  <si>
    <t>0000177245</t>
  </si>
  <si>
    <t>00-00308627</t>
  </si>
  <si>
    <t>00259763</t>
  </si>
  <si>
    <t>J304145721</t>
  </si>
  <si>
    <t>CENTRAL DE LICORES UNIDOS DE VENEZUELA C.A.</t>
  </si>
  <si>
    <t>8</t>
  </si>
  <si>
    <t>17-10-2019</t>
  </si>
  <si>
    <t>11608</t>
  </si>
  <si>
    <t>00-11608</t>
  </si>
  <si>
    <t>J298444126</t>
  </si>
  <si>
    <t>CITRICOS EL PARAISO C.A</t>
  </si>
  <si>
    <t>9</t>
  </si>
  <si>
    <t>3094</t>
  </si>
  <si>
    <t>00-00003094</t>
  </si>
  <si>
    <t>V214707000</t>
  </si>
  <si>
    <t>RICHARD PEREIRA GOVEIA</t>
  </si>
  <si>
    <t>10</t>
  </si>
  <si>
    <t>00016672</t>
  </si>
  <si>
    <t>0</t>
  </si>
  <si>
    <t>J307513373</t>
  </si>
  <si>
    <t>COMERCIALIZADORA EL VERDUGO C.A.</t>
  </si>
  <si>
    <t>11</t>
  </si>
  <si>
    <t>00091632</t>
  </si>
  <si>
    <t>00-00064674</t>
  </si>
  <si>
    <t>J307692197</t>
  </si>
  <si>
    <t xml:space="preserve">DISTRIBUIDORA NATJOR C.A. </t>
  </si>
  <si>
    <t>12</t>
  </si>
  <si>
    <t>1800130790</t>
  </si>
  <si>
    <t>00-0371607</t>
  </si>
  <si>
    <t>J085020217</t>
  </si>
  <si>
    <t>CONSORCIO OLEAGINOSO PORTUGUESA, S.A.</t>
  </si>
  <si>
    <t>13</t>
  </si>
  <si>
    <t>00005957</t>
  </si>
  <si>
    <t>00-00006357</t>
  </si>
  <si>
    <t>J403235821</t>
  </si>
  <si>
    <t>INTERNACIONAL DE DESARROLLOS AGROPECUARIOS , C.A</t>
  </si>
  <si>
    <t>14</t>
  </si>
  <si>
    <t>562200</t>
  </si>
  <si>
    <t>00-590145</t>
  </si>
  <si>
    <t>J000195820</t>
  </si>
  <si>
    <t>INDUSTRIAS IBERIA C.A.</t>
  </si>
  <si>
    <t>15</t>
  </si>
  <si>
    <t>3003342403</t>
  </si>
  <si>
    <t>00-3251892</t>
  </si>
  <si>
    <t>J000255431</t>
  </si>
  <si>
    <t>MOLINOS NACIONALES. C.A. (MONACA)</t>
  </si>
  <si>
    <t>16</t>
  </si>
  <si>
    <t>3003342409</t>
  </si>
  <si>
    <t>00-3251898</t>
  </si>
  <si>
    <t>17</t>
  </si>
  <si>
    <t>1778</t>
  </si>
  <si>
    <t>00-001778</t>
  </si>
  <si>
    <t>J410117605</t>
  </si>
  <si>
    <t>DISTRIBUIDORA MATHYFRED C.A.</t>
  </si>
  <si>
    <t>18</t>
  </si>
  <si>
    <t>18-10-2019</t>
  </si>
  <si>
    <t>1276</t>
  </si>
  <si>
    <t>00-001276</t>
  </si>
  <si>
    <t>V132514522</t>
  </si>
  <si>
    <t>EVEREST MONTEROLA</t>
  </si>
  <si>
    <t>19</t>
  </si>
  <si>
    <t>1781</t>
  </si>
  <si>
    <t>00-001781</t>
  </si>
  <si>
    <t>20</t>
  </si>
  <si>
    <t>0000079436</t>
  </si>
  <si>
    <t>00-00118903</t>
  </si>
  <si>
    <t>J294362400</t>
  </si>
  <si>
    <t xml:space="preserve">DISTRIBUIDORA DE LACTEOS SANTOS AVEIRO, C.A </t>
  </si>
  <si>
    <t>21</t>
  </si>
  <si>
    <t>169261</t>
  </si>
  <si>
    <t>00-0231249</t>
  </si>
  <si>
    <t>340228</t>
  </si>
  <si>
    <t>22</t>
  </si>
  <si>
    <t>21-10-2019</t>
  </si>
  <si>
    <t>1782</t>
  </si>
  <si>
    <t>00-001782</t>
  </si>
  <si>
    <t>23</t>
  </si>
  <si>
    <t>00005989</t>
  </si>
  <si>
    <t>00-00006389</t>
  </si>
  <si>
    <t>24</t>
  </si>
  <si>
    <t>4VV93001101</t>
  </si>
  <si>
    <t>00-00000962</t>
  </si>
  <si>
    <t>J409451143</t>
  </si>
  <si>
    <t>MONTALAR DE VENEZUELA, S.A</t>
  </si>
  <si>
    <t>25</t>
  </si>
  <si>
    <t>340349</t>
  </si>
  <si>
    <t>00-0231292</t>
  </si>
  <si>
    <t>26</t>
  </si>
  <si>
    <t>100002341</t>
  </si>
  <si>
    <t>20191000030129</t>
  </si>
  <si>
    <t>27</t>
  </si>
  <si>
    <t>100002342</t>
  </si>
  <si>
    <t>20191000030130</t>
  </si>
  <si>
    <t>28</t>
  </si>
  <si>
    <t>100002343</t>
  </si>
  <si>
    <t>20191000030131</t>
  </si>
  <si>
    <t>29</t>
  </si>
  <si>
    <t>100002344</t>
  </si>
  <si>
    <t>20191000030132</t>
  </si>
  <si>
    <t>30</t>
  </si>
  <si>
    <t>100002345</t>
  </si>
  <si>
    <t>20191000030133</t>
  </si>
  <si>
    <t>31</t>
  </si>
  <si>
    <t>100002346</t>
  </si>
  <si>
    <t>20191000030134</t>
  </si>
  <si>
    <t>32</t>
  </si>
  <si>
    <t>100002347</t>
  </si>
  <si>
    <t>20191000030135</t>
  </si>
  <si>
    <t>33</t>
  </si>
  <si>
    <t>22-10-2019</t>
  </si>
  <si>
    <t>TA19246341</t>
  </si>
  <si>
    <t>01-853791</t>
  </si>
  <si>
    <t>J304689713</t>
  </si>
  <si>
    <t>CORPORACION DIGITEL, C.A.</t>
  </si>
  <si>
    <t>34</t>
  </si>
  <si>
    <t>1279</t>
  </si>
  <si>
    <t>00-001279</t>
  </si>
  <si>
    <t>35</t>
  </si>
  <si>
    <t>1789</t>
  </si>
  <si>
    <t>00-001789</t>
  </si>
  <si>
    <t>36</t>
  </si>
  <si>
    <t>0000004036</t>
  </si>
  <si>
    <t>00-004124</t>
  </si>
  <si>
    <t>J401978266</t>
  </si>
  <si>
    <t>INVERSIONES DISTIK-Z, C.A</t>
  </si>
  <si>
    <t>37</t>
  </si>
  <si>
    <t>1119</t>
  </si>
  <si>
    <t>00-001119</t>
  </si>
  <si>
    <t>V110428436</t>
  </si>
  <si>
    <t xml:space="preserve">VIERIA FUENTES , YILBER DEL CARMEN </t>
  </si>
  <si>
    <t>38</t>
  </si>
  <si>
    <t>A00177294</t>
  </si>
  <si>
    <t>00-0192720</t>
  </si>
  <si>
    <t>J298298464</t>
  </si>
  <si>
    <t>SUMIPAN. C.A.</t>
  </si>
  <si>
    <t>39</t>
  </si>
  <si>
    <t>A189992</t>
  </si>
  <si>
    <t>00-00468844</t>
  </si>
  <si>
    <t>J305882940</t>
  </si>
  <si>
    <t xml:space="preserve">CENTRO DE DISTRIBUCIONES FRANCIS C.A. </t>
  </si>
  <si>
    <t>40</t>
  </si>
  <si>
    <t>1393616314</t>
  </si>
  <si>
    <t>00-25574085</t>
  </si>
  <si>
    <t>J000413126</t>
  </si>
  <si>
    <t>ALIMENTOS POLAR COMERCIAL, C.A.</t>
  </si>
  <si>
    <t>41</t>
  </si>
  <si>
    <t>100002348</t>
  </si>
  <si>
    <t>20191000030136</t>
  </si>
  <si>
    <t>42</t>
  </si>
  <si>
    <t>100002349</t>
  </si>
  <si>
    <t>20191000030137</t>
  </si>
  <si>
    <t>43</t>
  </si>
  <si>
    <t>23-10-2019</t>
  </si>
  <si>
    <t>001849</t>
  </si>
  <si>
    <t>00-001937</t>
  </si>
  <si>
    <t>44</t>
  </si>
  <si>
    <t>0133</t>
  </si>
  <si>
    <t>00-000133</t>
  </si>
  <si>
    <t>J293835291</t>
  </si>
  <si>
    <t>LUNCHERIA DALIEXIS, C.A.</t>
  </si>
  <si>
    <t>45</t>
  </si>
  <si>
    <t>753090</t>
  </si>
  <si>
    <t>00-0332565</t>
  </si>
  <si>
    <t>J300400603</t>
  </si>
  <si>
    <t>CITADINO,S BAKERY &amp; FOOD SERVICE , C.A</t>
  </si>
  <si>
    <t>46</t>
  </si>
  <si>
    <t>V0027092023462</t>
  </si>
  <si>
    <t>07-9509857</t>
  </si>
  <si>
    <t>J301370139</t>
  </si>
  <si>
    <t>PEPSI-COLA VENEZUELA, C.A.</t>
  </si>
  <si>
    <t>47</t>
  </si>
  <si>
    <t>100002353</t>
  </si>
  <si>
    <t>20191000030138</t>
  </si>
  <si>
    <t>48</t>
  </si>
  <si>
    <t>100002354</t>
  </si>
  <si>
    <t>20191000030139</t>
  </si>
  <si>
    <t>49</t>
  </si>
  <si>
    <t>100002355</t>
  </si>
  <si>
    <t>20191000030140</t>
  </si>
  <si>
    <t>50</t>
  </si>
  <si>
    <t>100002356</t>
  </si>
  <si>
    <t>20191000030141</t>
  </si>
  <si>
    <t>51</t>
  </si>
  <si>
    <t>24-10-2019</t>
  </si>
  <si>
    <t>100002357</t>
  </si>
  <si>
    <t>20191000030142</t>
  </si>
  <si>
    <t>52</t>
  </si>
  <si>
    <t>100002358</t>
  </si>
  <si>
    <t>20191000030143</t>
  </si>
  <si>
    <t>53</t>
  </si>
  <si>
    <t>100002359</t>
  </si>
  <si>
    <t>20191000030144</t>
  </si>
  <si>
    <t>54</t>
  </si>
  <si>
    <t>100002360</t>
  </si>
  <si>
    <t>20191000030145</t>
  </si>
  <si>
    <t>55</t>
  </si>
  <si>
    <t>100002361</t>
  </si>
  <si>
    <t>20191000030146</t>
  </si>
  <si>
    <t>56</t>
  </si>
  <si>
    <t>25-10-2019</t>
  </si>
  <si>
    <t>00007151</t>
  </si>
  <si>
    <t>J304410093</t>
  </si>
  <si>
    <t xml:space="preserve">FERREPLOMERIA TIRRENIO FETIPLOM , C.A. </t>
  </si>
  <si>
    <t>57</t>
  </si>
  <si>
    <t>100002363</t>
  </si>
  <si>
    <t>20191000030147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</si>
  <si>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</si>
  <si>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</si>
  <si>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</si>
  <si>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</si>
  <si>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</si>
  <si>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</si>
  <si>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</si>
  <si>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</si>
  <si>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</si>
  <si>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21-10 AL 27-10-2019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</si>
</sst>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49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0"/>
  <sheetViews>
    <sheetView topLeftCell="A52" workbookViewId="0">
      <selection activeCell="C83" sqref="C83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2.28515625" style="6" bestFit="1" customWidth="1"/>
    <col min="10" max="10" width="17.57031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277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7" t="s">
        <v>22</v>
      </c>
      <c r="B8" s="18" t="s">
        <v>261</v>
      </c>
      <c r="C8" s="19" t="s">
        <v>24</v>
      </c>
      <c r="D8" s="19" t="s">
        <v>25</v>
      </c>
      <c r="E8" s="19" t="s">
        <v>266</v>
      </c>
      <c r="F8" s="19" t="s">
        <v>25</v>
      </c>
      <c r="G8" s="19" t="s">
        <v>262</v>
      </c>
      <c r="H8" s="19" t="s">
        <v>263</v>
      </c>
      <c r="I8" s="20" t="s">
        <v>264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41217.68</v>
      </c>
      <c r="S8" s="19" t="s">
        <v>267</v>
      </c>
    </row>
    <row r="9" spans="1:19" x14ac:dyDescent="0.25">
      <c r="A9" s="17" t="s">
        <v>31</v>
      </c>
      <c r="B9" s="18" t="s">
        <v>261</v>
      </c>
      <c r="C9" s="19" t="s">
        <v>40</v>
      </c>
      <c r="D9" s="19" t="s">
        <v>262</v>
      </c>
      <c r="E9" s="19" t="s">
        <v>25</v>
      </c>
      <c r="F9" s="19" t="s">
        <v>80</v>
      </c>
      <c r="G9" s="19" t="s">
        <v>25</v>
      </c>
      <c r="H9" s="19" t="s">
        <v>263</v>
      </c>
      <c r="I9" s="20" t="s">
        <v>264</v>
      </c>
      <c r="J9" s="20">
        <v>398437.61</v>
      </c>
      <c r="K9" s="20">
        <v>0</v>
      </c>
      <c r="L9" s="20">
        <v>343480.7</v>
      </c>
      <c r="M9" s="20">
        <v>54956.91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9" t="s">
        <v>25</v>
      </c>
    </row>
    <row r="10" spans="1:19" x14ac:dyDescent="0.25">
      <c r="A10" s="15" t="s">
        <v>38</v>
      </c>
      <c r="B10" s="13" t="s">
        <v>171</v>
      </c>
      <c r="C10" s="12" t="s">
        <v>40</v>
      </c>
      <c r="D10" s="12" t="s">
        <v>203</v>
      </c>
      <c r="E10" s="12" t="s">
        <v>25</v>
      </c>
      <c r="F10" s="12" t="s">
        <v>204</v>
      </c>
      <c r="G10" s="12" t="s">
        <v>25</v>
      </c>
      <c r="H10" s="12" t="s">
        <v>205</v>
      </c>
      <c r="I10" s="14" t="s">
        <v>206</v>
      </c>
      <c r="J10" s="14">
        <v>13568336.960000001</v>
      </c>
      <c r="K10" s="14">
        <v>11580120</v>
      </c>
      <c r="L10" s="14">
        <v>1713980.14</v>
      </c>
      <c r="M10" s="14">
        <v>274236.82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5" t="s">
        <v>45</v>
      </c>
      <c r="B11" s="13" t="s">
        <v>245</v>
      </c>
      <c r="C11" s="12" t="s">
        <v>24</v>
      </c>
      <c r="D11" s="12" t="s">
        <v>25</v>
      </c>
      <c r="E11" s="12" t="s">
        <v>246</v>
      </c>
      <c r="F11" s="12" t="s">
        <v>25</v>
      </c>
      <c r="G11" s="12" t="s">
        <v>203</v>
      </c>
      <c r="H11" s="12" t="s">
        <v>205</v>
      </c>
      <c r="I11" s="14" t="s">
        <v>206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205677.62</v>
      </c>
      <c r="S11" s="12" t="s">
        <v>247</v>
      </c>
    </row>
    <row r="12" spans="1:19" x14ac:dyDescent="0.25">
      <c r="A12" s="15" t="s">
        <v>51</v>
      </c>
      <c r="B12" s="13" t="s">
        <v>46</v>
      </c>
      <c r="C12" s="12" t="s">
        <v>24</v>
      </c>
      <c r="D12" s="12" t="s">
        <v>25</v>
      </c>
      <c r="E12" s="12" t="s">
        <v>62</v>
      </c>
      <c r="F12" s="12" t="s">
        <v>63</v>
      </c>
      <c r="G12" s="12" t="s">
        <v>64</v>
      </c>
      <c r="H12" s="12" t="s">
        <v>65</v>
      </c>
      <c r="I12" s="14" t="s">
        <v>66</v>
      </c>
      <c r="J12" s="14">
        <v>-420900</v>
      </c>
      <c r="K12" s="14">
        <v>-420900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5" t="s">
        <v>56</v>
      </c>
      <c r="B13" s="13" t="s">
        <v>171</v>
      </c>
      <c r="C13" s="12" t="s">
        <v>40</v>
      </c>
      <c r="D13" s="12" t="s">
        <v>198</v>
      </c>
      <c r="E13" s="12" t="s">
        <v>25</v>
      </c>
      <c r="F13" s="12" t="s">
        <v>199</v>
      </c>
      <c r="G13" s="12" t="s">
        <v>25</v>
      </c>
      <c r="H13" s="12" t="s">
        <v>200</v>
      </c>
      <c r="I13" s="14" t="s">
        <v>201</v>
      </c>
      <c r="J13" s="14">
        <v>3191600.79</v>
      </c>
      <c r="K13" s="14">
        <v>0</v>
      </c>
      <c r="L13" s="14">
        <v>2751379.99</v>
      </c>
      <c r="M13" s="14">
        <v>440220.8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5" t="s">
        <v>61</v>
      </c>
      <c r="B14" s="13" t="s">
        <v>245</v>
      </c>
      <c r="C14" s="12" t="s">
        <v>24</v>
      </c>
      <c r="D14" s="12" t="s">
        <v>25</v>
      </c>
      <c r="E14" s="12" t="s">
        <v>249</v>
      </c>
      <c r="F14" s="12" t="s">
        <v>25</v>
      </c>
      <c r="G14" s="12" t="s">
        <v>198</v>
      </c>
      <c r="H14" s="12" t="s">
        <v>200</v>
      </c>
      <c r="I14" s="14" t="s">
        <v>201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330165.59999999998</v>
      </c>
      <c r="S14" s="12" t="s">
        <v>250</v>
      </c>
    </row>
    <row r="15" spans="1:19" x14ac:dyDescent="0.25">
      <c r="A15" s="15" t="s">
        <v>67</v>
      </c>
      <c r="B15" s="13" t="s">
        <v>214</v>
      </c>
      <c r="C15" s="12" t="s">
        <v>40</v>
      </c>
      <c r="D15" s="12" t="s">
        <v>223</v>
      </c>
      <c r="E15" s="12" t="s">
        <v>25</v>
      </c>
      <c r="F15" s="12" t="s">
        <v>224</v>
      </c>
      <c r="G15" s="12" t="s">
        <v>25</v>
      </c>
      <c r="H15" s="12" t="s">
        <v>225</v>
      </c>
      <c r="I15" s="14" t="s">
        <v>226</v>
      </c>
      <c r="J15" s="14">
        <v>3566153.95</v>
      </c>
      <c r="K15" s="14">
        <v>0</v>
      </c>
      <c r="L15" s="14">
        <v>3074270.65</v>
      </c>
      <c r="M15" s="14">
        <v>491883.3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5" t="s">
        <v>73</v>
      </c>
      <c r="B16" s="13" t="s">
        <v>245</v>
      </c>
      <c r="C16" s="12" t="s">
        <v>24</v>
      </c>
      <c r="D16" s="12" t="s">
        <v>25</v>
      </c>
      <c r="E16" s="12" t="s">
        <v>255</v>
      </c>
      <c r="F16" s="12" t="s">
        <v>25</v>
      </c>
      <c r="G16" s="12" t="s">
        <v>223</v>
      </c>
      <c r="H16" s="12" t="s">
        <v>225</v>
      </c>
      <c r="I16" s="14" t="s">
        <v>226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368912.48</v>
      </c>
      <c r="S16" s="12" t="s">
        <v>256</v>
      </c>
    </row>
    <row r="17" spans="1:19" x14ac:dyDescent="0.25">
      <c r="A17" s="15" t="s">
        <v>78</v>
      </c>
      <c r="B17" s="13" t="s">
        <v>68</v>
      </c>
      <c r="C17" s="12" t="s">
        <v>40</v>
      </c>
      <c r="D17" s="12" t="s">
        <v>69</v>
      </c>
      <c r="E17" s="12" t="s">
        <v>25</v>
      </c>
      <c r="F17" s="12" t="s">
        <v>70</v>
      </c>
      <c r="G17" s="12" t="s">
        <v>25</v>
      </c>
      <c r="H17" s="12" t="s">
        <v>71</v>
      </c>
      <c r="I17" s="14" t="s">
        <v>72</v>
      </c>
      <c r="J17" s="14">
        <v>1500000</v>
      </c>
      <c r="K17" s="14">
        <v>1500000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5" t="s">
        <v>83</v>
      </c>
      <c r="B18" s="13" t="s">
        <v>68</v>
      </c>
      <c r="C18" s="12" t="s">
        <v>40</v>
      </c>
      <c r="D18" s="12" t="s">
        <v>79</v>
      </c>
      <c r="E18" s="12" t="s">
        <v>25</v>
      </c>
      <c r="F18" s="12" t="s">
        <v>80</v>
      </c>
      <c r="G18" s="12" t="s">
        <v>25</v>
      </c>
      <c r="H18" s="12" t="s">
        <v>81</v>
      </c>
      <c r="I18" s="14" t="s">
        <v>82</v>
      </c>
      <c r="J18" s="14">
        <v>2491200</v>
      </c>
      <c r="K18" s="14">
        <v>2491200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5" t="s">
        <v>88</v>
      </c>
      <c r="B19" s="13" t="s">
        <v>68</v>
      </c>
      <c r="C19" s="12" t="s">
        <v>40</v>
      </c>
      <c r="D19" s="12" t="s">
        <v>89</v>
      </c>
      <c r="E19" s="12" t="s">
        <v>25</v>
      </c>
      <c r="F19" s="12" t="s">
        <v>90</v>
      </c>
      <c r="G19" s="12" t="s">
        <v>25</v>
      </c>
      <c r="H19" s="12" t="s">
        <v>91</v>
      </c>
      <c r="I19" s="14" t="s">
        <v>92</v>
      </c>
      <c r="J19" s="14">
        <v>37151040</v>
      </c>
      <c r="K19" s="14">
        <v>37151040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5" t="s">
        <v>93</v>
      </c>
      <c r="B20" s="13" t="s">
        <v>171</v>
      </c>
      <c r="C20" s="12" t="s">
        <v>24</v>
      </c>
      <c r="D20" s="12" t="s">
        <v>25</v>
      </c>
      <c r="E20" s="12" t="s">
        <v>211</v>
      </c>
      <c r="F20" s="12" t="s">
        <v>25</v>
      </c>
      <c r="G20" s="12" t="s">
        <v>172</v>
      </c>
      <c r="H20" s="12" t="s">
        <v>174</v>
      </c>
      <c r="I20" s="14" t="s">
        <v>175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432416.16</v>
      </c>
      <c r="S20" s="12" t="s">
        <v>212</v>
      </c>
    </row>
    <row r="21" spans="1:19" x14ac:dyDescent="0.25">
      <c r="A21" s="15" t="s">
        <v>98</v>
      </c>
      <c r="B21" s="13" t="s">
        <v>171</v>
      </c>
      <c r="C21" s="12" t="s">
        <v>40</v>
      </c>
      <c r="D21" s="12" t="s">
        <v>172</v>
      </c>
      <c r="E21" s="12" t="s">
        <v>25</v>
      </c>
      <c r="F21" s="12" t="s">
        <v>173</v>
      </c>
      <c r="G21" s="12" t="s">
        <v>25</v>
      </c>
      <c r="H21" s="12" t="s">
        <v>174</v>
      </c>
      <c r="I21" s="14" t="s">
        <v>175</v>
      </c>
      <c r="J21" s="14">
        <v>4180022.88</v>
      </c>
      <c r="K21" s="14">
        <v>0</v>
      </c>
      <c r="L21" s="14">
        <v>3603468</v>
      </c>
      <c r="M21" s="14">
        <v>576554.88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5" t="s">
        <v>103</v>
      </c>
      <c r="B22" s="13" t="s">
        <v>23</v>
      </c>
      <c r="C22" s="12" t="s">
        <v>24</v>
      </c>
      <c r="D22" s="12" t="s">
        <v>25</v>
      </c>
      <c r="E22" s="12" t="s">
        <v>26</v>
      </c>
      <c r="F22" s="12" t="s">
        <v>27</v>
      </c>
      <c r="G22" s="12" t="s">
        <v>28</v>
      </c>
      <c r="H22" s="12" t="s">
        <v>29</v>
      </c>
      <c r="I22" s="14" t="s">
        <v>30</v>
      </c>
      <c r="J22" s="14">
        <v>-364000</v>
      </c>
      <c r="K22" s="14">
        <v>-364000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5" t="s">
        <v>108</v>
      </c>
      <c r="B23" s="13" t="s">
        <v>214</v>
      </c>
      <c r="C23" s="12" t="s">
        <v>40</v>
      </c>
      <c r="D23" s="12" t="s">
        <v>215</v>
      </c>
      <c r="E23" s="12" t="s">
        <v>25</v>
      </c>
      <c r="F23" s="12" t="s">
        <v>216</v>
      </c>
      <c r="G23" s="12" t="s">
        <v>25</v>
      </c>
      <c r="H23" s="12" t="s">
        <v>29</v>
      </c>
      <c r="I23" s="14" t="s">
        <v>30</v>
      </c>
      <c r="J23" s="14">
        <v>520000</v>
      </c>
      <c r="K23" s="14">
        <v>520000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5" t="s">
        <v>111</v>
      </c>
      <c r="B24" s="13" t="s">
        <v>32</v>
      </c>
      <c r="C24" s="12" t="s">
        <v>24</v>
      </c>
      <c r="D24" s="12" t="s">
        <v>25</v>
      </c>
      <c r="E24" s="12" t="s">
        <v>33</v>
      </c>
      <c r="F24" s="12" t="s">
        <v>34</v>
      </c>
      <c r="G24" s="12" t="s">
        <v>35</v>
      </c>
      <c r="H24" s="12" t="s">
        <v>36</v>
      </c>
      <c r="I24" s="14" t="s">
        <v>37</v>
      </c>
      <c r="J24" s="14">
        <v>-175757.4</v>
      </c>
      <c r="K24" s="14">
        <v>0</v>
      </c>
      <c r="L24" s="14">
        <v>-151515</v>
      </c>
      <c r="M24" s="14">
        <v>-24242.400000000001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5" t="s">
        <v>116</v>
      </c>
      <c r="B25" s="13" t="s">
        <v>117</v>
      </c>
      <c r="C25" s="12" t="s">
        <v>24</v>
      </c>
      <c r="D25" s="12" t="s">
        <v>25</v>
      </c>
      <c r="E25" s="12" t="s">
        <v>131</v>
      </c>
      <c r="F25" s="12" t="s">
        <v>132</v>
      </c>
      <c r="G25" s="12" t="s">
        <v>133</v>
      </c>
      <c r="H25" s="12" t="s">
        <v>36</v>
      </c>
      <c r="I25" s="14" t="s">
        <v>37</v>
      </c>
      <c r="J25" s="14">
        <v>-561283.54</v>
      </c>
      <c r="K25" s="14">
        <v>0</v>
      </c>
      <c r="L25" s="14">
        <v>-483865.12</v>
      </c>
      <c r="M25" s="14">
        <v>-77418.42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5" t="s">
        <v>122</v>
      </c>
      <c r="B26" s="13" t="s">
        <v>135</v>
      </c>
      <c r="C26" s="12" t="s">
        <v>40</v>
      </c>
      <c r="D26" s="12" t="s">
        <v>147</v>
      </c>
      <c r="E26" s="12" t="s">
        <v>25</v>
      </c>
      <c r="F26" s="12" t="s">
        <v>148</v>
      </c>
      <c r="G26" s="12" t="s">
        <v>25</v>
      </c>
      <c r="H26" s="12" t="s">
        <v>36</v>
      </c>
      <c r="I26" s="14" t="s">
        <v>37</v>
      </c>
      <c r="J26" s="14">
        <v>7523715.7199999997</v>
      </c>
      <c r="K26" s="14">
        <v>2397930.92</v>
      </c>
      <c r="L26" s="14">
        <v>4418780</v>
      </c>
      <c r="M26" s="14">
        <v>707004.8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5" t="s">
        <v>125</v>
      </c>
      <c r="B27" s="13" t="s">
        <v>214</v>
      </c>
      <c r="C27" s="12" t="s">
        <v>24</v>
      </c>
      <c r="D27" s="12" t="s">
        <v>25</v>
      </c>
      <c r="E27" s="12" t="s">
        <v>233</v>
      </c>
      <c r="F27" s="12" t="s">
        <v>25</v>
      </c>
      <c r="G27" s="12" t="s">
        <v>147</v>
      </c>
      <c r="H27" s="12" t="s">
        <v>36</v>
      </c>
      <c r="I27" s="14" t="s">
        <v>37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530253.6</v>
      </c>
      <c r="S27" s="12" t="s">
        <v>234</v>
      </c>
    </row>
    <row r="28" spans="1:19" x14ac:dyDescent="0.25">
      <c r="A28" s="15" t="s">
        <v>130</v>
      </c>
      <c r="B28" s="13" t="s">
        <v>117</v>
      </c>
      <c r="C28" s="12" t="s">
        <v>40</v>
      </c>
      <c r="D28" s="12" t="s">
        <v>126</v>
      </c>
      <c r="E28" s="12" t="s">
        <v>25</v>
      </c>
      <c r="F28" s="12" t="s">
        <v>127</v>
      </c>
      <c r="G28" s="12" t="s">
        <v>25</v>
      </c>
      <c r="H28" s="12" t="s">
        <v>128</v>
      </c>
      <c r="I28" s="14" t="s">
        <v>129</v>
      </c>
      <c r="J28" s="14">
        <v>2794498</v>
      </c>
      <c r="K28" s="14">
        <v>0</v>
      </c>
      <c r="L28" s="14">
        <v>2409050</v>
      </c>
      <c r="M28" s="14">
        <v>385448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5" t="s">
        <v>134</v>
      </c>
      <c r="B29" s="13" t="s">
        <v>135</v>
      </c>
      <c r="C29" s="12" t="s">
        <v>24</v>
      </c>
      <c r="D29" s="12" t="s">
        <v>25</v>
      </c>
      <c r="E29" s="12" t="s">
        <v>150</v>
      </c>
      <c r="F29" s="12" t="s">
        <v>25</v>
      </c>
      <c r="G29" s="12" t="s">
        <v>126</v>
      </c>
      <c r="H29" s="12" t="s">
        <v>128</v>
      </c>
      <c r="I29" s="14" t="s">
        <v>129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289086</v>
      </c>
      <c r="S29" s="12" t="s">
        <v>151</v>
      </c>
    </row>
    <row r="30" spans="1:19" x14ac:dyDescent="0.25">
      <c r="A30" s="15" t="s">
        <v>138</v>
      </c>
      <c r="B30" s="13" t="s">
        <v>68</v>
      </c>
      <c r="C30" s="12" t="s">
        <v>40</v>
      </c>
      <c r="D30" s="12" t="s">
        <v>112</v>
      </c>
      <c r="E30" s="12" t="s">
        <v>25</v>
      </c>
      <c r="F30" s="12" t="s">
        <v>113</v>
      </c>
      <c r="G30" s="12" t="s">
        <v>25</v>
      </c>
      <c r="H30" s="12" t="s">
        <v>114</v>
      </c>
      <c r="I30" s="14" t="s">
        <v>115</v>
      </c>
      <c r="J30" s="14">
        <v>974400</v>
      </c>
      <c r="K30" s="14">
        <v>0</v>
      </c>
      <c r="L30" s="14">
        <v>840000</v>
      </c>
      <c r="M30" s="14">
        <v>134400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5" t="s">
        <v>141</v>
      </c>
      <c r="B31" s="13" t="s">
        <v>117</v>
      </c>
      <c r="C31" s="12" t="s">
        <v>40</v>
      </c>
      <c r="D31" s="12" t="s">
        <v>123</v>
      </c>
      <c r="E31" s="12" t="s">
        <v>25</v>
      </c>
      <c r="F31" s="12" t="s">
        <v>124</v>
      </c>
      <c r="G31" s="12" t="s">
        <v>25</v>
      </c>
      <c r="H31" s="12" t="s">
        <v>114</v>
      </c>
      <c r="I31" s="14" t="s">
        <v>115</v>
      </c>
      <c r="J31" s="14">
        <v>452400</v>
      </c>
      <c r="K31" s="14">
        <v>0</v>
      </c>
      <c r="L31" s="14">
        <v>390000</v>
      </c>
      <c r="M31" s="14">
        <v>62400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5" t="s">
        <v>146</v>
      </c>
      <c r="B32" s="13" t="s">
        <v>135</v>
      </c>
      <c r="C32" s="12" t="s">
        <v>24</v>
      </c>
      <c r="D32" s="12" t="s">
        <v>25</v>
      </c>
      <c r="E32" s="12" t="s">
        <v>153</v>
      </c>
      <c r="F32" s="12" t="s">
        <v>25</v>
      </c>
      <c r="G32" s="12" t="s">
        <v>112</v>
      </c>
      <c r="H32" s="12" t="s">
        <v>114</v>
      </c>
      <c r="I32" s="14" t="s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100800</v>
      </c>
      <c r="S32" s="12" t="s">
        <v>154</v>
      </c>
    </row>
    <row r="33" spans="1:19" x14ac:dyDescent="0.25">
      <c r="A33" s="15" t="s">
        <v>149</v>
      </c>
      <c r="B33" s="13" t="s">
        <v>135</v>
      </c>
      <c r="C33" s="12" t="s">
        <v>24</v>
      </c>
      <c r="D33" s="12" t="s">
        <v>25</v>
      </c>
      <c r="E33" s="12" t="s">
        <v>168</v>
      </c>
      <c r="F33" s="12" t="s">
        <v>25</v>
      </c>
      <c r="G33" s="12" t="s">
        <v>123</v>
      </c>
      <c r="H33" s="12" t="s">
        <v>114</v>
      </c>
      <c r="I33" s="14" t="s">
        <v>115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46800</v>
      </c>
      <c r="S33" s="12" t="s">
        <v>169</v>
      </c>
    </row>
    <row r="34" spans="1:19" x14ac:dyDescent="0.25">
      <c r="A34" s="15" t="s">
        <v>152</v>
      </c>
      <c r="B34" s="13" t="s">
        <v>135</v>
      </c>
      <c r="C34" s="12" t="s">
        <v>40</v>
      </c>
      <c r="D34" s="12" t="s">
        <v>136</v>
      </c>
      <c r="E34" s="12" t="s">
        <v>25</v>
      </c>
      <c r="F34" s="12" t="s">
        <v>137</v>
      </c>
      <c r="G34" s="12" t="s">
        <v>25</v>
      </c>
      <c r="H34" s="12" t="s">
        <v>114</v>
      </c>
      <c r="I34" s="14" t="s">
        <v>115</v>
      </c>
      <c r="J34" s="14">
        <v>800400</v>
      </c>
      <c r="K34" s="14">
        <v>0</v>
      </c>
      <c r="L34" s="14">
        <v>690000</v>
      </c>
      <c r="M34" s="14">
        <v>110400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5" t="s">
        <v>155</v>
      </c>
      <c r="B35" s="13" t="s">
        <v>171</v>
      </c>
      <c r="C35" s="12" t="s">
        <v>24</v>
      </c>
      <c r="D35" s="12" t="s">
        <v>25</v>
      </c>
      <c r="E35" s="12" t="s">
        <v>208</v>
      </c>
      <c r="F35" s="12" t="s">
        <v>25</v>
      </c>
      <c r="G35" s="12" t="s">
        <v>136</v>
      </c>
      <c r="H35" s="12" t="s">
        <v>114</v>
      </c>
      <c r="I35" s="14" t="s">
        <v>115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82800</v>
      </c>
      <c r="S35" s="12" t="s">
        <v>209</v>
      </c>
    </row>
    <row r="36" spans="1:19" x14ac:dyDescent="0.25">
      <c r="A36" s="15" t="s">
        <v>158</v>
      </c>
      <c r="B36" s="13" t="s">
        <v>171</v>
      </c>
      <c r="C36" s="12" t="s">
        <v>40</v>
      </c>
      <c r="D36" s="12" t="s">
        <v>180</v>
      </c>
      <c r="E36" s="12" t="s">
        <v>25</v>
      </c>
      <c r="F36" s="12" t="s">
        <v>181</v>
      </c>
      <c r="G36" s="12" t="s">
        <v>25</v>
      </c>
      <c r="H36" s="12" t="s">
        <v>114</v>
      </c>
      <c r="I36" s="14" t="s">
        <v>115</v>
      </c>
      <c r="J36" s="14">
        <v>609000</v>
      </c>
      <c r="K36" s="14">
        <v>0</v>
      </c>
      <c r="L36" s="14">
        <v>525000</v>
      </c>
      <c r="M36" s="14">
        <v>84000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5" t="s">
        <v>161</v>
      </c>
      <c r="B37" s="13" t="s">
        <v>214</v>
      </c>
      <c r="C37" s="12" t="s">
        <v>24</v>
      </c>
      <c r="D37" s="12" t="s">
        <v>25</v>
      </c>
      <c r="E37" s="12" t="s">
        <v>242</v>
      </c>
      <c r="F37" s="12" t="s">
        <v>25</v>
      </c>
      <c r="G37" s="12" t="s">
        <v>180</v>
      </c>
      <c r="H37" s="12" t="s">
        <v>114</v>
      </c>
      <c r="I37" s="14" t="s">
        <v>115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63000</v>
      </c>
      <c r="S37" s="12" t="s">
        <v>243</v>
      </c>
    </row>
    <row r="38" spans="1:19" x14ac:dyDescent="0.25">
      <c r="A38" s="15" t="s">
        <v>164</v>
      </c>
      <c r="B38" s="13" t="s">
        <v>68</v>
      </c>
      <c r="C38" s="12" t="s">
        <v>40</v>
      </c>
      <c r="D38" s="12" t="s">
        <v>84</v>
      </c>
      <c r="E38" s="12" t="s">
        <v>25</v>
      </c>
      <c r="F38" s="12" t="s">
        <v>85</v>
      </c>
      <c r="G38" s="12" t="s">
        <v>25</v>
      </c>
      <c r="H38" s="12" t="s">
        <v>86</v>
      </c>
      <c r="I38" s="14" t="s">
        <v>87</v>
      </c>
      <c r="J38" s="14">
        <v>25550280</v>
      </c>
      <c r="K38" s="14">
        <v>25550280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5" t="s">
        <v>167</v>
      </c>
      <c r="B39" s="13" t="s">
        <v>117</v>
      </c>
      <c r="C39" s="12" t="s">
        <v>40</v>
      </c>
      <c r="D39" s="12" t="s">
        <v>118</v>
      </c>
      <c r="E39" s="12" t="s">
        <v>25</v>
      </c>
      <c r="F39" s="12" t="s">
        <v>119</v>
      </c>
      <c r="G39" s="12" t="s">
        <v>25</v>
      </c>
      <c r="H39" s="12" t="s">
        <v>120</v>
      </c>
      <c r="I39" s="14" t="s">
        <v>121</v>
      </c>
      <c r="J39" s="14">
        <v>540000</v>
      </c>
      <c r="K39" s="14">
        <v>540000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5" t="s">
        <v>170</v>
      </c>
      <c r="B40" s="13" t="s">
        <v>171</v>
      </c>
      <c r="C40" s="12" t="s">
        <v>40</v>
      </c>
      <c r="D40" s="12" t="s">
        <v>177</v>
      </c>
      <c r="E40" s="12" t="s">
        <v>25</v>
      </c>
      <c r="F40" s="12" t="s">
        <v>178</v>
      </c>
      <c r="G40" s="12" t="s">
        <v>25</v>
      </c>
      <c r="H40" s="12" t="s">
        <v>120</v>
      </c>
      <c r="I40" s="14" t="s">
        <v>121</v>
      </c>
      <c r="J40" s="14">
        <v>540000</v>
      </c>
      <c r="K40" s="14">
        <v>540000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5" t="s">
        <v>176</v>
      </c>
      <c r="B41" s="13" t="s">
        <v>46</v>
      </c>
      <c r="C41" s="12" t="s">
        <v>40</v>
      </c>
      <c r="D41" s="12" t="s">
        <v>57</v>
      </c>
      <c r="E41" s="12" t="s">
        <v>25</v>
      </c>
      <c r="F41" s="12" t="s">
        <v>58</v>
      </c>
      <c r="G41" s="12" t="s">
        <v>25</v>
      </c>
      <c r="H41" s="12" t="s">
        <v>59</v>
      </c>
      <c r="I41" s="14" t="s">
        <v>60</v>
      </c>
      <c r="J41" s="14">
        <v>4989321.83</v>
      </c>
      <c r="K41" s="14">
        <v>0</v>
      </c>
      <c r="L41" s="14">
        <v>4301139.51</v>
      </c>
      <c r="M41" s="14">
        <v>688182.32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x14ac:dyDescent="0.25">
      <c r="A42" s="15" t="s">
        <v>179</v>
      </c>
      <c r="B42" s="13" t="s">
        <v>135</v>
      </c>
      <c r="C42" s="12" t="s">
        <v>24</v>
      </c>
      <c r="D42" s="12" t="s">
        <v>25</v>
      </c>
      <c r="E42" s="12" t="s">
        <v>156</v>
      </c>
      <c r="F42" s="12" t="s">
        <v>25</v>
      </c>
      <c r="G42" s="12" t="s">
        <v>57</v>
      </c>
      <c r="H42" s="12" t="s">
        <v>59</v>
      </c>
      <c r="I42" s="14" t="s">
        <v>60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516136.74</v>
      </c>
      <c r="S42" s="12" t="s">
        <v>157</v>
      </c>
    </row>
    <row r="43" spans="1:19" x14ac:dyDescent="0.25">
      <c r="A43" s="15" t="s">
        <v>182</v>
      </c>
      <c r="B43" s="13" t="s">
        <v>68</v>
      </c>
      <c r="C43" s="12" t="s">
        <v>40</v>
      </c>
      <c r="D43" s="12" t="s">
        <v>99</v>
      </c>
      <c r="E43" s="12" t="s">
        <v>25</v>
      </c>
      <c r="F43" s="12" t="s">
        <v>100</v>
      </c>
      <c r="G43" s="12" t="s">
        <v>25</v>
      </c>
      <c r="H43" s="12" t="s">
        <v>101</v>
      </c>
      <c r="I43" s="14" t="s">
        <v>102</v>
      </c>
      <c r="J43" s="14">
        <v>4952144.4000000004</v>
      </c>
      <c r="K43" s="14">
        <v>0</v>
      </c>
      <c r="L43" s="14">
        <v>4269090</v>
      </c>
      <c r="M43" s="14">
        <v>683054.4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5" t="s">
        <v>187</v>
      </c>
      <c r="B44" s="13" t="s">
        <v>135</v>
      </c>
      <c r="C44" s="12" t="s">
        <v>24</v>
      </c>
      <c r="D44" s="12" t="s">
        <v>25</v>
      </c>
      <c r="E44" s="12" t="s">
        <v>165</v>
      </c>
      <c r="F44" s="12" t="s">
        <v>25</v>
      </c>
      <c r="G44" s="12" t="s">
        <v>99</v>
      </c>
      <c r="H44" s="12" t="s">
        <v>101</v>
      </c>
      <c r="I44" s="14" t="s">
        <v>102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512290.8</v>
      </c>
      <c r="S44" s="12" t="s">
        <v>166</v>
      </c>
    </row>
    <row r="45" spans="1:19" x14ac:dyDescent="0.25">
      <c r="A45" s="15" t="s">
        <v>192</v>
      </c>
      <c r="B45" s="13" t="s">
        <v>68</v>
      </c>
      <c r="C45" s="12" t="s">
        <v>40</v>
      </c>
      <c r="D45" s="12" t="s">
        <v>94</v>
      </c>
      <c r="E45" s="12" t="s">
        <v>25</v>
      </c>
      <c r="F45" s="12" t="s">
        <v>95</v>
      </c>
      <c r="G45" s="12" t="s">
        <v>25</v>
      </c>
      <c r="H45" s="12" t="s">
        <v>96</v>
      </c>
      <c r="I45" s="14" t="s">
        <v>97</v>
      </c>
      <c r="J45" s="14">
        <v>1665000</v>
      </c>
      <c r="K45" s="14">
        <v>1665000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5" t="s">
        <v>197</v>
      </c>
      <c r="B46" s="13" t="s">
        <v>135</v>
      </c>
      <c r="C46" s="12" t="s">
        <v>40</v>
      </c>
      <c r="D46" s="12" t="s">
        <v>139</v>
      </c>
      <c r="E46" s="12" t="s">
        <v>25</v>
      </c>
      <c r="F46" s="12" t="s">
        <v>140</v>
      </c>
      <c r="G46" s="12" t="s">
        <v>25</v>
      </c>
      <c r="H46" s="12" t="s">
        <v>96</v>
      </c>
      <c r="I46" s="14" t="s">
        <v>97</v>
      </c>
      <c r="J46" s="14">
        <v>1665000</v>
      </c>
      <c r="K46" s="14">
        <v>1665000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5" t="s">
        <v>202</v>
      </c>
      <c r="B47" s="13" t="s">
        <v>171</v>
      </c>
      <c r="C47" s="12" t="s">
        <v>40</v>
      </c>
      <c r="D47" s="12" t="s">
        <v>183</v>
      </c>
      <c r="E47" s="12" t="s">
        <v>25</v>
      </c>
      <c r="F47" s="12" t="s">
        <v>184</v>
      </c>
      <c r="G47" s="12" t="s">
        <v>25</v>
      </c>
      <c r="H47" s="12" t="s">
        <v>185</v>
      </c>
      <c r="I47" s="14" t="s">
        <v>186</v>
      </c>
      <c r="J47" s="14">
        <v>3849919.36</v>
      </c>
      <c r="K47" s="14">
        <v>0</v>
      </c>
      <c r="L47" s="14">
        <v>3318896</v>
      </c>
      <c r="M47" s="14">
        <v>531023.35999999999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15" t="s">
        <v>207</v>
      </c>
      <c r="B48" s="13" t="s">
        <v>214</v>
      </c>
      <c r="C48" s="12" t="s">
        <v>24</v>
      </c>
      <c r="D48" s="12" t="s">
        <v>25</v>
      </c>
      <c r="E48" s="12" t="s">
        <v>239</v>
      </c>
      <c r="F48" s="12" t="s">
        <v>25</v>
      </c>
      <c r="G48" s="12" t="s">
        <v>183</v>
      </c>
      <c r="H48" s="12" t="s">
        <v>185</v>
      </c>
      <c r="I48" s="14" t="s">
        <v>186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398267.52</v>
      </c>
      <c r="S48" s="12" t="s">
        <v>240</v>
      </c>
    </row>
    <row r="49" spans="1:19" x14ac:dyDescent="0.25">
      <c r="A49" s="15" t="s">
        <v>210</v>
      </c>
      <c r="B49" s="13" t="s">
        <v>46</v>
      </c>
      <c r="C49" s="12" t="s">
        <v>40</v>
      </c>
      <c r="D49" s="12" t="s">
        <v>47</v>
      </c>
      <c r="E49" s="12" t="s">
        <v>25</v>
      </c>
      <c r="F49" s="12" t="s">
        <v>48</v>
      </c>
      <c r="G49" s="12" t="s">
        <v>25</v>
      </c>
      <c r="H49" s="12" t="s">
        <v>49</v>
      </c>
      <c r="I49" s="14" t="s">
        <v>50</v>
      </c>
      <c r="J49" s="14">
        <v>7200000</v>
      </c>
      <c r="K49" s="14">
        <v>7200000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5" t="s">
        <v>213</v>
      </c>
      <c r="B50" s="13" t="s">
        <v>46</v>
      </c>
      <c r="C50" s="12" t="s">
        <v>40</v>
      </c>
      <c r="D50" s="12" t="s">
        <v>52</v>
      </c>
      <c r="E50" s="12" t="s">
        <v>25</v>
      </c>
      <c r="F50" s="12" t="s">
        <v>53</v>
      </c>
      <c r="G50" s="12" t="s">
        <v>25</v>
      </c>
      <c r="H50" s="12" t="s">
        <v>54</v>
      </c>
      <c r="I50" s="14" t="s">
        <v>55</v>
      </c>
      <c r="J50" s="14">
        <v>6225160</v>
      </c>
      <c r="K50" s="14">
        <v>6225160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x14ac:dyDescent="0.25">
      <c r="A51" s="15" t="s">
        <v>217</v>
      </c>
      <c r="B51" s="13" t="s">
        <v>214</v>
      </c>
      <c r="C51" s="12" t="s">
        <v>40</v>
      </c>
      <c r="D51" s="12" t="s">
        <v>218</v>
      </c>
      <c r="E51" s="12" t="s">
        <v>25</v>
      </c>
      <c r="F51" s="12" t="s">
        <v>219</v>
      </c>
      <c r="G51" s="12" t="s">
        <v>25</v>
      </c>
      <c r="H51" s="12" t="s">
        <v>220</v>
      </c>
      <c r="I51" s="14" t="s">
        <v>221</v>
      </c>
      <c r="J51" s="14">
        <v>250000</v>
      </c>
      <c r="K51" s="14">
        <v>250000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x14ac:dyDescent="0.25">
      <c r="A52" s="15" t="s">
        <v>222</v>
      </c>
      <c r="B52" s="13" t="s">
        <v>68</v>
      </c>
      <c r="C52" s="12" t="s">
        <v>40</v>
      </c>
      <c r="D52" s="12" t="s">
        <v>104</v>
      </c>
      <c r="E52" s="12" t="s">
        <v>25</v>
      </c>
      <c r="F52" s="12" t="s">
        <v>105</v>
      </c>
      <c r="G52" s="12" t="s">
        <v>25</v>
      </c>
      <c r="H52" s="12" t="s">
        <v>106</v>
      </c>
      <c r="I52" s="14" t="s">
        <v>107</v>
      </c>
      <c r="J52" s="14">
        <v>3628594.8</v>
      </c>
      <c r="K52" s="14">
        <v>1881600</v>
      </c>
      <c r="L52" s="14">
        <v>1506030</v>
      </c>
      <c r="M52" s="14">
        <v>240964.8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x14ac:dyDescent="0.25">
      <c r="A53" s="15" t="s">
        <v>227</v>
      </c>
      <c r="B53" s="13" t="s">
        <v>68</v>
      </c>
      <c r="C53" s="12" t="s">
        <v>40</v>
      </c>
      <c r="D53" s="12" t="s">
        <v>109</v>
      </c>
      <c r="E53" s="12" t="s">
        <v>25</v>
      </c>
      <c r="F53" s="12" t="s">
        <v>110</v>
      </c>
      <c r="G53" s="12" t="s">
        <v>25</v>
      </c>
      <c r="H53" s="12" t="s">
        <v>106</v>
      </c>
      <c r="I53" s="14" t="s">
        <v>107</v>
      </c>
      <c r="J53" s="14">
        <v>31485411.120000001</v>
      </c>
      <c r="K53" s="14">
        <v>29429747.789999999</v>
      </c>
      <c r="L53" s="14">
        <v>1772123.56</v>
      </c>
      <c r="M53" s="14">
        <v>283539.77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x14ac:dyDescent="0.25">
      <c r="A54" s="15" t="s">
        <v>232</v>
      </c>
      <c r="B54" s="13" t="s">
        <v>135</v>
      </c>
      <c r="C54" s="12" t="s">
        <v>24</v>
      </c>
      <c r="D54" s="12" t="s">
        <v>25</v>
      </c>
      <c r="E54" s="12" t="s">
        <v>159</v>
      </c>
      <c r="F54" s="12" t="s">
        <v>25</v>
      </c>
      <c r="G54" s="12" t="s">
        <v>109</v>
      </c>
      <c r="H54" s="12" t="s">
        <v>106</v>
      </c>
      <c r="I54" s="14" t="s">
        <v>107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212654.83</v>
      </c>
      <c r="S54" s="12" t="s">
        <v>160</v>
      </c>
    </row>
    <row r="55" spans="1:19" x14ac:dyDescent="0.25">
      <c r="A55" s="15" t="s">
        <v>235</v>
      </c>
      <c r="B55" s="13" t="s">
        <v>135</v>
      </c>
      <c r="C55" s="12" t="s">
        <v>24</v>
      </c>
      <c r="D55" s="12" t="s">
        <v>25</v>
      </c>
      <c r="E55" s="12" t="s">
        <v>162</v>
      </c>
      <c r="F55" s="12" t="s">
        <v>25</v>
      </c>
      <c r="G55" s="12" t="s">
        <v>104</v>
      </c>
      <c r="H55" s="12" t="s">
        <v>106</v>
      </c>
      <c r="I55" s="14" t="s">
        <v>107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180723.6</v>
      </c>
      <c r="S55" s="12" t="s">
        <v>163</v>
      </c>
    </row>
    <row r="56" spans="1:19" x14ac:dyDescent="0.25">
      <c r="A56" s="15" t="s">
        <v>238</v>
      </c>
      <c r="B56" s="13" t="s">
        <v>135</v>
      </c>
      <c r="C56" s="12" t="s">
        <v>40</v>
      </c>
      <c r="D56" s="12" t="s">
        <v>142</v>
      </c>
      <c r="E56" s="12" t="s">
        <v>25</v>
      </c>
      <c r="F56" s="12" t="s">
        <v>143</v>
      </c>
      <c r="G56" s="12" t="s">
        <v>25</v>
      </c>
      <c r="H56" s="12" t="s">
        <v>144</v>
      </c>
      <c r="I56" s="14" t="s">
        <v>145</v>
      </c>
      <c r="J56" s="14">
        <v>2914291.2</v>
      </c>
      <c r="K56" s="14">
        <v>0</v>
      </c>
      <c r="L56" s="14">
        <v>2512320</v>
      </c>
      <c r="M56" s="14">
        <v>401971.20000000001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x14ac:dyDescent="0.25">
      <c r="A57" s="15" t="s">
        <v>241</v>
      </c>
      <c r="B57" s="13" t="s">
        <v>214</v>
      </c>
      <c r="C57" s="12" t="s">
        <v>24</v>
      </c>
      <c r="D57" s="12" t="s">
        <v>25</v>
      </c>
      <c r="E57" s="12" t="s">
        <v>236</v>
      </c>
      <c r="F57" s="12" t="s">
        <v>25</v>
      </c>
      <c r="G57" s="12" t="s">
        <v>142</v>
      </c>
      <c r="H57" s="12" t="s">
        <v>144</v>
      </c>
      <c r="I57" s="14" t="s">
        <v>145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301478.40000000002</v>
      </c>
      <c r="S57" s="12" t="s">
        <v>237</v>
      </c>
    </row>
    <row r="58" spans="1:19" x14ac:dyDescent="0.25">
      <c r="A58" s="15" t="s">
        <v>244</v>
      </c>
      <c r="B58" s="13" t="s">
        <v>214</v>
      </c>
      <c r="C58" s="12" t="s">
        <v>40</v>
      </c>
      <c r="D58" s="12" t="s">
        <v>228</v>
      </c>
      <c r="E58" s="12" t="s">
        <v>25</v>
      </c>
      <c r="F58" s="12" t="s">
        <v>229</v>
      </c>
      <c r="G58" s="12" t="s">
        <v>25</v>
      </c>
      <c r="H58" s="12" t="s">
        <v>230</v>
      </c>
      <c r="I58" s="14" t="s">
        <v>231</v>
      </c>
      <c r="J58" s="14">
        <v>9628163.5600000005</v>
      </c>
      <c r="K58" s="14">
        <v>0</v>
      </c>
      <c r="L58" s="14">
        <v>8300141</v>
      </c>
      <c r="M58" s="14">
        <v>1328022.56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x14ac:dyDescent="0.25">
      <c r="A59" s="15" t="s">
        <v>248</v>
      </c>
      <c r="B59" s="13" t="s">
        <v>245</v>
      </c>
      <c r="C59" s="12" t="s">
        <v>24</v>
      </c>
      <c r="D59" s="12" t="s">
        <v>25</v>
      </c>
      <c r="E59" s="12" t="s">
        <v>252</v>
      </c>
      <c r="F59" s="12" t="s">
        <v>25</v>
      </c>
      <c r="G59" s="12" t="s">
        <v>228</v>
      </c>
      <c r="H59" s="12" t="s">
        <v>230</v>
      </c>
      <c r="I59" s="14" t="s">
        <v>231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996016.92</v>
      </c>
      <c r="S59" s="12" t="s">
        <v>253</v>
      </c>
    </row>
    <row r="60" spans="1:19" x14ac:dyDescent="0.25">
      <c r="A60" s="15" t="s">
        <v>251</v>
      </c>
      <c r="B60" s="13" t="s">
        <v>68</v>
      </c>
      <c r="C60" s="12" t="s">
        <v>40</v>
      </c>
      <c r="D60" s="12" t="s">
        <v>74</v>
      </c>
      <c r="E60" s="12" t="s">
        <v>25</v>
      </c>
      <c r="F60" s="12" t="s">
        <v>75</v>
      </c>
      <c r="G60" s="12" t="s">
        <v>25</v>
      </c>
      <c r="H60" s="12" t="s">
        <v>76</v>
      </c>
      <c r="I60" s="14" t="s">
        <v>77</v>
      </c>
      <c r="J60" s="14">
        <v>1000000</v>
      </c>
      <c r="K60" s="14">
        <v>1000000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x14ac:dyDescent="0.25">
      <c r="A61" s="15" t="s">
        <v>254</v>
      </c>
      <c r="B61" s="13" t="s">
        <v>39</v>
      </c>
      <c r="C61" s="12" t="s">
        <v>40</v>
      </c>
      <c r="D61" s="12" t="s">
        <v>41</v>
      </c>
      <c r="E61" s="12" t="s">
        <v>25</v>
      </c>
      <c r="F61" s="12" t="s">
        <v>42</v>
      </c>
      <c r="G61" s="12" t="s">
        <v>25</v>
      </c>
      <c r="H61" s="12" t="s">
        <v>43</v>
      </c>
      <c r="I61" s="14" t="s">
        <v>44</v>
      </c>
      <c r="J61" s="14">
        <v>442260</v>
      </c>
      <c r="K61" s="14">
        <v>442260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x14ac:dyDescent="0.25">
      <c r="A62" s="15" t="s">
        <v>257</v>
      </c>
      <c r="B62" s="13" t="s">
        <v>171</v>
      </c>
      <c r="C62" s="12" t="s">
        <v>40</v>
      </c>
      <c r="D62" s="12" t="s">
        <v>193</v>
      </c>
      <c r="E62" s="12" t="s">
        <v>25</v>
      </c>
      <c r="F62" s="12" t="s">
        <v>194</v>
      </c>
      <c r="G62" s="12" t="s">
        <v>25</v>
      </c>
      <c r="H62" s="12" t="s">
        <v>195</v>
      </c>
      <c r="I62" s="14" t="s">
        <v>196</v>
      </c>
      <c r="J62" s="14">
        <v>2192786.11</v>
      </c>
      <c r="K62" s="14">
        <v>0</v>
      </c>
      <c r="L62" s="14">
        <v>1890332.85</v>
      </c>
      <c r="M62" s="14">
        <v>302453.26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x14ac:dyDescent="0.25">
      <c r="A63" s="15" t="s">
        <v>260</v>
      </c>
      <c r="B63" s="13" t="s">
        <v>245</v>
      </c>
      <c r="C63" s="12" t="s">
        <v>24</v>
      </c>
      <c r="D63" s="12" t="s">
        <v>25</v>
      </c>
      <c r="E63" s="12" t="s">
        <v>258</v>
      </c>
      <c r="F63" s="12" t="s">
        <v>25</v>
      </c>
      <c r="G63" s="12" t="s">
        <v>193</v>
      </c>
      <c r="H63" s="12" t="s">
        <v>195</v>
      </c>
      <c r="I63" s="14" t="s">
        <v>196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226839.95</v>
      </c>
      <c r="S63" s="12" t="s">
        <v>259</v>
      </c>
    </row>
    <row r="64" spans="1:19" x14ac:dyDescent="0.25">
      <c r="A64" s="15" t="s">
        <v>265</v>
      </c>
      <c r="B64" s="13" t="s">
        <v>171</v>
      </c>
      <c r="C64" s="12" t="s">
        <v>40</v>
      </c>
      <c r="D64" s="12" t="s">
        <v>188</v>
      </c>
      <c r="E64" s="12" t="s">
        <v>25</v>
      </c>
      <c r="F64" s="12" t="s">
        <v>189</v>
      </c>
      <c r="G64" s="12" t="s">
        <v>25</v>
      </c>
      <c r="H64" s="12" t="s">
        <v>190</v>
      </c>
      <c r="I64" s="14" t="s">
        <v>191</v>
      </c>
      <c r="J64" s="14">
        <v>668700</v>
      </c>
      <c r="K64" s="14">
        <v>668700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6" spans="9:18" x14ac:dyDescent="0.25">
      <c r="J66" s="7">
        <f>SUM(J2:J64)</f>
        <v>187586297.35000002</v>
      </c>
      <c r="K66" s="7">
        <f t="shared" ref="K66:R66" si="0">SUM(K2:K64)</f>
        <v>131913138.71000001</v>
      </c>
      <c r="L66" s="7">
        <f t="shared" si="0"/>
        <v>47994102.280000001</v>
      </c>
      <c r="M66" s="7">
        <f t="shared" si="0"/>
        <v>7679056.3599999994</v>
      </c>
      <c r="N66" s="7">
        <f t="shared" si="0"/>
        <v>0</v>
      </c>
      <c r="O66" s="7">
        <f t="shared" si="0"/>
        <v>0</v>
      </c>
      <c r="P66" s="7">
        <f t="shared" si="0"/>
        <v>0</v>
      </c>
      <c r="Q66" s="7">
        <f t="shared" si="0"/>
        <v>0</v>
      </c>
      <c r="R66" s="7">
        <f t="shared" si="0"/>
        <v>5835537.9000000004</v>
      </c>
    </row>
    <row r="68" spans="9:18" x14ac:dyDescent="0.25">
      <c r="I68" s="34" t="s">
        <v>268</v>
      </c>
      <c r="J68" s="34"/>
      <c r="K68" s="34"/>
      <c r="L68" s="34"/>
    </row>
    <row r="70" spans="9:18" x14ac:dyDescent="0.25">
      <c r="J70" s="6" t="s">
        <v>269</v>
      </c>
      <c r="K70" s="6" t="s">
        <v>270</v>
      </c>
      <c r="L70" s="3" t="s">
        <v>271</v>
      </c>
    </row>
    <row r="72" spans="9:18" x14ac:dyDescent="0.25">
      <c r="I72" s="6" t="s">
        <v>272</v>
      </c>
      <c r="J72" s="6">
        <f>K66</f>
        <v>131913138.71000001</v>
      </c>
    </row>
    <row r="74" spans="9:18" x14ac:dyDescent="0.25">
      <c r="I74" s="6" t="s">
        <v>273</v>
      </c>
      <c r="J74" s="6">
        <f>L66</f>
        <v>47994102.280000001</v>
      </c>
      <c r="K74" s="6">
        <f>M66</f>
        <v>7679056.3599999994</v>
      </c>
    </row>
    <row r="76" spans="9:18" x14ac:dyDescent="0.25">
      <c r="I76" s="6" t="s">
        <v>274</v>
      </c>
      <c r="J76" s="6">
        <v>0</v>
      </c>
      <c r="K76" s="6">
        <v>0</v>
      </c>
      <c r="L76" s="3">
        <v>0</v>
      </c>
    </row>
    <row r="78" spans="9:18" x14ac:dyDescent="0.25">
      <c r="I78" s="6" t="s">
        <v>275</v>
      </c>
      <c r="J78" s="6">
        <v>0</v>
      </c>
      <c r="K78" s="6">
        <v>0</v>
      </c>
    </row>
    <row r="80" spans="9:18" x14ac:dyDescent="0.25">
      <c r="I80" s="6" t="s">
        <v>276</v>
      </c>
      <c r="J80" s="6">
        <f>J72+J74</f>
        <v>179907240.99000001</v>
      </c>
      <c r="K80" s="6">
        <f>K72+K74</f>
        <v>7679056.3599999994</v>
      </c>
      <c r="L80" s="3">
        <v>0</v>
      </c>
    </row>
  </sheetData>
  <sortState ref="A8:S64">
    <sortCondition sortBy="cellColor" ref="I8:I64" dxfId="0"/>
  </sortState>
  <mergeCells count="5">
    <mergeCell ref="A2:I2"/>
    <mergeCell ref="A3:I3"/>
    <mergeCell ref="A4:I4"/>
    <mergeCell ref="A5:I5"/>
    <mergeCell ref="I68:L6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0"/>
  <sheetViews>
    <sheetView topLeftCell="A35" workbookViewId="0">
      <selection activeCell="A8" sqref="A8:A64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2.28515625" style="6" bestFit="1" customWidth="1"/>
    <col min="10" max="10" width="17.57031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277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-364000</v>
      </c>
      <c r="K8" s="14">
        <v>-364000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5" t="s">
        <v>31</v>
      </c>
      <c r="B9" s="13" t="s">
        <v>32</v>
      </c>
      <c r="C9" s="12" t="s">
        <v>24</v>
      </c>
      <c r="D9" s="12" t="s">
        <v>25</v>
      </c>
      <c r="E9" s="12" t="s">
        <v>33</v>
      </c>
      <c r="F9" s="12" t="s">
        <v>34</v>
      </c>
      <c r="G9" s="12" t="s">
        <v>35</v>
      </c>
      <c r="H9" s="12" t="s">
        <v>36</v>
      </c>
      <c r="I9" s="14" t="s">
        <v>37</v>
      </c>
      <c r="J9" s="14">
        <v>-175757.4</v>
      </c>
      <c r="K9" s="14">
        <v>0</v>
      </c>
      <c r="L9" s="14">
        <v>-151515</v>
      </c>
      <c r="M9" s="14">
        <v>-24242.400000000001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5" t="s">
        <v>38</v>
      </c>
      <c r="B10" s="13" t="s">
        <v>39</v>
      </c>
      <c r="C10" s="12" t="s">
        <v>40</v>
      </c>
      <c r="D10" s="12" t="s">
        <v>41</v>
      </c>
      <c r="E10" s="12" t="s">
        <v>25</v>
      </c>
      <c r="F10" s="12" t="s">
        <v>42</v>
      </c>
      <c r="G10" s="12" t="s">
        <v>25</v>
      </c>
      <c r="H10" s="12" t="s">
        <v>43</v>
      </c>
      <c r="I10" s="14" t="s">
        <v>44</v>
      </c>
      <c r="J10" s="14">
        <v>442260</v>
      </c>
      <c r="K10" s="14">
        <v>442260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5" t="s">
        <v>45</v>
      </c>
      <c r="B11" s="13" t="s">
        <v>46</v>
      </c>
      <c r="C11" s="12" t="s">
        <v>24</v>
      </c>
      <c r="D11" s="12" t="s">
        <v>25</v>
      </c>
      <c r="E11" s="12" t="s">
        <v>62</v>
      </c>
      <c r="F11" s="12" t="s">
        <v>63</v>
      </c>
      <c r="G11" s="12" t="s">
        <v>64</v>
      </c>
      <c r="H11" s="12" t="s">
        <v>65</v>
      </c>
      <c r="I11" s="14" t="s">
        <v>66</v>
      </c>
      <c r="J11" s="14">
        <v>-420900</v>
      </c>
      <c r="K11" s="14">
        <v>-420900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5" t="s">
        <v>51</v>
      </c>
      <c r="B12" s="13" t="s">
        <v>46</v>
      </c>
      <c r="C12" s="12" t="s">
        <v>40</v>
      </c>
      <c r="D12" s="12" t="s">
        <v>57</v>
      </c>
      <c r="E12" s="12" t="s">
        <v>25</v>
      </c>
      <c r="F12" s="12" t="s">
        <v>58</v>
      </c>
      <c r="G12" s="12" t="s">
        <v>25</v>
      </c>
      <c r="H12" s="12" t="s">
        <v>59</v>
      </c>
      <c r="I12" s="14" t="s">
        <v>60</v>
      </c>
      <c r="J12" s="14">
        <v>4989321.83</v>
      </c>
      <c r="K12" s="14">
        <v>0</v>
      </c>
      <c r="L12" s="14">
        <v>4301139.51</v>
      </c>
      <c r="M12" s="14">
        <v>688182.32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5" t="s">
        <v>56</v>
      </c>
      <c r="B13" s="13" t="s">
        <v>46</v>
      </c>
      <c r="C13" s="12" t="s">
        <v>40</v>
      </c>
      <c r="D13" s="12" t="s">
        <v>47</v>
      </c>
      <c r="E13" s="12" t="s">
        <v>25</v>
      </c>
      <c r="F13" s="12" t="s">
        <v>48</v>
      </c>
      <c r="G13" s="12" t="s">
        <v>25</v>
      </c>
      <c r="H13" s="12" t="s">
        <v>49</v>
      </c>
      <c r="I13" s="14" t="s">
        <v>50</v>
      </c>
      <c r="J13" s="14">
        <v>7200000</v>
      </c>
      <c r="K13" s="14">
        <v>7200000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5" t="s">
        <v>61</v>
      </c>
      <c r="B14" s="13" t="s">
        <v>46</v>
      </c>
      <c r="C14" s="12" t="s">
        <v>40</v>
      </c>
      <c r="D14" s="12" t="s">
        <v>52</v>
      </c>
      <c r="E14" s="12" t="s">
        <v>25</v>
      </c>
      <c r="F14" s="12" t="s">
        <v>53</v>
      </c>
      <c r="G14" s="12" t="s">
        <v>25</v>
      </c>
      <c r="H14" s="12" t="s">
        <v>54</v>
      </c>
      <c r="I14" s="14" t="s">
        <v>55</v>
      </c>
      <c r="J14" s="14">
        <v>6225160</v>
      </c>
      <c r="K14" s="14">
        <v>6225160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5" t="s">
        <v>67</v>
      </c>
      <c r="B15" s="13" t="s">
        <v>68</v>
      </c>
      <c r="C15" s="12" t="s">
        <v>40</v>
      </c>
      <c r="D15" s="12" t="s">
        <v>69</v>
      </c>
      <c r="E15" s="12" t="s">
        <v>25</v>
      </c>
      <c r="F15" s="12" t="s">
        <v>70</v>
      </c>
      <c r="G15" s="12" t="s">
        <v>25</v>
      </c>
      <c r="H15" s="12" t="s">
        <v>71</v>
      </c>
      <c r="I15" s="14" t="s">
        <v>72</v>
      </c>
      <c r="J15" s="14">
        <v>1500000</v>
      </c>
      <c r="K15" s="14">
        <v>1500000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5" t="s">
        <v>73</v>
      </c>
      <c r="B16" s="13" t="s">
        <v>68</v>
      </c>
      <c r="C16" s="12" t="s">
        <v>40</v>
      </c>
      <c r="D16" s="12" t="s">
        <v>79</v>
      </c>
      <c r="E16" s="12" t="s">
        <v>25</v>
      </c>
      <c r="F16" s="12" t="s">
        <v>80</v>
      </c>
      <c r="G16" s="12" t="s">
        <v>25</v>
      </c>
      <c r="H16" s="12" t="s">
        <v>81</v>
      </c>
      <c r="I16" s="14" t="s">
        <v>82</v>
      </c>
      <c r="J16" s="14">
        <v>2491200</v>
      </c>
      <c r="K16" s="14">
        <v>2491200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5" t="s">
        <v>78</v>
      </c>
      <c r="B17" s="13" t="s">
        <v>68</v>
      </c>
      <c r="C17" s="12" t="s">
        <v>40</v>
      </c>
      <c r="D17" s="12" t="s">
        <v>89</v>
      </c>
      <c r="E17" s="12" t="s">
        <v>25</v>
      </c>
      <c r="F17" s="12" t="s">
        <v>90</v>
      </c>
      <c r="G17" s="12" t="s">
        <v>25</v>
      </c>
      <c r="H17" s="12" t="s">
        <v>91</v>
      </c>
      <c r="I17" s="14" t="s">
        <v>92</v>
      </c>
      <c r="J17" s="14">
        <v>37151040</v>
      </c>
      <c r="K17" s="14">
        <v>37151040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5" t="s">
        <v>83</v>
      </c>
      <c r="B18" s="13" t="s">
        <v>68</v>
      </c>
      <c r="C18" s="12" t="s">
        <v>40</v>
      </c>
      <c r="D18" s="12" t="s">
        <v>112</v>
      </c>
      <c r="E18" s="12" t="s">
        <v>25</v>
      </c>
      <c r="F18" s="12" t="s">
        <v>113</v>
      </c>
      <c r="G18" s="12" t="s">
        <v>25</v>
      </c>
      <c r="H18" s="12" t="s">
        <v>114</v>
      </c>
      <c r="I18" s="14" t="s">
        <v>115</v>
      </c>
      <c r="J18" s="14">
        <v>974400</v>
      </c>
      <c r="K18" s="14">
        <v>0</v>
      </c>
      <c r="L18" s="14">
        <v>840000</v>
      </c>
      <c r="M18" s="14">
        <v>134400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5" t="s">
        <v>88</v>
      </c>
      <c r="B19" s="13" t="s">
        <v>68</v>
      </c>
      <c r="C19" s="12" t="s">
        <v>40</v>
      </c>
      <c r="D19" s="12" t="s">
        <v>84</v>
      </c>
      <c r="E19" s="12" t="s">
        <v>25</v>
      </c>
      <c r="F19" s="12" t="s">
        <v>85</v>
      </c>
      <c r="G19" s="12" t="s">
        <v>25</v>
      </c>
      <c r="H19" s="12" t="s">
        <v>86</v>
      </c>
      <c r="I19" s="14" t="s">
        <v>87</v>
      </c>
      <c r="J19" s="14">
        <v>25550280</v>
      </c>
      <c r="K19" s="14">
        <v>25550280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5" t="s">
        <v>93</v>
      </c>
      <c r="B20" s="13" t="s">
        <v>68</v>
      </c>
      <c r="C20" s="12" t="s">
        <v>40</v>
      </c>
      <c r="D20" s="12" t="s">
        <v>99</v>
      </c>
      <c r="E20" s="12" t="s">
        <v>25</v>
      </c>
      <c r="F20" s="12" t="s">
        <v>100</v>
      </c>
      <c r="G20" s="12" t="s">
        <v>25</v>
      </c>
      <c r="H20" s="12" t="s">
        <v>101</v>
      </c>
      <c r="I20" s="14" t="s">
        <v>102</v>
      </c>
      <c r="J20" s="14">
        <v>4952144.4000000004</v>
      </c>
      <c r="K20" s="14">
        <v>0</v>
      </c>
      <c r="L20" s="14">
        <v>4269090</v>
      </c>
      <c r="M20" s="14">
        <v>683054.4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x14ac:dyDescent="0.25">
      <c r="A21" s="15" t="s">
        <v>98</v>
      </c>
      <c r="B21" s="13" t="s">
        <v>68</v>
      </c>
      <c r="C21" s="12" t="s">
        <v>40</v>
      </c>
      <c r="D21" s="12" t="s">
        <v>94</v>
      </c>
      <c r="E21" s="12" t="s">
        <v>25</v>
      </c>
      <c r="F21" s="12" t="s">
        <v>95</v>
      </c>
      <c r="G21" s="12" t="s">
        <v>25</v>
      </c>
      <c r="H21" s="12" t="s">
        <v>96</v>
      </c>
      <c r="I21" s="14" t="s">
        <v>97</v>
      </c>
      <c r="J21" s="14">
        <v>1665000</v>
      </c>
      <c r="K21" s="14">
        <v>1665000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5" t="s">
        <v>103</v>
      </c>
      <c r="B22" s="13" t="s">
        <v>68</v>
      </c>
      <c r="C22" s="12" t="s">
        <v>40</v>
      </c>
      <c r="D22" s="12" t="s">
        <v>104</v>
      </c>
      <c r="E22" s="12" t="s">
        <v>25</v>
      </c>
      <c r="F22" s="12" t="s">
        <v>105</v>
      </c>
      <c r="G22" s="12" t="s">
        <v>25</v>
      </c>
      <c r="H22" s="12" t="s">
        <v>106</v>
      </c>
      <c r="I22" s="14" t="s">
        <v>107</v>
      </c>
      <c r="J22" s="14">
        <v>3628594.8</v>
      </c>
      <c r="K22" s="14">
        <v>1881600</v>
      </c>
      <c r="L22" s="14">
        <v>1506030</v>
      </c>
      <c r="M22" s="14">
        <v>240964.8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5" t="s">
        <v>108</v>
      </c>
      <c r="B23" s="13" t="s">
        <v>68</v>
      </c>
      <c r="C23" s="12" t="s">
        <v>40</v>
      </c>
      <c r="D23" s="12" t="s">
        <v>109</v>
      </c>
      <c r="E23" s="12" t="s">
        <v>25</v>
      </c>
      <c r="F23" s="12" t="s">
        <v>110</v>
      </c>
      <c r="G23" s="12" t="s">
        <v>25</v>
      </c>
      <c r="H23" s="12" t="s">
        <v>106</v>
      </c>
      <c r="I23" s="14" t="s">
        <v>107</v>
      </c>
      <c r="J23" s="14">
        <v>31485411.120000001</v>
      </c>
      <c r="K23" s="14">
        <v>29429747.789999999</v>
      </c>
      <c r="L23" s="14">
        <v>1772123.56</v>
      </c>
      <c r="M23" s="14">
        <v>283539.77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5" t="s">
        <v>111</v>
      </c>
      <c r="B24" s="13" t="s">
        <v>68</v>
      </c>
      <c r="C24" s="12" t="s">
        <v>40</v>
      </c>
      <c r="D24" s="12" t="s">
        <v>74</v>
      </c>
      <c r="E24" s="12" t="s">
        <v>25</v>
      </c>
      <c r="F24" s="12" t="s">
        <v>75</v>
      </c>
      <c r="G24" s="12" t="s">
        <v>25</v>
      </c>
      <c r="H24" s="12" t="s">
        <v>76</v>
      </c>
      <c r="I24" s="14" t="s">
        <v>77</v>
      </c>
      <c r="J24" s="14">
        <v>1000000</v>
      </c>
      <c r="K24" s="14">
        <v>1000000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5" t="s">
        <v>116</v>
      </c>
      <c r="B25" s="13" t="s">
        <v>117</v>
      </c>
      <c r="C25" s="12" t="s">
        <v>24</v>
      </c>
      <c r="D25" s="12" t="s">
        <v>25</v>
      </c>
      <c r="E25" s="12" t="s">
        <v>131</v>
      </c>
      <c r="F25" s="12" t="s">
        <v>132</v>
      </c>
      <c r="G25" s="12" t="s">
        <v>133</v>
      </c>
      <c r="H25" s="12" t="s">
        <v>36</v>
      </c>
      <c r="I25" s="14" t="s">
        <v>37</v>
      </c>
      <c r="J25" s="14">
        <v>-561283.54</v>
      </c>
      <c r="K25" s="14">
        <v>0</v>
      </c>
      <c r="L25" s="14">
        <v>-483865.12</v>
      </c>
      <c r="M25" s="14">
        <v>-77418.42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5" t="s">
        <v>122</v>
      </c>
      <c r="B26" s="13" t="s">
        <v>117</v>
      </c>
      <c r="C26" s="12" t="s">
        <v>40</v>
      </c>
      <c r="D26" s="12" t="s">
        <v>126</v>
      </c>
      <c r="E26" s="12" t="s">
        <v>25</v>
      </c>
      <c r="F26" s="12" t="s">
        <v>127</v>
      </c>
      <c r="G26" s="12" t="s">
        <v>25</v>
      </c>
      <c r="H26" s="12" t="s">
        <v>128</v>
      </c>
      <c r="I26" s="14" t="s">
        <v>129</v>
      </c>
      <c r="J26" s="14">
        <v>2794498</v>
      </c>
      <c r="K26" s="14">
        <v>0</v>
      </c>
      <c r="L26" s="14">
        <v>2409050</v>
      </c>
      <c r="M26" s="14">
        <v>385448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5" t="s">
        <v>125</v>
      </c>
      <c r="B27" s="13" t="s">
        <v>117</v>
      </c>
      <c r="C27" s="12" t="s">
        <v>40</v>
      </c>
      <c r="D27" s="12" t="s">
        <v>123</v>
      </c>
      <c r="E27" s="12" t="s">
        <v>25</v>
      </c>
      <c r="F27" s="12" t="s">
        <v>124</v>
      </c>
      <c r="G27" s="12" t="s">
        <v>25</v>
      </c>
      <c r="H27" s="12" t="s">
        <v>114</v>
      </c>
      <c r="I27" s="14" t="s">
        <v>115</v>
      </c>
      <c r="J27" s="14">
        <v>452400</v>
      </c>
      <c r="K27" s="14">
        <v>0</v>
      </c>
      <c r="L27" s="14">
        <v>390000</v>
      </c>
      <c r="M27" s="14">
        <v>62400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15" t="s">
        <v>130</v>
      </c>
      <c r="B28" s="13" t="s">
        <v>117</v>
      </c>
      <c r="C28" s="12" t="s">
        <v>40</v>
      </c>
      <c r="D28" s="12" t="s">
        <v>118</v>
      </c>
      <c r="E28" s="12" t="s">
        <v>25</v>
      </c>
      <c r="F28" s="12" t="s">
        <v>119</v>
      </c>
      <c r="G28" s="12" t="s">
        <v>25</v>
      </c>
      <c r="H28" s="12" t="s">
        <v>120</v>
      </c>
      <c r="I28" s="14" t="s">
        <v>121</v>
      </c>
      <c r="J28" s="14">
        <v>540000</v>
      </c>
      <c r="K28" s="14">
        <v>540000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5" t="s">
        <v>134</v>
      </c>
      <c r="B29" s="13" t="s">
        <v>135</v>
      </c>
      <c r="C29" s="12" t="s">
        <v>24</v>
      </c>
      <c r="D29" s="12" t="s">
        <v>25</v>
      </c>
      <c r="E29" s="12" t="s">
        <v>150</v>
      </c>
      <c r="F29" s="12" t="s">
        <v>25</v>
      </c>
      <c r="G29" s="12" t="s">
        <v>126</v>
      </c>
      <c r="H29" s="12" t="s">
        <v>128</v>
      </c>
      <c r="I29" s="14" t="s">
        <v>129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289086</v>
      </c>
      <c r="S29" s="12" t="s">
        <v>151</v>
      </c>
    </row>
    <row r="30" spans="1:19" x14ac:dyDescent="0.25">
      <c r="A30" s="15" t="s">
        <v>138</v>
      </c>
      <c r="B30" s="13" t="s">
        <v>135</v>
      </c>
      <c r="C30" s="12" t="s">
        <v>24</v>
      </c>
      <c r="D30" s="12" t="s">
        <v>25</v>
      </c>
      <c r="E30" s="12" t="s">
        <v>153</v>
      </c>
      <c r="F30" s="12" t="s">
        <v>25</v>
      </c>
      <c r="G30" s="12" t="s">
        <v>112</v>
      </c>
      <c r="H30" s="12" t="s">
        <v>114</v>
      </c>
      <c r="I30" s="14" t="s">
        <v>115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100800</v>
      </c>
      <c r="S30" s="12" t="s">
        <v>154</v>
      </c>
    </row>
    <row r="31" spans="1:19" x14ac:dyDescent="0.25">
      <c r="A31" s="15" t="s">
        <v>141</v>
      </c>
      <c r="B31" s="13" t="s">
        <v>135</v>
      </c>
      <c r="C31" s="12" t="s">
        <v>24</v>
      </c>
      <c r="D31" s="12" t="s">
        <v>25</v>
      </c>
      <c r="E31" s="12" t="s">
        <v>156</v>
      </c>
      <c r="F31" s="12" t="s">
        <v>25</v>
      </c>
      <c r="G31" s="12" t="s">
        <v>57</v>
      </c>
      <c r="H31" s="12" t="s">
        <v>59</v>
      </c>
      <c r="I31" s="14" t="s">
        <v>60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516136.74</v>
      </c>
      <c r="S31" s="12" t="s">
        <v>157</v>
      </c>
    </row>
    <row r="32" spans="1:19" x14ac:dyDescent="0.25">
      <c r="A32" s="15" t="s">
        <v>146</v>
      </c>
      <c r="B32" s="13" t="s">
        <v>135</v>
      </c>
      <c r="C32" s="12" t="s">
        <v>24</v>
      </c>
      <c r="D32" s="12" t="s">
        <v>25</v>
      </c>
      <c r="E32" s="12" t="s">
        <v>159</v>
      </c>
      <c r="F32" s="12" t="s">
        <v>25</v>
      </c>
      <c r="G32" s="12" t="s">
        <v>109</v>
      </c>
      <c r="H32" s="12" t="s">
        <v>106</v>
      </c>
      <c r="I32" s="14" t="s">
        <v>107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212654.83</v>
      </c>
      <c r="S32" s="12" t="s">
        <v>160</v>
      </c>
    </row>
    <row r="33" spans="1:19" x14ac:dyDescent="0.25">
      <c r="A33" s="15" t="s">
        <v>149</v>
      </c>
      <c r="B33" s="13" t="s">
        <v>135</v>
      </c>
      <c r="C33" s="12" t="s">
        <v>24</v>
      </c>
      <c r="D33" s="12" t="s">
        <v>25</v>
      </c>
      <c r="E33" s="12" t="s">
        <v>162</v>
      </c>
      <c r="F33" s="12" t="s">
        <v>25</v>
      </c>
      <c r="G33" s="12" t="s">
        <v>104</v>
      </c>
      <c r="H33" s="12" t="s">
        <v>106</v>
      </c>
      <c r="I33" s="14" t="s">
        <v>107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180723.6</v>
      </c>
      <c r="S33" s="12" t="s">
        <v>163</v>
      </c>
    </row>
    <row r="34" spans="1:19" x14ac:dyDescent="0.25">
      <c r="A34" s="15" t="s">
        <v>152</v>
      </c>
      <c r="B34" s="13" t="s">
        <v>135</v>
      </c>
      <c r="C34" s="12" t="s">
        <v>24</v>
      </c>
      <c r="D34" s="12" t="s">
        <v>25</v>
      </c>
      <c r="E34" s="12" t="s">
        <v>165</v>
      </c>
      <c r="F34" s="12" t="s">
        <v>25</v>
      </c>
      <c r="G34" s="12" t="s">
        <v>99</v>
      </c>
      <c r="H34" s="12" t="s">
        <v>101</v>
      </c>
      <c r="I34" s="14" t="s">
        <v>102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512290.8</v>
      </c>
      <c r="S34" s="12" t="s">
        <v>166</v>
      </c>
    </row>
    <row r="35" spans="1:19" x14ac:dyDescent="0.25">
      <c r="A35" s="15" t="s">
        <v>155</v>
      </c>
      <c r="B35" s="13" t="s">
        <v>135</v>
      </c>
      <c r="C35" s="12" t="s">
        <v>24</v>
      </c>
      <c r="D35" s="12" t="s">
        <v>25</v>
      </c>
      <c r="E35" s="12" t="s">
        <v>168</v>
      </c>
      <c r="F35" s="12" t="s">
        <v>25</v>
      </c>
      <c r="G35" s="12" t="s">
        <v>123</v>
      </c>
      <c r="H35" s="12" t="s">
        <v>114</v>
      </c>
      <c r="I35" s="14" t="s">
        <v>115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46800</v>
      </c>
      <c r="S35" s="12" t="s">
        <v>169</v>
      </c>
    </row>
    <row r="36" spans="1:19" x14ac:dyDescent="0.25">
      <c r="A36" s="15" t="s">
        <v>158</v>
      </c>
      <c r="B36" s="13" t="s">
        <v>135</v>
      </c>
      <c r="C36" s="12" t="s">
        <v>40</v>
      </c>
      <c r="D36" s="12" t="s">
        <v>147</v>
      </c>
      <c r="E36" s="12" t="s">
        <v>25</v>
      </c>
      <c r="F36" s="12" t="s">
        <v>148</v>
      </c>
      <c r="G36" s="12" t="s">
        <v>25</v>
      </c>
      <c r="H36" s="12" t="s">
        <v>36</v>
      </c>
      <c r="I36" s="14" t="s">
        <v>37</v>
      </c>
      <c r="J36" s="14">
        <v>7523715.7199999997</v>
      </c>
      <c r="K36" s="14">
        <v>2397930.92</v>
      </c>
      <c r="L36" s="14">
        <v>4418780</v>
      </c>
      <c r="M36" s="14">
        <v>707004.8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5" t="s">
        <v>161</v>
      </c>
      <c r="B37" s="13" t="s">
        <v>135</v>
      </c>
      <c r="C37" s="12" t="s">
        <v>40</v>
      </c>
      <c r="D37" s="12" t="s">
        <v>136</v>
      </c>
      <c r="E37" s="12" t="s">
        <v>25</v>
      </c>
      <c r="F37" s="12" t="s">
        <v>137</v>
      </c>
      <c r="G37" s="12" t="s">
        <v>25</v>
      </c>
      <c r="H37" s="12" t="s">
        <v>114</v>
      </c>
      <c r="I37" s="14" t="s">
        <v>115</v>
      </c>
      <c r="J37" s="14">
        <v>800400</v>
      </c>
      <c r="K37" s="14">
        <v>0</v>
      </c>
      <c r="L37" s="14">
        <v>690000</v>
      </c>
      <c r="M37" s="14">
        <v>110400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5" t="s">
        <v>164</v>
      </c>
      <c r="B38" s="13" t="s">
        <v>135</v>
      </c>
      <c r="C38" s="12" t="s">
        <v>40</v>
      </c>
      <c r="D38" s="12" t="s">
        <v>139</v>
      </c>
      <c r="E38" s="12" t="s">
        <v>25</v>
      </c>
      <c r="F38" s="12" t="s">
        <v>140</v>
      </c>
      <c r="G38" s="12" t="s">
        <v>25</v>
      </c>
      <c r="H38" s="12" t="s">
        <v>96</v>
      </c>
      <c r="I38" s="14" t="s">
        <v>97</v>
      </c>
      <c r="J38" s="14">
        <v>1665000</v>
      </c>
      <c r="K38" s="14">
        <v>1665000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5" t="s">
        <v>167</v>
      </c>
      <c r="B39" s="13" t="s">
        <v>135</v>
      </c>
      <c r="C39" s="12" t="s">
        <v>40</v>
      </c>
      <c r="D39" s="12" t="s">
        <v>142</v>
      </c>
      <c r="E39" s="12" t="s">
        <v>25</v>
      </c>
      <c r="F39" s="12" t="s">
        <v>143</v>
      </c>
      <c r="G39" s="12" t="s">
        <v>25</v>
      </c>
      <c r="H39" s="12" t="s">
        <v>144</v>
      </c>
      <c r="I39" s="14" t="s">
        <v>145</v>
      </c>
      <c r="J39" s="14">
        <v>2914291.2</v>
      </c>
      <c r="K39" s="14">
        <v>0</v>
      </c>
      <c r="L39" s="14">
        <v>2512320</v>
      </c>
      <c r="M39" s="14">
        <v>401971.20000000001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5" t="s">
        <v>170</v>
      </c>
      <c r="B40" s="13" t="s">
        <v>171</v>
      </c>
      <c r="C40" s="12" t="s">
        <v>24</v>
      </c>
      <c r="D40" s="12" t="s">
        <v>25</v>
      </c>
      <c r="E40" s="12" t="s">
        <v>208</v>
      </c>
      <c r="F40" s="12" t="s">
        <v>25</v>
      </c>
      <c r="G40" s="12" t="s">
        <v>136</v>
      </c>
      <c r="H40" s="12" t="s">
        <v>114</v>
      </c>
      <c r="I40" s="14" t="s">
        <v>115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82800</v>
      </c>
      <c r="S40" s="12" t="s">
        <v>209</v>
      </c>
    </row>
    <row r="41" spans="1:19" x14ac:dyDescent="0.25">
      <c r="A41" s="15" t="s">
        <v>176</v>
      </c>
      <c r="B41" s="13" t="s">
        <v>171</v>
      </c>
      <c r="C41" s="12" t="s">
        <v>24</v>
      </c>
      <c r="D41" s="12" t="s">
        <v>25</v>
      </c>
      <c r="E41" s="12" t="s">
        <v>211</v>
      </c>
      <c r="F41" s="12" t="s">
        <v>25</v>
      </c>
      <c r="G41" s="12" t="s">
        <v>172</v>
      </c>
      <c r="H41" s="12" t="s">
        <v>174</v>
      </c>
      <c r="I41" s="14" t="s">
        <v>175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432416.16</v>
      </c>
      <c r="S41" s="12" t="s">
        <v>212</v>
      </c>
    </row>
    <row r="42" spans="1:19" x14ac:dyDescent="0.25">
      <c r="A42" s="15" t="s">
        <v>179</v>
      </c>
      <c r="B42" s="13" t="s">
        <v>171</v>
      </c>
      <c r="C42" s="12" t="s">
        <v>40</v>
      </c>
      <c r="D42" s="12" t="s">
        <v>203</v>
      </c>
      <c r="E42" s="12" t="s">
        <v>25</v>
      </c>
      <c r="F42" s="12" t="s">
        <v>204</v>
      </c>
      <c r="G42" s="12" t="s">
        <v>25</v>
      </c>
      <c r="H42" s="12" t="s">
        <v>205</v>
      </c>
      <c r="I42" s="14" t="s">
        <v>206</v>
      </c>
      <c r="J42" s="14">
        <v>13568336.960000001</v>
      </c>
      <c r="K42" s="14">
        <v>11580120</v>
      </c>
      <c r="L42" s="14">
        <v>1713980.14</v>
      </c>
      <c r="M42" s="14">
        <v>274236.82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5" t="s">
        <v>182</v>
      </c>
      <c r="B43" s="13" t="s">
        <v>171</v>
      </c>
      <c r="C43" s="12" t="s">
        <v>40</v>
      </c>
      <c r="D43" s="12" t="s">
        <v>198</v>
      </c>
      <c r="E43" s="12" t="s">
        <v>25</v>
      </c>
      <c r="F43" s="12" t="s">
        <v>199</v>
      </c>
      <c r="G43" s="12" t="s">
        <v>25</v>
      </c>
      <c r="H43" s="12" t="s">
        <v>200</v>
      </c>
      <c r="I43" s="14" t="s">
        <v>201</v>
      </c>
      <c r="J43" s="14">
        <v>3191600.79</v>
      </c>
      <c r="K43" s="14">
        <v>0</v>
      </c>
      <c r="L43" s="14">
        <v>2751379.99</v>
      </c>
      <c r="M43" s="14">
        <v>440220.8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5" t="s">
        <v>187</v>
      </c>
      <c r="B44" s="13" t="s">
        <v>171</v>
      </c>
      <c r="C44" s="12" t="s">
        <v>40</v>
      </c>
      <c r="D44" s="12" t="s">
        <v>172</v>
      </c>
      <c r="E44" s="12" t="s">
        <v>25</v>
      </c>
      <c r="F44" s="12" t="s">
        <v>173</v>
      </c>
      <c r="G44" s="12" t="s">
        <v>25</v>
      </c>
      <c r="H44" s="12" t="s">
        <v>174</v>
      </c>
      <c r="I44" s="14" t="s">
        <v>175</v>
      </c>
      <c r="J44" s="14">
        <v>4180022.88</v>
      </c>
      <c r="K44" s="14">
        <v>0</v>
      </c>
      <c r="L44" s="14">
        <v>3603468</v>
      </c>
      <c r="M44" s="14">
        <v>576554.88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15" t="s">
        <v>192</v>
      </c>
      <c r="B45" s="13" t="s">
        <v>171</v>
      </c>
      <c r="C45" s="12" t="s">
        <v>40</v>
      </c>
      <c r="D45" s="12" t="s">
        <v>180</v>
      </c>
      <c r="E45" s="12" t="s">
        <v>25</v>
      </c>
      <c r="F45" s="12" t="s">
        <v>181</v>
      </c>
      <c r="G45" s="12" t="s">
        <v>25</v>
      </c>
      <c r="H45" s="12" t="s">
        <v>114</v>
      </c>
      <c r="I45" s="14" t="s">
        <v>115</v>
      </c>
      <c r="J45" s="14">
        <v>609000</v>
      </c>
      <c r="K45" s="14">
        <v>0</v>
      </c>
      <c r="L45" s="14">
        <v>525000</v>
      </c>
      <c r="M45" s="14">
        <v>84000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5" t="s">
        <v>197</v>
      </c>
      <c r="B46" s="13" t="s">
        <v>171</v>
      </c>
      <c r="C46" s="12" t="s">
        <v>40</v>
      </c>
      <c r="D46" s="12" t="s">
        <v>177</v>
      </c>
      <c r="E46" s="12" t="s">
        <v>25</v>
      </c>
      <c r="F46" s="12" t="s">
        <v>178</v>
      </c>
      <c r="G46" s="12" t="s">
        <v>25</v>
      </c>
      <c r="H46" s="12" t="s">
        <v>120</v>
      </c>
      <c r="I46" s="14" t="s">
        <v>121</v>
      </c>
      <c r="J46" s="14">
        <v>540000</v>
      </c>
      <c r="K46" s="14">
        <v>540000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5" t="s">
        <v>202</v>
      </c>
      <c r="B47" s="13" t="s">
        <v>171</v>
      </c>
      <c r="C47" s="12" t="s">
        <v>40</v>
      </c>
      <c r="D47" s="12" t="s">
        <v>183</v>
      </c>
      <c r="E47" s="12" t="s">
        <v>25</v>
      </c>
      <c r="F47" s="12" t="s">
        <v>184</v>
      </c>
      <c r="G47" s="12" t="s">
        <v>25</v>
      </c>
      <c r="H47" s="12" t="s">
        <v>185</v>
      </c>
      <c r="I47" s="14" t="s">
        <v>186</v>
      </c>
      <c r="J47" s="14">
        <v>3849919.36</v>
      </c>
      <c r="K47" s="14">
        <v>0</v>
      </c>
      <c r="L47" s="14">
        <v>3318896</v>
      </c>
      <c r="M47" s="14">
        <v>531023.35999999999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15" t="s">
        <v>207</v>
      </c>
      <c r="B48" s="13" t="s">
        <v>171</v>
      </c>
      <c r="C48" s="12" t="s">
        <v>40</v>
      </c>
      <c r="D48" s="12" t="s">
        <v>193</v>
      </c>
      <c r="E48" s="12" t="s">
        <v>25</v>
      </c>
      <c r="F48" s="12" t="s">
        <v>194</v>
      </c>
      <c r="G48" s="12" t="s">
        <v>25</v>
      </c>
      <c r="H48" s="12" t="s">
        <v>195</v>
      </c>
      <c r="I48" s="14" t="s">
        <v>196</v>
      </c>
      <c r="J48" s="14">
        <v>2192786.11</v>
      </c>
      <c r="K48" s="14">
        <v>0</v>
      </c>
      <c r="L48" s="14">
        <v>1890332.85</v>
      </c>
      <c r="M48" s="14">
        <v>302453.26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15" t="s">
        <v>210</v>
      </c>
      <c r="B49" s="13" t="s">
        <v>171</v>
      </c>
      <c r="C49" s="12" t="s">
        <v>40</v>
      </c>
      <c r="D49" s="12" t="s">
        <v>188</v>
      </c>
      <c r="E49" s="12" t="s">
        <v>25</v>
      </c>
      <c r="F49" s="12" t="s">
        <v>189</v>
      </c>
      <c r="G49" s="12" t="s">
        <v>25</v>
      </c>
      <c r="H49" s="12" t="s">
        <v>190</v>
      </c>
      <c r="I49" s="14" t="s">
        <v>191</v>
      </c>
      <c r="J49" s="14">
        <v>668700</v>
      </c>
      <c r="K49" s="14">
        <v>668700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5" t="s">
        <v>213</v>
      </c>
      <c r="B50" s="13" t="s">
        <v>214</v>
      </c>
      <c r="C50" s="12" t="s">
        <v>24</v>
      </c>
      <c r="D50" s="12" t="s">
        <v>25</v>
      </c>
      <c r="E50" s="12" t="s">
        <v>233</v>
      </c>
      <c r="F50" s="12" t="s">
        <v>25</v>
      </c>
      <c r="G50" s="12" t="s">
        <v>147</v>
      </c>
      <c r="H50" s="12" t="s">
        <v>36</v>
      </c>
      <c r="I50" s="14" t="s">
        <v>37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530253.6</v>
      </c>
      <c r="S50" s="12" t="s">
        <v>234</v>
      </c>
    </row>
    <row r="51" spans="1:19" x14ac:dyDescent="0.25">
      <c r="A51" s="15" t="s">
        <v>217</v>
      </c>
      <c r="B51" s="13" t="s">
        <v>214</v>
      </c>
      <c r="C51" s="12" t="s">
        <v>24</v>
      </c>
      <c r="D51" s="12" t="s">
        <v>25</v>
      </c>
      <c r="E51" s="12" t="s">
        <v>236</v>
      </c>
      <c r="F51" s="12" t="s">
        <v>25</v>
      </c>
      <c r="G51" s="12" t="s">
        <v>142</v>
      </c>
      <c r="H51" s="12" t="s">
        <v>144</v>
      </c>
      <c r="I51" s="14" t="s">
        <v>145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301478.40000000002</v>
      </c>
      <c r="S51" s="12" t="s">
        <v>237</v>
      </c>
    </row>
    <row r="52" spans="1:19" x14ac:dyDescent="0.25">
      <c r="A52" s="15" t="s">
        <v>222</v>
      </c>
      <c r="B52" s="13" t="s">
        <v>214</v>
      </c>
      <c r="C52" s="12" t="s">
        <v>24</v>
      </c>
      <c r="D52" s="12" t="s">
        <v>25</v>
      </c>
      <c r="E52" s="12" t="s">
        <v>239</v>
      </c>
      <c r="F52" s="12" t="s">
        <v>25</v>
      </c>
      <c r="G52" s="12" t="s">
        <v>183</v>
      </c>
      <c r="H52" s="12" t="s">
        <v>185</v>
      </c>
      <c r="I52" s="14" t="s">
        <v>186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398267.52</v>
      </c>
      <c r="S52" s="12" t="s">
        <v>240</v>
      </c>
    </row>
    <row r="53" spans="1:19" x14ac:dyDescent="0.25">
      <c r="A53" s="15" t="s">
        <v>227</v>
      </c>
      <c r="B53" s="13" t="s">
        <v>214</v>
      </c>
      <c r="C53" s="12" t="s">
        <v>24</v>
      </c>
      <c r="D53" s="12" t="s">
        <v>25</v>
      </c>
      <c r="E53" s="12" t="s">
        <v>242</v>
      </c>
      <c r="F53" s="12" t="s">
        <v>25</v>
      </c>
      <c r="G53" s="12" t="s">
        <v>180</v>
      </c>
      <c r="H53" s="12" t="s">
        <v>114</v>
      </c>
      <c r="I53" s="14" t="s">
        <v>115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63000</v>
      </c>
      <c r="S53" s="12" t="s">
        <v>243</v>
      </c>
    </row>
    <row r="54" spans="1:19" x14ac:dyDescent="0.25">
      <c r="A54" s="15" t="s">
        <v>232</v>
      </c>
      <c r="B54" s="13" t="s">
        <v>214</v>
      </c>
      <c r="C54" s="12" t="s">
        <v>40</v>
      </c>
      <c r="D54" s="12" t="s">
        <v>223</v>
      </c>
      <c r="E54" s="12" t="s">
        <v>25</v>
      </c>
      <c r="F54" s="12" t="s">
        <v>224</v>
      </c>
      <c r="G54" s="12" t="s">
        <v>25</v>
      </c>
      <c r="H54" s="12" t="s">
        <v>225</v>
      </c>
      <c r="I54" s="14" t="s">
        <v>226</v>
      </c>
      <c r="J54" s="14">
        <v>3566153.95</v>
      </c>
      <c r="K54" s="14">
        <v>0</v>
      </c>
      <c r="L54" s="14">
        <v>3074270.65</v>
      </c>
      <c r="M54" s="14">
        <v>491883.3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x14ac:dyDescent="0.25">
      <c r="A55" s="15" t="s">
        <v>235</v>
      </c>
      <c r="B55" s="13" t="s">
        <v>214</v>
      </c>
      <c r="C55" s="12" t="s">
        <v>40</v>
      </c>
      <c r="D55" s="12" t="s">
        <v>215</v>
      </c>
      <c r="E55" s="12" t="s">
        <v>25</v>
      </c>
      <c r="F55" s="12" t="s">
        <v>216</v>
      </c>
      <c r="G55" s="12" t="s">
        <v>25</v>
      </c>
      <c r="H55" s="12" t="s">
        <v>29</v>
      </c>
      <c r="I55" s="14" t="s">
        <v>30</v>
      </c>
      <c r="J55" s="14">
        <v>520000</v>
      </c>
      <c r="K55" s="14">
        <v>520000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x14ac:dyDescent="0.25">
      <c r="A56" s="15" t="s">
        <v>238</v>
      </c>
      <c r="B56" s="13" t="s">
        <v>214</v>
      </c>
      <c r="C56" s="12" t="s">
        <v>40</v>
      </c>
      <c r="D56" s="12" t="s">
        <v>218</v>
      </c>
      <c r="E56" s="12" t="s">
        <v>25</v>
      </c>
      <c r="F56" s="12" t="s">
        <v>219</v>
      </c>
      <c r="G56" s="12" t="s">
        <v>25</v>
      </c>
      <c r="H56" s="12" t="s">
        <v>220</v>
      </c>
      <c r="I56" s="14" t="s">
        <v>221</v>
      </c>
      <c r="J56" s="14">
        <v>250000</v>
      </c>
      <c r="K56" s="14">
        <v>250000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x14ac:dyDescent="0.25">
      <c r="A57" s="15" t="s">
        <v>241</v>
      </c>
      <c r="B57" s="13" t="s">
        <v>214</v>
      </c>
      <c r="C57" s="12" t="s">
        <v>40</v>
      </c>
      <c r="D57" s="12" t="s">
        <v>228</v>
      </c>
      <c r="E57" s="12" t="s">
        <v>25</v>
      </c>
      <c r="F57" s="12" t="s">
        <v>229</v>
      </c>
      <c r="G57" s="12" t="s">
        <v>25</v>
      </c>
      <c r="H57" s="12" t="s">
        <v>230</v>
      </c>
      <c r="I57" s="14" t="s">
        <v>231</v>
      </c>
      <c r="J57" s="14">
        <v>9628163.5600000005</v>
      </c>
      <c r="K57" s="14">
        <v>0</v>
      </c>
      <c r="L57" s="14">
        <v>8300141</v>
      </c>
      <c r="M57" s="14">
        <v>1328022.56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x14ac:dyDescent="0.25">
      <c r="A58" s="15" t="s">
        <v>244</v>
      </c>
      <c r="B58" s="13" t="s">
        <v>245</v>
      </c>
      <c r="C58" s="12" t="s">
        <v>24</v>
      </c>
      <c r="D58" s="12" t="s">
        <v>25</v>
      </c>
      <c r="E58" s="12" t="s">
        <v>246</v>
      </c>
      <c r="F58" s="12" t="s">
        <v>25</v>
      </c>
      <c r="G58" s="12" t="s">
        <v>203</v>
      </c>
      <c r="H58" s="12" t="s">
        <v>205</v>
      </c>
      <c r="I58" s="14" t="s">
        <v>206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205677.62</v>
      </c>
      <c r="S58" s="12" t="s">
        <v>247</v>
      </c>
    </row>
    <row r="59" spans="1:19" x14ac:dyDescent="0.25">
      <c r="A59" s="15" t="s">
        <v>248</v>
      </c>
      <c r="B59" s="13" t="s">
        <v>245</v>
      </c>
      <c r="C59" s="12" t="s">
        <v>24</v>
      </c>
      <c r="D59" s="12" t="s">
        <v>25</v>
      </c>
      <c r="E59" s="12" t="s">
        <v>249</v>
      </c>
      <c r="F59" s="12" t="s">
        <v>25</v>
      </c>
      <c r="G59" s="12" t="s">
        <v>198</v>
      </c>
      <c r="H59" s="12" t="s">
        <v>200</v>
      </c>
      <c r="I59" s="14" t="s">
        <v>201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330165.59999999998</v>
      </c>
      <c r="S59" s="12" t="s">
        <v>250</v>
      </c>
    </row>
    <row r="60" spans="1:19" x14ac:dyDescent="0.25">
      <c r="A60" s="15" t="s">
        <v>251</v>
      </c>
      <c r="B60" s="13" t="s">
        <v>245</v>
      </c>
      <c r="C60" s="12" t="s">
        <v>24</v>
      </c>
      <c r="D60" s="12" t="s">
        <v>25</v>
      </c>
      <c r="E60" s="12" t="s">
        <v>252</v>
      </c>
      <c r="F60" s="12" t="s">
        <v>25</v>
      </c>
      <c r="G60" s="12" t="s">
        <v>228</v>
      </c>
      <c r="H60" s="12" t="s">
        <v>230</v>
      </c>
      <c r="I60" s="14" t="s">
        <v>231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996016.92</v>
      </c>
      <c r="S60" s="12" t="s">
        <v>253</v>
      </c>
    </row>
    <row r="61" spans="1:19" x14ac:dyDescent="0.25">
      <c r="A61" s="15" t="s">
        <v>254</v>
      </c>
      <c r="B61" s="13" t="s">
        <v>245</v>
      </c>
      <c r="C61" s="12" t="s">
        <v>24</v>
      </c>
      <c r="D61" s="12" t="s">
        <v>25</v>
      </c>
      <c r="E61" s="12" t="s">
        <v>255</v>
      </c>
      <c r="F61" s="12" t="s">
        <v>25</v>
      </c>
      <c r="G61" s="12" t="s">
        <v>223</v>
      </c>
      <c r="H61" s="12" t="s">
        <v>225</v>
      </c>
      <c r="I61" s="14" t="s">
        <v>226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368912.48</v>
      </c>
      <c r="S61" s="12" t="s">
        <v>256</v>
      </c>
    </row>
    <row r="62" spans="1:19" x14ac:dyDescent="0.25">
      <c r="A62" s="15" t="s">
        <v>257</v>
      </c>
      <c r="B62" s="13" t="s">
        <v>245</v>
      </c>
      <c r="C62" s="12" t="s">
        <v>24</v>
      </c>
      <c r="D62" s="12" t="s">
        <v>25</v>
      </c>
      <c r="E62" s="12" t="s">
        <v>258</v>
      </c>
      <c r="F62" s="12" t="s">
        <v>25</v>
      </c>
      <c r="G62" s="12" t="s">
        <v>193</v>
      </c>
      <c r="H62" s="12" t="s">
        <v>195</v>
      </c>
      <c r="I62" s="14" t="s">
        <v>196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226839.95</v>
      </c>
      <c r="S62" s="12" t="s">
        <v>259</v>
      </c>
    </row>
    <row r="63" spans="1:19" x14ac:dyDescent="0.25">
      <c r="A63" s="15" t="s">
        <v>260</v>
      </c>
      <c r="B63" s="13" t="s">
        <v>261</v>
      </c>
      <c r="C63" s="12" t="s">
        <v>24</v>
      </c>
      <c r="D63" s="12" t="s">
        <v>25</v>
      </c>
      <c r="E63" s="12" t="s">
        <v>266</v>
      </c>
      <c r="F63" s="12" t="s">
        <v>25</v>
      </c>
      <c r="G63" s="12" t="s">
        <v>262</v>
      </c>
      <c r="H63" s="12" t="s">
        <v>263</v>
      </c>
      <c r="I63" s="14" t="s">
        <v>264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41217.68</v>
      </c>
      <c r="S63" s="12" t="s">
        <v>267</v>
      </c>
    </row>
    <row r="64" spans="1:19" x14ac:dyDescent="0.25">
      <c r="A64" s="15" t="s">
        <v>265</v>
      </c>
      <c r="B64" s="13" t="s">
        <v>261</v>
      </c>
      <c r="C64" s="12" t="s">
        <v>40</v>
      </c>
      <c r="D64" s="12" t="s">
        <v>262</v>
      </c>
      <c r="E64" s="12" t="s">
        <v>25</v>
      </c>
      <c r="F64" s="12" t="s">
        <v>80</v>
      </c>
      <c r="G64" s="12" t="s">
        <v>25</v>
      </c>
      <c r="H64" s="12" t="s">
        <v>263</v>
      </c>
      <c r="I64" s="14" t="s">
        <v>264</v>
      </c>
      <c r="J64" s="14">
        <v>398437.61</v>
      </c>
      <c r="K64" s="14">
        <v>0</v>
      </c>
      <c r="L64" s="14">
        <v>343480.7</v>
      </c>
      <c r="M64" s="14">
        <v>54956.91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6" spans="9:18" x14ac:dyDescent="0.25">
      <c r="J66" s="7">
        <f>SUM(J2:J64)</f>
        <v>187586297.35000002</v>
      </c>
      <c r="K66" s="7">
        <f t="shared" ref="K66:R66" si="0">SUM(K2:K64)</f>
        <v>131913138.70999999</v>
      </c>
      <c r="L66" s="7">
        <f t="shared" si="0"/>
        <v>47994102.280000009</v>
      </c>
      <c r="M66" s="7">
        <f t="shared" si="0"/>
        <v>7679056.3599999994</v>
      </c>
      <c r="N66" s="7">
        <f t="shared" si="0"/>
        <v>0</v>
      </c>
      <c r="O66" s="7">
        <f t="shared" si="0"/>
        <v>0</v>
      </c>
      <c r="P66" s="7">
        <f t="shared" si="0"/>
        <v>0</v>
      </c>
      <c r="Q66" s="7">
        <f t="shared" si="0"/>
        <v>0</v>
      </c>
      <c r="R66" s="7">
        <f t="shared" si="0"/>
        <v>5835537.8999999994</v>
      </c>
    </row>
    <row r="68" spans="9:18" x14ac:dyDescent="0.25">
      <c r="I68" s="34" t="s">
        <v>268</v>
      </c>
      <c r="J68" s="34"/>
      <c r="K68" s="34"/>
      <c r="L68" s="34"/>
    </row>
    <row r="70" spans="9:18" x14ac:dyDescent="0.25">
      <c r="J70" s="6" t="s">
        <v>269</v>
      </c>
      <c r="K70" s="6" t="s">
        <v>270</v>
      </c>
      <c r="L70" s="3" t="s">
        <v>271</v>
      </c>
    </row>
    <row r="72" spans="9:18" x14ac:dyDescent="0.25">
      <c r="I72" s="6" t="s">
        <v>272</v>
      </c>
      <c r="J72" s="6">
        <f>K66</f>
        <v>131913138.70999999</v>
      </c>
    </row>
    <row r="74" spans="9:18" x14ac:dyDescent="0.25">
      <c r="I74" s="6" t="s">
        <v>273</v>
      </c>
      <c r="J74" s="6">
        <f>L66</f>
        <v>47994102.280000009</v>
      </c>
      <c r="K74" s="6">
        <f>M66</f>
        <v>7679056.3599999994</v>
      </c>
    </row>
    <row r="76" spans="9:18" x14ac:dyDescent="0.25">
      <c r="I76" s="6" t="s">
        <v>274</v>
      </c>
      <c r="J76" s="6">
        <v>0</v>
      </c>
      <c r="K76" s="6">
        <v>0</v>
      </c>
      <c r="L76" s="3">
        <v>0</v>
      </c>
    </row>
    <row r="78" spans="9:18" x14ac:dyDescent="0.25">
      <c r="I78" s="6" t="s">
        <v>275</v>
      </c>
      <c r="J78" s="6">
        <v>0</v>
      </c>
      <c r="K78" s="6">
        <v>0</v>
      </c>
    </row>
    <row r="80" spans="9:18" x14ac:dyDescent="0.25">
      <c r="I80" s="6" t="s">
        <v>276</v>
      </c>
      <c r="J80" s="6">
        <f>J72+J74</f>
        <v>179907240.99000001</v>
      </c>
      <c r="K80" s="6">
        <f>K72+K74</f>
        <v>7679056.3599999994</v>
      </c>
      <c r="L80" s="3">
        <v>0</v>
      </c>
    </row>
  </sheetData>
  <sortState ref="A8:S64">
    <sortCondition ref="B8:B64"/>
    <sortCondition ref="S8:S64"/>
  </sortState>
  <mergeCells count="5">
    <mergeCell ref="A2:I2"/>
    <mergeCell ref="A3:I3"/>
    <mergeCell ref="A4:I4"/>
    <mergeCell ref="A5:I5"/>
    <mergeCell ref="I68:L6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80"/>
  <sheetViews>
    <sheetView tabSelected="1" topLeftCell="A17" workbookViewId="0">
      <selection activeCell="A26" sqref="A26:XFD27"/>
    </sheetView>
  </sheetViews>
  <sheetFormatPr baseColWidth="10" defaultRowHeight="15" x14ac:dyDescent="0.25"/>
  <cols>
    <col min="1" max="1" width="6.28515625" style="16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2.28515625" style="6" bestFit="1" customWidth="1"/>
    <col min="10" max="10" width="17.57031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277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5" customFormat="1" x14ac:dyDescent="0.25">
      <c r="A8" s="21" t="s">
        <v>179</v>
      </c>
      <c r="B8" s="22" t="s">
        <v>171</v>
      </c>
      <c r="C8" s="23" t="s">
        <v>40</v>
      </c>
      <c r="D8" s="23" t="s">
        <v>203</v>
      </c>
      <c r="E8" s="23" t="s">
        <v>25</v>
      </c>
      <c r="F8" s="23" t="s">
        <v>204</v>
      </c>
      <c r="G8" s="23" t="s">
        <v>25</v>
      </c>
      <c r="H8" s="23" t="s">
        <v>205</v>
      </c>
      <c r="I8" s="24" t="s">
        <v>206</v>
      </c>
      <c r="J8" s="24">
        <v>13568336.960000001</v>
      </c>
      <c r="K8" s="24">
        <v>11580120</v>
      </c>
      <c r="L8" s="24">
        <v>1713980.14</v>
      </c>
      <c r="M8" s="24">
        <v>274236.82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3" t="s">
        <v>25</v>
      </c>
    </row>
    <row r="9" spans="1:19" s="25" customFormat="1" x14ac:dyDescent="0.25">
      <c r="A9" s="21" t="s">
        <v>244</v>
      </c>
      <c r="B9" s="22" t="s">
        <v>245</v>
      </c>
      <c r="C9" s="23" t="s">
        <v>24</v>
      </c>
      <c r="D9" s="23" t="s">
        <v>25</v>
      </c>
      <c r="E9" s="23" t="s">
        <v>246</v>
      </c>
      <c r="F9" s="23" t="s">
        <v>25</v>
      </c>
      <c r="G9" s="23" t="s">
        <v>203</v>
      </c>
      <c r="H9" s="23" t="s">
        <v>205</v>
      </c>
      <c r="I9" s="24" t="s">
        <v>206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205677.62</v>
      </c>
      <c r="S9" s="23" t="s">
        <v>247</v>
      </c>
    </row>
    <row r="10" spans="1:19" s="25" customFormat="1" x14ac:dyDescent="0.25">
      <c r="A10" s="31" t="s">
        <v>45</v>
      </c>
      <c r="B10" s="22" t="s">
        <v>46</v>
      </c>
      <c r="C10" s="23" t="s">
        <v>24</v>
      </c>
      <c r="D10" s="23" t="s">
        <v>25</v>
      </c>
      <c r="E10" s="23" t="s">
        <v>62</v>
      </c>
      <c r="F10" s="23" t="s">
        <v>63</v>
      </c>
      <c r="G10" s="23" t="s">
        <v>64</v>
      </c>
      <c r="H10" s="23" t="s">
        <v>65</v>
      </c>
      <c r="I10" s="24" t="s">
        <v>66</v>
      </c>
      <c r="J10" s="24">
        <v>-420900</v>
      </c>
      <c r="K10" s="24">
        <v>-420900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3" t="s">
        <v>25</v>
      </c>
    </row>
    <row r="11" spans="1:19" s="25" customFormat="1" x14ac:dyDescent="0.25">
      <c r="A11" s="21" t="s">
        <v>182</v>
      </c>
      <c r="B11" s="22" t="s">
        <v>171</v>
      </c>
      <c r="C11" s="23" t="s">
        <v>40</v>
      </c>
      <c r="D11" s="23" t="s">
        <v>198</v>
      </c>
      <c r="E11" s="23" t="s">
        <v>25</v>
      </c>
      <c r="F11" s="23" t="s">
        <v>199</v>
      </c>
      <c r="G11" s="23" t="s">
        <v>25</v>
      </c>
      <c r="H11" s="23" t="s">
        <v>200</v>
      </c>
      <c r="I11" s="24" t="s">
        <v>201</v>
      </c>
      <c r="J11" s="24">
        <v>3191600.79</v>
      </c>
      <c r="K11" s="24">
        <v>0</v>
      </c>
      <c r="L11" s="24">
        <v>2751379.99</v>
      </c>
      <c r="M11" s="24">
        <v>440220.8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3" t="s">
        <v>25</v>
      </c>
    </row>
    <row r="12" spans="1:19" s="25" customFormat="1" x14ac:dyDescent="0.25">
      <c r="A12" s="21" t="s">
        <v>248</v>
      </c>
      <c r="B12" s="22" t="s">
        <v>245</v>
      </c>
      <c r="C12" s="23" t="s">
        <v>24</v>
      </c>
      <c r="D12" s="23" t="s">
        <v>25</v>
      </c>
      <c r="E12" s="23" t="s">
        <v>249</v>
      </c>
      <c r="F12" s="23" t="s">
        <v>25</v>
      </c>
      <c r="G12" s="23" t="s">
        <v>198</v>
      </c>
      <c r="H12" s="23" t="s">
        <v>200</v>
      </c>
      <c r="I12" s="24" t="s">
        <v>201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330165.59999999998</v>
      </c>
      <c r="S12" s="23" t="s">
        <v>250</v>
      </c>
    </row>
    <row r="13" spans="1:19" s="25" customFormat="1" x14ac:dyDescent="0.25">
      <c r="A13" s="21" t="s">
        <v>232</v>
      </c>
      <c r="B13" s="22" t="s">
        <v>214</v>
      </c>
      <c r="C13" s="23" t="s">
        <v>40</v>
      </c>
      <c r="D13" s="23" t="s">
        <v>223</v>
      </c>
      <c r="E13" s="23" t="s">
        <v>25</v>
      </c>
      <c r="F13" s="23" t="s">
        <v>224</v>
      </c>
      <c r="G13" s="23" t="s">
        <v>25</v>
      </c>
      <c r="H13" s="23" t="s">
        <v>225</v>
      </c>
      <c r="I13" s="24" t="s">
        <v>226</v>
      </c>
      <c r="J13" s="24">
        <v>3566153.95</v>
      </c>
      <c r="K13" s="24">
        <v>0</v>
      </c>
      <c r="L13" s="24">
        <v>3074270.65</v>
      </c>
      <c r="M13" s="24">
        <v>491883.3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3" t="s">
        <v>25</v>
      </c>
    </row>
    <row r="14" spans="1:19" s="25" customFormat="1" x14ac:dyDescent="0.25">
      <c r="A14" s="21" t="s">
        <v>254</v>
      </c>
      <c r="B14" s="22" t="s">
        <v>245</v>
      </c>
      <c r="C14" s="23" t="s">
        <v>24</v>
      </c>
      <c r="D14" s="23" t="s">
        <v>25</v>
      </c>
      <c r="E14" s="23" t="s">
        <v>255</v>
      </c>
      <c r="F14" s="23" t="s">
        <v>25</v>
      </c>
      <c r="G14" s="23" t="s">
        <v>223</v>
      </c>
      <c r="H14" s="23" t="s">
        <v>225</v>
      </c>
      <c r="I14" s="24" t="s">
        <v>226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368912.48</v>
      </c>
      <c r="S14" s="23" t="s">
        <v>256</v>
      </c>
    </row>
    <row r="15" spans="1:19" s="25" customFormat="1" x14ac:dyDescent="0.25">
      <c r="A15" s="21" t="s">
        <v>67</v>
      </c>
      <c r="B15" s="22" t="s">
        <v>68</v>
      </c>
      <c r="C15" s="23" t="s">
        <v>40</v>
      </c>
      <c r="D15" s="23" t="s">
        <v>69</v>
      </c>
      <c r="E15" s="23" t="s">
        <v>25</v>
      </c>
      <c r="F15" s="23" t="s">
        <v>70</v>
      </c>
      <c r="G15" s="23" t="s">
        <v>25</v>
      </c>
      <c r="H15" s="23" t="s">
        <v>71</v>
      </c>
      <c r="I15" s="24" t="s">
        <v>72</v>
      </c>
      <c r="J15" s="24">
        <v>1500000</v>
      </c>
      <c r="K15" s="24">
        <v>1500000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3" t="s">
        <v>25</v>
      </c>
    </row>
    <row r="16" spans="1:19" s="30" customFormat="1" x14ac:dyDescent="0.25">
      <c r="A16" s="26" t="s">
        <v>73</v>
      </c>
      <c r="B16" s="27" t="s">
        <v>68</v>
      </c>
      <c r="C16" s="28" t="s">
        <v>40</v>
      </c>
      <c r="D16" s="28" t="s">
        <v>79</v>
      </c>
      <c r="E16" s="28" t="s">
        <v>25</v>
      </c>
      <c r="F16" s="28" t="s">
        <v>80</v>
      </c>
      <c r="G16" s="28" t="s">
        <v>25</v>
      </c>
      <c r="H16" s="28" t="s">
        <v>81</v>
      </c>
      <c r="I16" s="29" t="s">
        <v>82</v>
      </c>
      <c r="J16" s="29">
        <v>2491200</v>
      </c>
      <c r="K16" s="29">
        <v>2491200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8" t="s">
        <v>25</v>
      </c>
    </row>
    <row r="17" spans="1:19" s="25" customFormat="1" x14ac:dyDescent="0.25">
      <c r="A17" s="21" t="s">
        <v>78</v>
      </c>
      <c r="B17" s="22" t="s">
        <v>68</v>
      </c>
      <c r="C17" s="23" t="s">
        <v>40</v>
      </c>
      <c r="D17" s="23" t="s">
        <v>89</v>
      </c>
      <c r="E17" s="23" t="s">
        <v>25</v>
      </c>
      <c r="F17" s="23" t="s">
        <v>90</v>
      </c>
      <c r="G17" s="23" t="s">
        <v>25</v>
      </c>
      <c r="H17" s="23" t="s">
        <v>91</v>
      </c>
      <c r="I17" s="24" t="s">
        <v>92</v>
      </c>
      <c r="J17" s="24">
        <v>37151040</v>
      </c>
      <c r="K17" s="24">
        <v>37151040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3" t="s">
        <v>25</v>
      </c>
    </row>
    <row r="18" spans="1:19" x14ac:dyDescent="0.25">
      <c r="A18" s="15" t="s">
        <v>176</v>
      </c>
      <c r="B18" s="13" t="s">
        <v>171</v>
      </c>
      <c r="C18" s="12" t="s">
        <v>24</v>
      </c>
      <c r="D18" s="12" t="s">
        <v>25</v>
      </c>
      <c r="E18" s="12" t="s">
        <v>211</v>
      </c>
      <c r="F18" s="12" t="s">
        <v>25</v>
      </c>
      <c r="G18" s="12" t="s">
        <v>172</v>
      </c>
      <c r="H18" s="12" t="s">
        <v>174</v>
      </c>
      <c r="I18" s="14" t="s">
        <v>175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432416.16</v>
      </c>
      <c r="S18" s="12" t="s">
        <v>212</v>
      </c>
    </row>
    <row r="19" spans="1:19" x14ac:dyDescent="0.25">
      <c r="A19" s="15" t="s">
        <v>187</v>
      </c>
      <c r="B19" s="13" t="s">
        <v>171</v>
      </c>
      <c r="C19" s="12" t="s">
        <v>40</v>
      </c>
      <c r="D19" s="12" t="s">
        <v>172</v>
      </c>
      <c r="E19" s="12" t="s">
        <v>25</v>
      </c>
      <c r="F19" s="12" t="s">
        <v>173</v>
      </c>
      <c r="G19" s="12" t="s">
        <v>25</v>
      </c>
      <c r="H19" s="12" t="s">
        <v>174</v>
      </c>
      <c r="I19" s="14" t="s">
        <v>175</v>
      </c>
      <c r="J19" s="14">
        <v>4180022.88</v>
      </c>
      <c r="K19" s="14">
        <v>0</v>
      </c>
      <c r="L19" s="14">
        <v>3603468</v>
      </c>
      <c r="M19" s="14">
        <v>576554.88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5" t="s">
        <v>22</v>
      </c>
      <c r="B20" s="13" t="s">
        <v>23</v>
      </c>
      <c r="C20" s="12" t="s">
        <v>24</v>
      </c>
      <c r="D20" s="12" t="s">
        <v>25</v>
      </c>
      <c r="E20" s="12" t="s">
        <v>26</v>
      </c>
      <c r="F20" s="12" t="s">
        <v>27</v>
      </c>
      <c r="G20" s="12" t="s">
        <v>28</v>
      </c>
      <c r="H20" s="12" t="s">
        <v>29</v>
      </c>
      <c r="I20" s="14" t="s">
        <v>30</v>
      </c>
      <c r="J20" s="14">
        <v>-364000</v>
      </c>
      <c r="K20" s="14">
        <v>-364000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30" customFormat="1" x14ac:dyDescent="0.25">
      <c r="A21" s="26" t="s">
        <v>235</v>
      </c>
      <c r="B21" s="27" t="s">
        <v>214</v>
      </c>
      <c r="C21" s="28" t="s">
        <v>40</v>
      </c>
      <c r="D21" s="28" t="s">
        <v>215</v>
      </c>
      <c r="E21" s="28" t="s">
        <v>25</v>
      </c>
      <c r="F21" s="28" t="s">
        <v>216</v>
      </c>
      <c r="G21" s="28" t="s">
        <v>25</v>
      </c>
      <c r="H21" s="28" t="s">
        <v>29</v>
      </c>
      <c r="I21" s="29" t="s">
        <v>30</v>
      </c>
      <c r="J21" s="29">
        <v>520000</v>
      </c>
      <c r="K21" s="29">
        <v>520000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8" t="s">
        <v>25</v>
      </c>
    </row>
    <row r="22" spans="1:19" s="30" customFormat="1" x14ac:dyDescent="0.25">
      <c r="A22" s="26" t="s">
        <v>31</v>
      </c>
      <c r="B22" s="27" t="s">
        <v>32</v>
      </c>
      <c r="C22" s="28" t="s">
        <v>24</v>
      </c>
      <c r="D22" s="28" t="s">
        <v>25</v>
      </c>
      <c r="E22" s="28" t="s">
        <v>33</v>
      </c>
      <c r="F22" s="28" t="s">
        <v>34</v>
      </c>
      <c r="G22" s="28" t="s">
        <v>35</v>
      </c>
      <c r="H22" s="28" t="s">
        <v>36</v>
      </c>
      <c r="I22" s="29" t="s">
        <v>37</v>
      </c>
      <c r="J22" s="29">
        <v>-175757.4</v>
      </c>
      <c r="K22" s="29">
        <v>0</v>
      </c>
      <c r="L22" s="29">
        <v>-151515</v>
      </c>
      <c r="M22" s="29">
        <v>-24242.400000000001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8" t="s">
        <v>25</v>
      </c>
    </row>
    <row r="23" spans="1:19" s="30" customFormat="1" x14ac:dyDescent="0.25">
      <c r="A23" s="26" t="s">
        <v>116</v>
      </c>
      <c r="B23" s="27" t="s">
        <v>117</v>
      </c>
      <c r="C23" s="28" t="s">
        <v>24</v>
      </c>
      <c r="D23" s="28" t="s">
        <v>25</v>
      </c>
      <c r="E23" s="28" t="s">
        <v>131</v>
      </c>
      <c r="F23" s="28" t="s">
        <v>132</v>
      </c>
      <c r="G23" s="28" t="s">
        <v>133</v>
      </c>
      <c r="H23" s="28" t="s">
        <v>36</v>
      </c>
      <c r="I23" s="29" t="s">
        <v>37</v>
      </c>
      <c r="J23" s="29">
        <v>-561283.54</v>
      </c>
      <c r="K23" s="29">
        <v>0</v>
      </c>
      <c r="L23" s="29">
        <v>-483865.12</v>
      </c>
      <c r="M23" s="29">
        <v>-77418.42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8" t="s">
        <v>25</v>
      </c>
    </row>
    <row r="24" spans="1:19" s="30" customFormat="1" x14ac:dyDescent="0.25">
      <c r="A24" s="26" t="s">
        <v>158</v>
      </c>
      <c r="B24" s="27" t="s">
        <v>135</v>
      </c>
      <c r="C24" s="28" t="s">
        <v>40</v>
      </c>
      <c r="D24" s="28" t="s">
        <v>147</v>
      </c>
      <c r="E24" s="28" t="s">
        <v>25</v>
      </c>
      <c r="F24" s="28" t="s">
        <v>148</v>
      </c>
      <c r="G24" s="28" t="s">
        <v>25</v>
      </c>
      <c r="H24" s="28" t="s">
        <v>36</v>
      </c>
      <c r="I24" s="29" t="s">
        <v>37</v>
      </c>
      <c r="J24" s="29">
        <v>7523715.7199999997</v>
      </c>
      <c r="K24" s="29">
        <v>2397930.92</v>
      </c>
      <c r="L24" s="29">
        <v>4418780</v>
      </c>
      <c r="M24" s="29">
        <v>707004.8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8" t="s">
        <v>25</v>
      </c>
    </row>
    <row r="25" spans="1:19" s="30" customFormat="1" x14ac:dyDescent="0.25">
      <c r="A25" s="26" t="s">
        <v>213</v>
      </c>
      <c r="B25" s="27" t="s">
        <v>214</v>
      </c>
      <c r="C25" s="28" t="s">
        <v>24</v>
      </c>
      <c r="D25" s="28" t="s">
        <v>25</v>
      </c>
      <c r="E25" s="28" t="s">
        <v>233</v>
      </c>
      <c r="F25" s="28" t="s">
        <v>25</v>
      </c>
      <c r="G25" s="28" t="s">
        <v>147</v>
      </c>
      <c r="H25" s="28" t="s">
        <v>36</v>
      </c>
      <c r="I25" s="29" t="s">
        <v>37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530253.6</v>
      </c>
      <c r="S25" s="28" t="s">
        <v>234</v>
      </c>
    </row>
    <row r="26" spans="1:19" s="30" customFormat="1" x14ac:dyDescent="0.25">
      <c r="A26" s="26" t="s">
        <v>122</v>
      </c>
      <c r="B26" s="27" t="s">
        <v>117</v>
      </c>
      <c r="C26" s="28" t="s">
        <v>40</v>
      </c>
      <c r="D26" s="28" t="s">
        <v>126</v>
      </c>
      <c r="E26" s="28" t="s">
        <v>25</v>
      </c>
      <c r="F26" s="28" t="s">
        <v>127</v>
      </c>
      <c r="G26" s="28" t="s">
        <v>25</v>
      </c>
      <c r="H26" s="28" t="s">
        <v>128</v>
      </c>
      <c r="I26" s="29" t="s">
        <v>129</v>
      </c>
      <c r="J26" s="29">
        <v>2794498</v>
      </c>
      <c r="K26" s="29">
        <v>0</v>
      </c>
      <c r="L26" s="29">
        <v>2409050</v>
      </c>
      <c r="M26" s="29">
        <v>385448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8" t="s">
        <v>25</v>
      </c>
    </row>
    <row r="27" spans="1:19" s="30" customFormat="1" x14ac:dyDescent="0.25">
      <c r="A27" s="26" t="s">
        <v>134</v>
      </c>
      <c r="B27" s="27" t="s">
        <v>135</v>
      </c>
      <c r="C27" s="28" t="s">
        <v>24</v>
      </c>
      <c r="D27" s="28" t="s">
        <v>25</v>
      </c>
      <c r="E27" s="28" t="s">
        <v>150</v>
      </c>
      <c r="F27" s="28" t="s">
        <v>25</v>
      </c>
      <c r="G27" s="28" t="s">
        <v>126</v>
      </c>
      <c r="H27" s="28" t="s">
        <v>128</v>
      </c>
      <c r="I27" s="29" t="s">
        <v>129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289086</v>
      </c>
      <c r="S27" s="28" t="s">
        <v>151</v>
      </c>
    </row>
    <row r="28" spans="1:19" s="25" customFormat="1" x14ac:dyDescent="0.25">
      <c r="A28" s="21" t="s">
        <v>83</v>
      </c>
      <c r="B28" s="22" t="s">
        <v>68</v>
      </c>
      <c r="C28" s="23" t="s">
        <v>40</v>
      </c>
      <c r="D28" s="23" t="s">
        <v>112</v>
      </c>
      <c r="E28" s="23" t="s">
        <v>25</v>
      </c>
      <c r="F28" s="23" t="s">
        <v>113</v>
      </c>
      <c r="G28" s="23" t="s">
        <v>25</v>
      </c>
      <c r="H28" s="23" t="s">
        <v>114</v>
      </c>
      <c r="I28" s="24" t="s">
        <v>115</v>
      </c>
      <c r="J28" s="24">
        <v>974400</v>
      </c>
      <c r="K28" s="24">
        <v>0</v>
      </c>
      <c r="L28" s="24">
        <v>840000</v>
      </c>
      <c r="M28" s="24">
        <v>134400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3" t="s">
        <v>25</v>
      </c>
    </row>
    <row r="29" spans="1:19" x14ac:dyDescent="0.25">
      <c r="A29" s="15" t="s">
        <v>125</v>
      </c>
      <c r="B29" s="13" t="s">
        <v>117</v>
      </c>
      <c r="C29" s="12" t="s">
        <v>40</v>
      </c>
      <c r="D29" s="12" t="s">
        <v>123</v>
      </c>
      <c r="E29" s="12" t="s">
        <v>25</v>
      </c>
      <c r="F29" s="12" t="s">
        <v>124</v>
      </c>
      <c r="G29" s="12" t="s">
        <v>25</v>
      </c>
      <c r="H29" s="12" t="s">
        <v>114</v>
      </c>
      <c r="I29" s="14" t="s">
        <v>115</v>
      </c>
      <c r="J29" s="14">
        <v>452400</v>
      </c>
      <c r="K29" s="14">
        <v>0</v>
      </c>
      <c r="L29" s="14">
        <v>390000</v>
      </c>
      <c r="M29" s="14">
        <v>62400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25" customFormat="1" x14ac:dyDescent="0.25">
      <c r="A30" s="21" t="s">
        <v>138</v>
      </c>
      <c r="B30" s="22" t="s">
        <v>135</v>
      </c>
      <c r="C30" s="23" t="s">
        <v>24</v>
      </c>
      <c r="D30" s="23" t="s">
        <v>25</v>
      </c>
      <c r="E30" s="23" t="s">
        <v>153</v>
      </c>
      <c r="F30" s="23" t="s">
        <v>25</v>
      </c>
      <c r="G30" s="23" t="s">
        <v>112</v>
      </c>
      <c r="H30" s="23" t="s">
        <v>114</v>
      </c>
      <c r="I30" s="24" t="s">
        <v>115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100800</v>
      </c>
      <c r="S30" s="23" t="s">
        <v>154</v>
      </c>
    </row>
    <row r="31" spans="1:19" x14ac:dyDescent="0.25">
      <c r="A31" s="15" t="s">
        <v>155</v>
      </c>
      <c r="B31" s="13" t="s">
        <v>135</v>
      </c>
      <c r="C31" s="12" t="s">
        <v>24</v>
      </c>
      <c r="D31" s="12" t="s">
        <v>25</v>
      </c>
      <c r="E31" s="12" t="s">
        <v>168</v>
      </c>
      <c r="F31" s="12" t="s">
        <v>25</v>
      </c>
      <c r="G31" s="12" t="s">
        <v>123</v>
      </c>
      <c r="H31" s="12" t="s">
        <v>114</v>
      </c>
      <c r="I31" s="14" t="s">
        <v>115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46800</v>
      </c>
      <c r="S31" s="12" t="s">
        <v>169</v>
      </c>
    </row>
    <row r="32" spans="1:19" s="25" customFormat="1" x14ac:dyDescent="0.25">
      <c r="A32" s="21" t="s">
        <v>161</v>
      </c>
      <c r="B32" s="22" t="s">
        <v>135</v>
      </c>
      <c r="C32" s="23" t="s">
        <v>40</v>
      </c>
      <c r="D32" s="23" t="s">
        <v>136</v>
      </c>
      <c r="E32" s="23" t="s">
        <v>25</v>
      </c>
      <c r="F32" s="23" t="s">
        <v>137</v>
      </c>
      <c r="G32" s="23" t="s">
        <v>25</v>
      </c>
      <c r="H32" s="23" t="s">
        <v>114</v>
      </c>
      <c r="I32" s="24" t="s">
        <v>115</v>
      </c>
      <c r="J32" s="24">
        <v>800400</v>
      </c>
      <c r="K32" s="24">
        <v>0</v>
      </c>
      <c r="L32" s="24">
        <v>690000</v>
      </c>
      <c r="M32" s="24">
        <v>110400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3" t="s">
        <v>25</v>
      </c>
    </row>
    <row r="33" spans="1:19" s="25" customFormat="1" x14ac:dyDescent="0.25">
      <c r="A33" s="21" t="s">
        <v>170</v>
      </c>
      <c r="B33" s="22" t="s">
        <v>171</v>
      </c>
      <c r="C33" s="23" t="s">
        <v>24</v>
      </c>
      <c r="D33" s="23" t="s">
        <v>25</v>
      </c>
      <c r="E33" s="23" t="s">
        <v>208</v>
      </c>
      <c r="F33" s="23" t="s">
        <v>25</v>
      </c>
      <c r="G33" s="23" t="s">
        <v>136</v>
      </c>
      <c r="H33" s="23" t="s">
        <v>114</v>
      </c>
      <c r="I33" s="24" t="s">
        <v>115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82800</v>
      </c>
      <c r="S33" s="23" t="s">
        <v>209</v>
      </c>
    </row>
    <row r="34" spans="1:19" s="25" customFormat="1" x14ac:dyDescent="0.25">
      <c r="A34" s="21" t="s">
        <v>192</v>
      </c>
      <c r="B34" s="22" t="s">
        <v>171</v>
      </c>
      <c r="C34" s="23" t="s">
        <v>40</v>
      </c>
      <c r="D34" s="23" t="s">
        <v>180</v>
      </c>
      <c r="E34" s="23" t="s">
        <v>25</v>
      </c>
      <c r="F34" s="23" t="s">
        <v>181</v>
      </c>
      <c r="G34" s="23" t="s">
        <v>25</v>
      </c>
      <c r="H34" s="23" t="s">
        <v>114</v>
      </c>
      <c r="I34" s="24" t="s">
        <v>115</v>
      </c>
      <c r="J34" s="24">
        <v>609000</v>
      </c>
      <c r="K34" s="24">
        <v>0</v>
      </c>
      <c r="L34" s="24">
        <v>525000</v>
      </c>
      <c r="M34" s="24">
        <v>84000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3" t="s">
        <v>25</v>
      </c>
    </row>
    <row r="35" spans="1:19" s="25" customFormat="1" x14ac:dyDescent="0.25">
      <c r="A35" s="21" t="s">
        <v>227</v>
      </c>
      <c r="B35" s="22" t="s">
        <v>214</v>
      </c>
      <c r="C35" s="23" t="s">
        <v>24</v>
      </c>
      <c r="D35" s="23" t="s">
        <v>25</v>
      </c>
      <c r="E35" s="23" t="s">
        <v>242</v>
      </c>
      <c r="F35" s="23" t="s">
        <v>25</v>
      </c>
      <c r="G35" s="23" t="s">
        <v>180</v>
      </c>
      <c r="H35" s="23" t="s">
        <v>114</v>
      </c>
      <c r="I35" s="24" t="s">
        <v>115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63000</v>
      </c>
      <c r="S35" s="23" t="s">
        <v>243</v>
      </c>
    </row>
    <row r="36" spans="1:19" s="25" customFormat="1" x14ac:dyDescent="0.25">
      <c r="A36" s="21" t="s">
        <v>88</v>
      </c>
      <c r="B36" s="22" t="s">
        <v>68</v>
      </c>
      <c r="C36" s="23" t="s">
        <v>40</v>
      </c>
      <c r="D36" s="23" t="s">
        <v>84</v>
      </c>
      <c r="E36" s="23" t="s">
        <v>25</v>
      </c>
      <c r="F36" s="23" t="s">
        <v>85</v>
      </c>
      <c r="G36" s="23" t="s">
        <v>25</v>
      </c>
      <c r="H36" s="23" t="s">
        <v>86</v>
      </c>
      <c r="I36" s="24" t="s">
        <v>87</v>
      </c>
      <c r="J36" s="24">
        <v>25550280</v>
      </c>
      <c r="K36" s="24">
        <v>25550280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3" t="s">
        <v>25</v>
      </c>
    </row>
    <row r="37" spans="1:19" s="25" customFormat="1" x14ac:dyDescent="0.25">
      <c r="A37" s="21" t="s">
        <v>130</v>
      </c>
      <c r="B37" s="22" t="s">
        <v>117</v>
      </c>
      <c r="C37" s="23" t="s">
        <v>40</v>
      </c>
      <c r="D37" s="23" t="s">
        <v>118</v>
      </c>
      <c r="E37" s="23" t="s">
        <v>25</v>
      </c>
      <c r="F37" s="23" t="s">
        <v>119</v>
      </c>
      <c r="G37" s="23" t="s">
        <v>25</v>
      </c>
      <c r="H37" s="23" t="s">
        <v>120</v>
      </c>
      <c r="I37" s="24" t="s">
        <v>121</v>
      </c>
      <c r="J37" s="24">
        <v>540000</v>
      </c>
      <c r="K37" s="24">
        <v>540000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3" t="s">
        <v>25</v>
      </c>
    </row>
    <row r="38" spans="1:19" s="25" customFormat="1" x14ac:dyDescent="0.25">
      <c r="A38" s="21" t="s">
        <v>197</v>
      </c>
      <c r="B38" s="22" t="s">
        <v>171</v>
      </c>
      <c r="C38" s="23" t="s">
        <v>40</v>
      </c>
      <c r="D38" s="23" t="s">
        <v>177</v>
      </c>
      <c r="E38" s="23" t="s">
        <v>25</v>
      </c>
      <c r="F38" s="23" t="s">
        <v>178</v>
      </c>
      <c r="G38" s="23" t="s">
        <v>25</v>
      </c>
      <c r="H38" s="23" t="s">
        <v>120</v>
      </c>
      <c r="I38" s="24" t="s">
        <v>121</v>
      </c>
      <c r="J38" s="24">
        <v>540000</v>
      </c>
      <c r="K38" s="24">
        <v>540000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3" t="s">
        <v>25</v>
      </c>
    </row>
    <row r="39" spans="1:19" s="25" customFormat="1" x14ac:dyDescent="0.25">
      <c r="A39" s="21" t="s">
        <v>260</v>
      </c>
      <c r="B39" s="22" t="s">
        <v>261</v>
      </c>
      <c r="C39" s="23" t="s">
        <v>24</v>
      </c>
      <c r="D39" s="23" t="s">
        <v>25</v>
      </c>
      <c r="E39" s="23" t="s">
        <v>266</v>
      </c>
      <c r="F39" s="23" t="s">
        <v>25</v>
      </c>
      <c r="G39" s="23" t="s">
        <v>262</v>
      </c>
      <c r="H39" s="23" t="s">
        <v>263</v>
      </c>
      <c r="I39" s="24" t="s">
        <v>264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41217.68</v>
      </c>
      <c r="S39" s="23" t="s">
        <v>267</v>
      </c>
    </row>
    <row r="40" spans="1:19" s="25" customFormat="1" x14ac:dyDescent="0.25">
      <c r="A40" s="21" t="s">
        <v>265</v>
      </c>
      <c r="B40" s="22" t="s">
        <v>261</v>
      </c>
      <c r="C40" s="23" t="s">
        <v>40</v>
      </c>
      <c r="D40" s="23" t="s">
        <v>262</v>
      </c>
      <c r="E40" s="23" t="s">
        <v>25</v>
      </c>
      <c r="F40" s="23" t="s">
        <v>80</v>
      </c>
      <c r="G40" s="23" t="s">
        <v>25</v>
      </c>
      <c r="H40" s="23" t="s">
        <v>263</v>
      </c>
      <c r="I40" s="24" t="s">
        <v>264</v>
      </c>
      <c r="J40" s="24">
        <v>398437.61</v>
      </c>
      <c r="K40" s="24">
        <v>0</v>
      </c>
      <c r="L40" s="24">
        <v>343480.7</v>
      </c>
      <c r="M40" s="24">
        <v>54956.91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3" t="s">
        <v>25</v>
      </c>
    </row>
    <row r="41" spans="1:19" s="25" customFormat="1" x14ac:dyDescent="0.25">
      <c r="A41" s="21" t="s">
        <v>51</v>
      </c>
      <c r="B41" s="22" t="s">
        <v>46</v>
      </c>
      <c r="C41" s="23" t="s">
        <v>40</v>
      </c>
      <c r="D41" s="23" t="s">
        <v>57</v>
      </c>
      <c r="E41" s="23" t="s">
        <v>25</v>
      </c>
      <c r="F41" s="23" t="s">
        <v>58</v>
      </c>
      <c r="G41" s="23" t="s">
        <v>25</v>
      </c>
      <c r="H41" s="23" t="s">
        <v>59</v>
      </c>
      <c r="I41" s="24" t="s">
        <v>60</v>
      </c>
      <c r="J41" s="24">
        <v>4989321.83</v>
      </c>
      <c r="K41" s="24">
        <v>0</v>
      </c>
      <c r="L41" s="24">
        <v>4301139.51</v>
      </c>
      <c r="M41" s="24">
        <v>688182.32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3" t="s">
        <v>25</v>
      </c>
    </row>
    <row r="42" spans="1:19" s="25" customFormat="1" x14ac:dyDescent="0.25">
      <c r="A42" s="21" t="s">
        <v>141</v>
      </c>
      <c r="B42" s="22" t="s">
        <v>135</v>
      </c>
      <c r="C42" s="23" t="s">
        <v>24</v>
      </c>
      <c r="D42" s="23" t="s">
        <v>25</v>
      </c>
      <c r="E42" s="23" t="s">
        <v>156</v>
      </c>
      <c r="F42" s="23" t="s">
        <v>25</v>
      </c>
      <c r="G42" s="23" t="s">
        <v>57</v>
      </c>
      <c r="H42" s="23" t="s">
        <v>59</v>
      </c>
      <c r="I42" s="24" t="s">
        <v>60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516136.74</v>
      </c>
      <c r="S42" s="23" t="s">
        <v>157</v>
      </c>
    </row>
    <row r="43" spans="1:19" s="30" customFormat="1" x14ac:dyDescent="0.25">
      <c r="A43" s="26" t="s">
        <v>93</v>
      </c>
      <c r="B43" s="27" t="s">
        <v>68</v>
      </c>
      <c r="C43" s="28" t="s">
        <v>40</v>
      </c>
      <c r="D43" s="28" t="s">
        <v>99</v>
      </c>
      <c r="E43" s="28" t="s">
        <v>25</v>
      </c>
      <c r="F43" s="28" t="s">
        <v>100</v>
      </c>
      <c r="G43" s="28" t="s">
        <v>25</v>
      </c>
      <c r="H43" s="28" t="s">
        <v>101</v>
      </c>
      <c r="I43" s="29" t="s">
        <v>102</v>
      </c>
      <c r="J43" s="29">
        <v>4952144.4000000004</v>
      </c>
      <c r="K43" s="29">
        <v>0</v>
      </c>
      <c r="L43" s="29">
        <v>4269090</v>
      </c>
      <c r="M43" s="29">
        <v>683054.4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8" t="s">
        <v>25</v>
      </c>
    </row>
    <row r="44" spans="1:19" s="30" customFormat="1" x14ac:dyDescent="0.25">
      <c r="A44" s="26" t="s">
        <v>152</v>
      </c>
      <c r="B44" s="27" t="s">
        <v>135</v>
      </c>
      <c r="C44" s="28" t="s">
        <v>24</v>
      </c>
      <c r="D44" s="28" t="s">
        <v>25</v>
      </c>
      <c r="E44" s="28" t="s">
        <v>165</v>
      </c>
      <c r="F44" s="28" t="s">
        <v>25</v>
      </c>
      <c r="G44" s="28" t="s">
        <v>99</v>
      </c>
      <c r="H44" s="28" t="s">
        <v>101</v>
      </c>
      <c r="I44" s="29" t="s">
        <v>102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512290.8</v>
      </c>
      <c r="S44" s="28" t="s">
        <v>166</v>
      </c>
    </row>
    <row r="45" spans="1:19" s="25" customFormat="1" x14ac:dyDescent="0.25">
      <c r="A45" s="21" t="s">
        <v>98</v>
      </c>
      <c r="B45" s="22" t="s">
        <v>68</v>
      </c>
      <c r="C45" s="23" t="s">
        <v>40</v>
      </c>
      <c r="D45" s="23" t="s">
        <v>94</v>
      </c>
      <c r="E45" s="23" t="s">
        <v>25</v>
      </c>
      <c r="F45" s="23" t="s">
        <v>95</v>
      </c>
      <c r="G45" s="23" t="s">
        <v>25</v>
      </c>
      <c r="H45" s="23" t="s">
        <v>96</v>
      </c>
      <c r="I45" s="24" t="s">
        <v>97</v>
      </c>
      <c r="J45" s="24">
        <v>1665000</v>
      </c>
      <c r="K45" s="24">
        <v>1665000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3" t="s">
        <v>25</v>
      </c>
    </row>
    <row r="46" spans="1:19" x14ac:dyDescent="0.25">
      <c r="A46" s="15" t="s">
        <v>164</v>
      </c>
      <c r="B46" s="13" t="s">
        <v>135</v>
      </c>
      <c r="C46" s="12" t="s">
        <v>40</v>
      </c>
      <c r="D46" s="12" t="s">
        <v>139</v>
      </c>
      <c r="E46" s="12" t="s">
        <v>25</v>
      </c>
      <c r="F46" s="12" t="s">
        <v>140</v>
      </c>
      <c r="G46" s="12" t="s">
        <v>25</v>
      </c>
      <c r="H46" s="12" t="s">
        <v>96</v>
      </c>
      <c r="I46" s="14" t="s">
        <v>97</v>
      </c>
      <c r="J46" s="14">
        <v>1665000</v>
      </c>
      <c r="K46" s="14">
        <v>1665000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25" customFormat="1" x14ac:dyDescent="0.25">
      <c r="A47" s="21" t="s">
        <v>202</v>
      </c>
      <c r="B47" s="22" t="s">
        <v>171</v>
      </c>
      <c r="C47" s="23" t="s">
        <v>40</v>
      </c>
      <c r="D47" s="23" t="s">
        <v>183</v>
      </c>
      <c r="E47" s="23" t="s">
        <v>25</v>
      </c>
      <c r="F47" s="23" t="s">
        <v>184</v>
      </c>
      <c r="G47" s="23" t="s">
        <v>25</v>
      </c>
      <c r="H47" s="23" t="s">
        <v>185</v>
      </c>
      <c r="I47" s="24" t="s">
        <v>186</v>
      </c>
      <c r="J47" s="24">
        <v>3849919.36</v>
      </c>
      <c r="K47" s="24">
        <v>0</v>
      </c>
      <c r="L47" s="24">
        <v>3318896</v>
      </c>
      <c r="M47" s="24">
        <v>531023.35999999999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3" t="s">
        <v>25</v>
      </c>
    </row>
    <row r="48" spans="1:19" s="25" customFormat="1" x14ac:dyDescent="0.25">
      <c r="A48" s="21" t="s">
        <v>222</v>
      </c>
      <c r="B48" s="22" t="s">
        <v>214</v>
      </c>
      <c r="C48" s="23" t="s">
        <v>24</v>
      </c>
      <c r="D48" s="23" t="s">
        <v>25</v>
      </c>
      <c r="E48" s="23" t="s">
        <v>239</v>
      </c>
      <c r="F48" s="23" t="s">
        <v>25</v>
      </c>
      <c r="G48" s="23" t="s">
        <v>183</v>
      </c>
      <c r="H48" s="23" t="s">
        <v>185</v>
      </c>
      <c r="I48" s="24" t="s">
        <v>186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398267.52</v>
      </c>
      <c r="S48" s="23" t="s">
        <v>240</v>
      </c>
    </row>
    <row r="49" spans="1:19" s="25" customFormat="1" x14ac:dyDescent="0.25">
      <c r="A49" s="21" t="s">
        <v>56</v>
      </c>
      <c r="B49" s="22" t="s">
        <v>46</v>
      </c>
      <c r="C49" s="23" t="s">
        <v>40</v>
      </c>
      <c r="D49" s="23" t="s">
        <v>47</v>
      </c>
      <c r="E49" s="23" t="s">
        <v>25</v>
      </c>
      <c r="F49" s="23" t="s">
        <v>48</v>
      </c>
      <c r="G49" s="23" t="s">
        <v>25</v>
      </c>
      <c r="H49" s="23" t="s">
        <v>49</v>
      </c>
      <c r="I49" s="24" t="s">
        <v>50</v>
      </c>
      <c r="J49" s="24">
        <v>7200000</v>
      </c>
      <c r="K49" s="24">
        <v>7200000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3" t="s">
        <v>25</v>
      </c>
    </row>
    <row r="50" spans="1:19" s="25" customFormat="1" x14ac:dyDescent="0.25">
      <c r="A50" s="21" t="s">
        <v>61</v>
      </c>
      <c r="B50" s="22" t="s">
        <v>46</v>
      </c>
      <c r="C50" s="23" t="s">
        <v>40</v>
      </c>
      <c r="D50" s="23" t="s">
        <v>52</v>
      </c>
      <c r="E50" s="23" t="s">
        <v>25</v>
      </c>
      <c r="F50" s="23" t="s">
        <v>53</v>
      </c>
      <c r="G50" s="23" t="s">
        <v>25</v>
      </c>
      <c r="H50" s="23" t="s">
        <v>54</v>
      </c>
      <c r="I50" s="24" t="s">
        <v>55</v>
      </c>
      <c r="J50" s="24">
        <v>6225160</v>
      </c>
      <c r="K50" s="24">
        <v>6225160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3" t="s">
        <v>25</v>
      </c>
    </row>
    <row r="51" spans="1:19" s="25" customFormat="1" x14ac:dyDescent="0.25">
      <c r="A51" s="21" t="s">
        <v>238</v>
      </c>
      <c r="B51" s="22" t="s">
        <v>214</v>
      </c>
      <c r="C51" s="23" t="s">
        <v>40</v>
      </c>
      <c r="D51" s="23" t="s">
        <v>218</v>
      </c>
      <c r="E51" s="23" t="s">
        <v>25</v>
      </c>
      <c r="F51" s="23" t="s">
        <v>219</v>
      </c>
      <c r="G51" s="23" t="s">
        <v>25</v>
      </c>
      <c r="H51" s="23" t="s">
        <v>220</v>
      </c>
      <c r="I51" s="24" t="s">
        <v>221</v>
      </c>
      <c r="J51" s="24">
        <v>250000</v>
      </c>
      <c r="K51" s="24">
        <v>250000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3" t="s">
        <v>25</v>
      </c>
    </row>
    <row r="52" spans="1:19" s="25" customFormat="1" x14ac:dyDescent="0.25">
      <c r="A52" s="21" t="s">
        <v>103</v>
      </c>
      <c r="B52" s="22" t="s">
        <v>68</v>
      </c>
      <c r="C52" s="23" t="s">
        <v>40</v>
      </c>
      <c r="D52" s="23" t="s">
        <v>104</v>
      </c>
      <c r="E52" s="23" t="s">
        <v>25</v>
      </c>
      <c r="F52" s="23" t="s">
        <v>105</v>
      </c>
      <c r="G52" s="23" t="s">
        <v>25</v>
      </c>
      <c r="H52" s="23" t="s">
        <v>106</v>
      </c>
      <c r="I52" s="24" t="s">
        <v>107</v>
      </c>
      <c r="J52" s="24">
        <v>3628594.8</v>
      </c>
      <c r="K52" s="24">
        <v>1881600</v>
      </c>
      <c r="L52" s="24">
        <v>1506030</v>
      </c>
      <c r="M52" s="24">
        <v>240964.8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3" t="s">
        <v>25</v>
      </c>
    </row>
    <row r="53" spans="1:19" s="25" customFormat="1" x14ac:dyDescent="0.25">
      <c r="A53" s="21" t="s">
        <v>108</v>
      </c>
      <c r="B53" s="22" t="s">
        <v>68</v>
      </c>
      <c r="C53" s="23" t="s">
        <v>40</v>
      </c>
      <c r="D53" s="23" t="s">
        <v>109</v>
      </c>
      <c r="E53" s="23" t="s">
        <v>25</v>
      </c>
      <c r="F53" s="23" t="s">
        <v>110</v>
      </c>
      <c r="G53" s="23" t="s">
        <v>25</v>
      </c>
      <c r="H53" s="23" t="s">
        <v>106</v>
      </c>
      <c r="I53" s="24" t="s">
        <v>107</v>
      </c>
      <c r="J53" s="24">
        <v>31485411.120000001</v>
      </c>
      <c r="K53" s="24">
        <v>29429747.789999999</v>
      </c>
      <c r="L53" s="24">
        <v>1772123.56</v>
      </c>
      <c r="M53" s="24">
        <v>283539.77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3" t="s">
        <v>25</v>
      </c>
    </row>
    <row r="54" spans="1:19" s="25" customFormat="1" x14ac:dyDescent="0.25">
      <c r="A54" s="21" t="s">
        <v>146</v>
      </c>
      <c r="B54" s="22" t="s">
        <v>135</v>
      </c>
      <c r="C54" s="23" t="s">
        <v>24</v>
      </c>
      <c r="D54" s="23" t="s">
        <v>25</v>
      </c>
      <c r="E54" s="23" t="s">
        <v>159</v>
      </c>
      <c r="F54" s="23" t="s">
        <v>25</v>
      </c>
      <c r="G54" s="23" t="s">
        <v>109</v>
      </c>
      <c r="H54" s="23" t="s">
        <v>106</v>
      </c>
      <c r="I54" s="24" t="s">
        <v>107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212654.83</v>
      </c>
      <c r="S54" s="23" t="s">
        <v>160</v>
      </c>
    </row>
    <row r="55" spans="1:19" s="25" customFormat="1" x14ac:dyDescent="0.25">
      <c r="A55" s="21" t="s">
        <v>149</v>
      </c>
      <c r="B55" s="22" t="s">
        <v>135</v>
      </c>
      <c r="C55" s="23" t="s">
        <v>24</v>
      </c>
      <c r="D55" s="23" t="s">
        <v>25</v>
      </c>
      <c r="E55" s="23" t="s">
        <v>162</v>
      </c>
      <c r="F55" s="23" t="s">
        <v>25</v>
      </c>
      <c r="G55" s="23" t="s">
        <v>104</v>
      </c>
      <c r="H55" s="23" t="s">
        <v>106</v>
      </c>
      <c r="I55" s="24" t="s">
        <v>107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180723.6</v>
      </c>
      <c r="S55" s="23" t="s">
        <v>163</v>
      </c>
    </row>
    <row r="56" spans="1:19" s="30" customFormat="1" x14ac:dyDescent="0.25">
      <c r="A56" s="26" t="s">
        <v>167</v>
      </c>
      <c r="B56" s="27" t="s">
        <v>135</v>
      </c>
      <c r="C56" s="28" t="s">
        <v>40</v>
      </c>
      <c r="D56" s="28" t="s">
        <v>142</v>
      </c>
      <c r="E56" s="28" t="s">
        <v>25</v>
      </c>
      <c r="F56" s="28" t="s">
        <v>143</v>
      </c>
      <c r="G56" s="28" t="s">
        <v>25</v>
      </c>
      <c r="H56" s="28" t="s">
        <v>144</v>
      </c>
      <c r="I56" s="29" t="s">
        <v>145</v>
      </c>
      <c r="J56" s="29">
        <v>2914291.2</v>
      </c>
      <c r="K56" s="29">
        <v>0</v>
      </c>
      <c r="L56" s="29">
        <v>2512320</v>
      </c>
      <c r="M56" s="29">
        <v>401971.20000000001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8" t="s">
        <v>25</v>
      </c>
    </row>
    <row r="57" spans="1:19" s="30" customFormat="1" ht="16.5" customHeight="1" x14ac:dyDescent="0.25">
      <c r="A57" s="26" t="s">
        <v>217</v>
      </c>
      <c r="B57" s="27" t="s">
        <v>214</v>
      </c>
      <c r="C57" s="28" t="s">
        <v>24</v>
      </c>
      <c r="D57" s="28" t="s">
        <v>25</v>
      </c>
      <c r="E57" s="28" t="s">
        <v>236</v>
      </c>
      <c r="F57" s="28" t="s">
        <v>25</v>
      </c>
      <c r="G57" s="28" t="s">
        <v>142</v>
      </c>
      <c r="H57" s="28" t="s">
        <v>144</v>
      </c>
      <c r="I57" s="29" t="s">
        <v>145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301478.40000000002</v>
      </c>
      <c r="S57" s="28" t="s">
        <v>237</v>
      </c>
    </row>
    <row r="58" spans="1:19" s="30" customFormat="1" x14ac:dyDescent="0.25">
      <c r="A58" s="26" t="s">
        <v>241</v>
      </c>
      <c r="B58" s="27" t="s">
        <v>214</v>
      </c>
      <c r="C58" s="28" t="s">
        <v>40</v>
      </c>
      <c r="D58" s="28" t="s">
        <v>228</v>
      </c>
      <c r="E58" s="28" t="s">
        <v>25</v>
      </c>
      <c r="F58" s="28" t="s">
        <v>229</v>
      </c>
      <c r="G58" s="28" t="s">
        <v>25</v>
      </c>
      <c r="H58" s="28" t="s">
        <v>230</v>
      </c>
      <c r="I58" s="29" t="s">
        <v>231</v>
      </c>
      <c r="J58" s="29">
        <v>9628163.5600000005</v>
      </c>
      <c r="K58" s="29">
        <v>0</v>
      </c>
      <c r="L58" s="29">
        <v>8300141</v>
      </c>
      <c r="M58" s="29">
        <v>1328022.56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8" t="s">
        <v>25</v>
      </c>
    </row>
    <row r="59" spans="1:19" s="30" customFormat="1" x14ac:dyDescent="0.25">
      <c r="A59" s="26" t="s">
        <v>251</v>
      </c>
      <c r="B59" s="27" t="s">
        <v>245</v>
      </c>
      <c r="C59" s="28" t="s">
        <v>24</v>
      </c>
      <c r="D59" s="28" t="s">
        <v>25</v>
      </c>
      <c r="E59" s="28" t="s">
        <v>252</v>
      </c>
      <c r="F59" s="28" t="s">
        <v>25</v>
      </c>
      <c r="G59" s="28" t="s">
        <v>228</v>
      </c>
      <c r="H59" s="28" t="s">
        <v>230</v>
      </c>
      <c r="I59" s="29" t="s">
        <v>231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996016.92</v>
      </c>
      <c r="S59" s="28" t="s">
        <v>253</v>
      </c>
    </row>
    <row r="60" spans="1:19" s="25" customFormat="1" x14ac:dyDescent="0.25">
      <c r="A60" s="21" t="s">
        <v>111</v>
      </c>
      <c r="B60" s="22" t="s">
        <v>68</v>
      </c>
      <c r="C60" s="23" t="s">
        <v>40</v>
      </c>
      <c r="D60" s="23" t="s">
        <v>74</v>
      </c>
      <c r="E60" s="23" t="s">
        <v>25</v>
      </c>
      <c r="F60" s="23" t="s">
        <v>75</v>
      </c>
      <c r="G60" s="23" t="s">
        <v>25</v>
      </c>
      <c r="H60" s="23" t="s">
        <v>76</v>
      </c>
      <c r="I60" s="24" t="s">
        <v>77</v>
      </c>
      <c r="J60" s="24">
        <v>1000000</v>
      </c>
      <c r="K60" s="24">
        <v>1000000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3" t="s">
        <v>25</v>
      </c>
    </row>
    <row r="61" spans="1:19" s="25" customFormat="1" x14ac:dyDescent="0.25">
      <c r="A61" s="21" t="s">
        <v>38</v>
      </c>
      <c r="B61" s="22" t="s">
        <v>39</v>
      </c>
      <c r="C61" s="23" t="s">
        <v>40</v>
      </c>
      <c r="D61" s="23" t="s">
        <v>41</v>
      </c>
      <c r="E61" s="23" t="s">
        <v>25</v>
      </c>
      <c r="F61" s="23" t="s">
        <v>42</v>
      </c>
      <c r="G61" s="23" t="s">
        <v>25</v>
      </c>
      <c r="H61" s="23" t="s">
        <v>43</v>
      </c>
      <c r="I61" s="24" t="s">
        <v>44</v>
      </c>
      <c r="J61" s="24">
        <v>442260</v>
      </c>
      <c r="K61" s="24">
        <v>442260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3" t="s">
        <v>25</v>
      </c>
    </row>
    <row r="62" spans="1:19" s="25" customFormat="1" x14ac:dyDescent="0.25">
      <c r="A62" s="21" t="s">
        <v>207</v>
      </c>
      <c r="B62" s="22" t="s">
        <v>171</v>
      </c>
      <c r="C62" s="23" t="s">
        <v>40</v>
      </c>
      <c r="D62" s="23" t="s">
        <v>193</v>
      </c>
      <c r="E62" s="23" t="s">
        <v>25</v>
      </c>
      <c r="F62" s="23" t="s">
        <v>194</v>
      </c>
      <c r="G62" s="23" t="s">
        <v>25</v>
      </c>
      <c r="H62" s="23" t="s">
        <v>195</v>
      </c>
      <c r="I62" s="24" t="s">
        <v>196</v>
      </c>
      <c r="J62" s="24">
        <v>2192786.11</v>
      </c>
      <c r="K62" s="24">
        <v>0</v>
      </c>
      <c r="L62" s="24">
        <v>1890332.85</v>
      </c>
      <c r="M62" s="24">
        <v>302453.26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3" t="s">
        <v>25</v>
      </c>
    </row>
    <row r="63" spans="1:19" s="25" customFormat="1" x14ac:dyDescent="0.25">
      <c r="A63" s="21" t="s">
        <v>257</v>
      </c>
      <c r="B63" s="22" t="s">
        <v>245</v>
      </c>
      <c r="C63" s="23" t="s">
        <v>24</v>
      </c>
      <c r="D63" s="23" t="s">
        <v>25</v>
      </c>
      <c r="E63" s="23" t="s">
        <v>258</v>
      </c>
      <c r="F63" s="23" t="s">
        <v>25</v>
      </c>
      <c r="G63" s="23" t="s">
        <v>193</v>
      </c>
      <c r="H63" s="23" t="s">
        <v>195</v>
      </c>
      <c r="I63" s="24" t="s">
        <v>196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226839.95</v>
      </c>
      <c r="S63" s="23" t="s">
        <v>259</v>
      </c>
    </row>
    <row r="64" spans="1:19" s="25" customFormat="1" x14ac:dyDescent="0.25">
      <c r="A64" s="21" t="s">
        <v>210</v>
      </c>
      <c r="B64" s="22" t="s">
        <v>171</v>
      </c>
      <c r="C64" s="23" t="s">
        <v>40</v>
      </c>
      <c r="D64" s="23" t="s">
        <v>188</v>
      </c>
      <c r="E64" s="23" t="s">
        <v>25</v>
      </c>
      <c r="F64" s="23" t="s">
        <v>189</v>
      </c>
      <c r="G64" s="23" t="s">
        <v>25</v>
      </c>
      <c r="H64" s="23" t="s">
        <v>190</v>
      </c>
      <c r="I64" s="24" t="s">
        <v>191</v>
      </c>
      <c r="J64" s="24">
        <v>668700</v>
      </c>
      <c r="K64" s="24">
        <v>668700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3" t="s">
        <v>25</v>
      </c>
    </row>
    <row r="66" spans="9:18" x14ac:dyDescent="0.25">
      <c r="J66" s="7">
        <f>SUM(J2:J64)</f>
        <v>187586297.35000002</v>
      </c>
      <c r="K66" s="7">
        <f t="shared" ref="K66:R66" si="0">SUM(K2:K64)</f>
        <v>131913138.71000001</v>
      </c>
      <c r="L66" s="7">
        <f t="shared" si="0"/>
        <v>47994102.280000001</v>
      </c>
      <c r="M66" s="7">
        <f t="shared" si="0"/>
        <v>7679056.3599999994</v>
      </c>
      <c r="N66" s="7">
        <f t="shared" si="0"/>
        <v>0</v>
      </c>
      <c r="O66" s="7">
        <f t="shared" si="0"/>
        <v>0</v>
      </c>
      <c r="P66" s="7">
        <f t="shared" si="0"/>
        <v>0</v>
      </c>
      <c r="Q66" s="7">
        <f t="shared" si="0"/>
        <v>0</v>
      </c>
      <c r="R66" s="7">
        <f t="shared" si="0"/>
        <v>5835537.9000000004</v>
      </c>
    </row>
    <row r="68" spans="9:18" x14ac:dyDescent="0.25">
      <c r="I68" s="34" t="s">
        <v>268</v>
      </c>
      <c r="J68" s="34"/>
      <c r="K68" s="34"/>
      <c r="L68" s="34"/>
    </row>
    <row r="70" spans="9:18" x14ac:dyDescent="0.25">
      <c r="J70" s="6" t="s">
        <v>269</v>
      </c>
      <c r="K70" s="6" t="s">
        <v>270</v>
      </c>
      <c r="L70" s="3" t="s">
        <v>271</v>
      </c>
    </row>
    <row r="72" spans="9:18" x14ac:dyDescent="0.25">
      <c r="I72" s="6" t="s">
        <v>272</v>
      </c>
      <c r="J72" s="6">
        <f>K66</f>
        <v>131913138.71000001</v>
      </c>
    </row>
    <row r="74" spans="9:18" x14ac:dyDescent="0.25">
      <c r="I74" s="6" t="s">
        <v>273</v>
      </c>
      <c r="J74" s="6">
        <f>L66</f>
        <v>47994102.280000001</v>
      </c>
      <c r="K74" s="6">
        <f>M66</f>
        <v>7679056.3599999994</v>
      </c>
    </row>
    <row r="76" spans="9:18" x14ac:dyDescent="0.25">
      <c r="I76" s="6" t="s">
        <v>274</v>
      </c>
      <c r="J76" s="6">
        <v>0</v>
      </c>
      <c r="K76" s="6">
        <v>0</v>
      </c>
      <c r="L76" s="3">
        <v>0</v>
      </c>
    </row>
    <row r="78" spans="9:18" x14ac:dyDescent="0.25">
      <c r="I78" s="6" t="s">
        <v>275</v>
      </c>
      <c r="J78" s="6">
        <v>0</v>
      </c>
      <c r="K78" s="6">
        <v>0</v>
      </c>
    </row>
    <row r="80" spans="9:18" x14ac:dyDescent="0.25">
      <c r="I80" s="6" t="s">
        <v>276</v>
      </c>
      <c r="J80" s="6">
        <f>J72+J74</f>
        <v>179907240.99000001</v>
      </c>
      <c r="K80" s="6">
        <f>K72+K74</f>
        <v>7679056.3599999994</v>
      </c>
      <c r="L80" s="3">
        <v>0</v>
      </c>
    </row>
  </sheetData>
  <sortState ref="A8:S64">
    <sortCondition ref="I8:I64"/>
  </sortState>
  <mergeCells count="5">
    <mergeCell ref="A2:I2"/>
    <mergeCell ref="A3:I3"/>
    <mergeCell ref="A4:I4"/>
    <mergeCell ref="A5:I5"/>
    <mergeCell ref="I68:L68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2019-10-28T12:31:13Z</dcterms:created>
  <dcterms:modified xsi:type="dcterms:W3CDTF">2020-01-10T12:34:06Z</dcterms:modified>
</cp:coreProperties>
</file>