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0A1ACAD3-79F0-4739-B42E-1214465F6F87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84" i="5" l="1"/>
  <c r="Q84" i="5"/>
  <c r="P84" i="5"/>
  <c r="O84" i="5"/>
  <c r="N84" i="5"/>
  <c r="M84" i="5"/>
  <c r="K92" i="5" s="1"/>
  <c r="K98" i="5" s="1"/>
  <c r="L84" i="5"/>
  <c r="J92" i="5" s="1"/>
  <c r="K84" i="5"/>
  <c r="J90" i="5" s="1"/>
  <c r="J84" i="5"/>
  <c r="J98" i="5" l="1"/>
  <c r="R19" i="4"/>
  <c r="Q19" i="4"/>
  <c r="P19" i="4"/>
  <c r="O19" i="4"/>
  <c r="N19" i="4"/>
  <c r="M19" i="4"/>
  <c r="K27" i="4" s="1"/>
  <c r="K33" i="4" s="1"/>
  <c r="L19" i="4"/>
  <c r="J27" i="4" s="1"/>
  <c r="K19" i="4"/>
  <c r="J25" i="4" s="1"/>
  <c r="J33" i="4" s="1"/>
  <c r="J19" i="4"/>
  <c r="R84" i="1" l="1"/>
  <c r="Q84" i="1"/>
  <c r="P84" i="1"/>
  <c r="O84" i="1"/>
  <c r="N84" i="1"/>
  <c r="M84" i="1"/>
  <c r="K92" i="1" s="1"/>
  <c r="K98" i="1" s="1"/>
  <c r="L84" i="1"/>
  <c r="J92" i="1" s="1"/>
  <c r="K84" i="1"/>
  <c r="J90" i="1" s="1"/>
  <c r="J98" i="1" s="1"/>
  <c r="J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3" authorId="0" shapeId="0" xr:uid="{65F70FB5-B0F8-4545-BF9B-1A581DE0E90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334965 EN CxP 1.5/24</t>
        </r>
      </text>
    </comment>
    <comment ref="A34" authorId="0" shapeId="0" xr:uid="{9A17AA20-FC20-4EAB-9B15-81EE88E8E8A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335154 EN 2.1/55 SOLO ESTA LA COPIA</t>
        </r>
      </text>
    </comment>
    <comment ref="A46" authorId="0" shapeId="0" xr:uid="{4A220B7B-1CFE-40B9-BF89-C967E041A66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1136 EN 2.1/24</t>
        </r>
      </text>
    </comment>
    <comment ref="A72" authorId="0" shapeId="0" xr:uid="{F43D2BB4-AC3C-409F-92B9-A69F0829D4A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118018094 EN 2.1/6</t>
        </r>
      </text>
    </comment>
  </commentList>
</comments>
</file>

<file path=xl/sharedStrings.xml><?xml version="1.0" encoding="utf-8"?>
<sst xmlns="http://schemas.openxmlformats.org/spreadsheetml/2006/main" count="1696" uniqueCount="335">
  <si>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</si>
  <si>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</si>
  <si>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</si>
  <si>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</si>
  <si>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</si>
  <si>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</si>
  <si>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</si>
  <si>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</si>
  <si>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</si>
  <si>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</si>
  <si>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</si>
  <si>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</si>
  <si>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</si>
  <si>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</si>
  <si>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</si>
  <si>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</si>
  <si>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</si>
  <si>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</si>
  <si>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</si>
  <si>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</si>
  <si>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</si>
  <si>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</si>
  <si>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</si>
  <si>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30/01/2019</t>
  </si>
  <si>
    <t>FC</t>
  </si>
  <si>
    <t>0162</t>
  </si>
  <si>
    <t/>
  </si>
  <si>
    <t>00-0162</t>
  </si>
  <si>
    <t>V175347387</t>
  </si>
  <si>
    <t xml:space="preserve">LIC . EVELYN ALEXANDRA CASTILLO DIAZ </t>
  </si>
  <si>
    <t>2</t>
  </si>
  <si>
    <t>31/01/2019</t>
  </si>
  <si>
    <t>007331</t>
  </si>
  <si>
    <t>00-007339</t>
  </si>
  <si>
    <t>J409099091</t>
  </si>
  <si>
    <t>DISTRIBUIDORA SAO VICENTE, C.A.</t>
  </si>
  <si>
    <t>3</t>
  </si>
  <si>
    <t>A00166334</t>
  </si>
  <si>
    <t>00-0181528</t>
  </si>
  <si>
    <t>J298298464</t>
  </si>
  <si>
    <t>SUMIPAN. C.A.</t>
  </si>
  <si>
    <t>4</t>
  </si>
  <si>
    <t>A00166315</t>
  </si>
  <si>
    <t>00-0181509</t>
  </si>
  <si>
    <t>5</t>
  </si>
  <si>
    <t>99359</t>
  </si>
  <si>
    <t>00-118879</t>
  </si>
  <si>
    <t>J295904576</t>
  </si>
  <si>
    <t>ALIMENTOS PRODALVA, C.A.</t>
  </si>
  <si>
    <t>6</t>
  </si>
  <si>
    <t>19247</t>
  </si>
  <si>
    <t>00-0024414</t>
  </si>
  <si>
    <t>J295439245</t>
  </si>
  <si>
    <t>CORPORACION SALINERA DEL CENTRO, S.A.</t>
  </si>
  <si>
    <t>7</t>
  </si>
  <si>
    <t>L118018094</t>
  </si>
  <si>
    <t>00-4860912</t>
  </si>
  <si>
    <t>J000193614</t>
  </si>
  <si>
    <t>PLUMROSE LATINOAMERICANA, C.A.</t>
  </si>
  <si>
    <t>8</t>
  </si>
  <si>
    <t>L118018095</t>
  </si>
  <si>
    <t>00-4860913</t>
  </si>
  <si>
    <t>9</t>
  </si>
  <si>
    <t>L118018133</t>
  </si>
  <si>
    <t>00-4860952</t>
  </si>
  <si>
    <t>10</t>
  </si>
  <si>
    <t>NC</t>
  </si>
  <si>
    <t>167792</t>
  </si>
  <si>
    <t>00-0224184</t>
  </si>
  <si>
    <t>334965</t>
  </si>
  <si>
    <t>J303089917</t>
  </si>
  <si>
    <t>DISTRIBUIDORA DE LACTEOS LA COSTA J.E.B. C.A.</t>
  </si>
  <si>
    <t>11</t>
  </si>
  <si>
    <t>01/02/2019</t>
  </si>
  <si>
    <t>7258</t>
  </si>
  <si>
    <t>00-007329</t>
  </si>
  <si>
    <t>J303716237</t>
  </si>
  <si>
    <t>MULTICOMPUTER 3024,C.A</t>
  </si>
  <si>
    <t>12</t>
  </si>
  <si>
    <t>00756</t>
  </si>
  <si>
    <t>00-756</t>
  </si>
  <si>
    <t>J405497106</t>
  </si>
  <si>
    <t>INVERSIONES SOLO ALIMENTOS J.A.C.A.,C.A</t>
  </si>
  <si>
    <t>13</t>
  </si>
  <si>
    <t>1082</t>
  </si>
  <si>
    <t>00-001082</t>
  </si>
  <si>
    <t>V132514522</t>
  </si>
  <si>
    <t>EVEREST MONTEROLA</t>
  </si>
  <si>
    <t>14</t>
  </si>
  <si>
    <t>2941</t>
  </si>
  <si>
    <t>00-00002941</t>
  </si>
  <si>
    <t>V214707000</t>
  </si>
  <si>
    <t>RICHARD PEREIRA GOVEIA</t>
  </si>
  <si>
    <t>15</t>
  </si>
  <si>
    <t>C220015993</t>
  </si>
  <si>
    <t>00-09446135</t>
  </si>
  <si>
    <t>J000067481</t>
  </si>
  <si>
    <t>C.A. CIGARRERA BIGOTT SUCS</t>
  </si>
  <si>
    <t>16</t>
  </si>
  <si>
    <t>1133</t>
  </si>
  <si>
    <t>00-001133</t>
  </si>
  <si>
    <t>J410117605</t>
  </si>
  <si>
    <t>DISTRIBUIDORA MATHYFRED C.A.</t>
  </si>
  <si>
    <t>17</t>
  </si>
  <si>
    <t>114707</t>
  </si>
  <si>
    <t>00-81257</t>
  </si>
  <si>
    <t>J314695215</t>
  </si>
  <si>
    <t>AGRO BANANERA EL VIGIA C.A.</t>
  </si>
  <si>
    <t>18</t>
  </si>
  <si>
    <t>V0087030592547</t>
  </si>
  <si>
    <t>07-5800592</t>
  </si>
  <si>
    <t>J301370139</t>
  </si>
  <si>
    <t>PEPSI-COLA VENEZUELA, C.A.</t>
  </si>
  <si>
    <t>19</t>
  </si>
  <si>
    <t>02/02/2019</t>
  </si>
  <si>
    <t>A011518</t>
  </si>
  <si>
    <t>00-078568</t>
  </si>
  <si>
    <t>J298199121</t>
  </si>
  <si>
    <t>AGRICOLA CAMBANA C.A</t>
  </si>
  <si>
    <t>20</t>
  </si>
  <si>
    <t>04/02/2019</t>
  </si>
  <si>
    <t>003504</t>
  </si>
  <si>
    <t>J303181287</t>
  </si>
  <si>
    <t>CAUCHOS ROSSI , C.A</t>
  </si>
  <si>
    <t>21</t>
  </si>
  <si>
    <t>0</t>
  </si>
  <si>
    <t>22</t>
  </si>
  <si>
    <t>J304689713</t>
  </si>
  <si>
    <t>CORPORACION DIGITEL, C.A.</t>
  </si>
  <si>
    <t>23</t>
  </si>
  <si>
    <t>TA19213573</t>
  </si>
  <si>
    <t>01-780773</t>
  </si>
  <si>
    <t>24</t>
  </si>
  <si>
    <t>1136</t>
  </si>
  <si>
    <t>00-001136</t>
  </si>
  <si>
    <t>25</t>
  </si>
  <si>
    <t>335089</t>
  </si>
  <si>
    <t>00-0224246</t>
  </si>
  <si>
    <t>26</t>
  </si>
  <si>
    <t>A011524</t>
  </si>
  <si>
    <t>00-078574</t>
  </si>
  <si>
    <t>27</t>
  </si>
  <si>
    <t>004575</t>
  </si>
  <si>
    <t>00-004575</t>
  </si>
  <si>
    <t>J409424685</t>
  </si>
  <si>
    <t>INVERSIONES DIVINA PASTORA CM2016, C.A.</t>
  </si>
  <si>
    <t>28</t>
  </si>
  <si>
    <t>I2241010072</t>
  </si>
  <si>
    <t>00-01068233</t>
  </si>
  <si>
    <t>J303085474</t>
  </si>
  <si>
    <t>INDUSTRIAS ALIMENTICIAS HERMO DE VENEZUELA, S.A.</t>
  </si>
  <si>
    <t>29</t>
  </si>
  <si>
    <t>1VV93002089</t>
  </si>
  <si>
    <t>00-00003135</t>
  </si>
  <si>
    <t>J409451143</t>
  </si>
  <si>
    <t>MONTALAR DE VENEZUELA, S.A</t>
  </si>
  <si>
    <t>30</t>
  </si>
  <si>
    <t>100000906</t>
  </si>
  <si>
    <t>20190200028973</t>
  </si>
  <si>
    <t>31</t>
  </si>
  <si>
    <t>100000908</t>
  </si>
  <si>
    <t>20190200028974</t>
  </si>
  <si>
    <t>32</t>
  </si>
  <si>
    <t>100000909</t>
  </si>
  <si>
    <t>20190200028975</t>
  </si>
  <si>
    <t>33</t>
  </si>
  <si>
    <t>100000910</t>
  </si>
  <si>
    <t>20190200028976</t>
  </si>
  <si>
    <t>34</t>
  </si>
  <si>
    <t>100000911</t>
  </si>
  <si>
    <t>20190200028977</t>
  </si>
  <si>
    <t>35</t>
  </si>
  <si>
    <t>100000912</t>
  </si>
  <si>
    <t>20190200028978</t>
  </si>
  <si>
    <t>36</t>
  </si>
  <si>
    <t>100000913</t>
  </si>
  <si>
    <t>20190200028979</t>
  </si>
  <si>
    <t>37</t>
  </si>
  <si>
    <t>38</t>
  </si>
  <si>
    <t>100000917</t>
  </si>
  <si>
    <t>39</t>
  </si>
  <si>
    <t>40</t>
  </si>
  <si>
    <t>100000921</t>
  </si>
  <si>
    <t>20190200028983</t>
  </si>
  <si>
    <t>41</t>
  </si>
  <si>
    <t>100000922</t>
  </si>
  <si>
    <t>20190200028984</t>
  </si>
  <si>
    <t>42</t>
  </si>
  <si>
    <t>43</t>
  </si>
  <si>
    <t>44</t>
  </si>
  <si>
    <t>05/02/2019</t>
  </si>
  <si>
    <t>00006166</t>
  </si>
  <si>
    <t>J304410093</t>
  </si>
  <si>
    <t xml:space="preserve">FERREPLOMERIA TIRRENIO FETIPLOM , C.A. </t>
  </si>
  <si>
    <t>45</t>
  </si>
  <si>
    <t>08105</t>
  </si>
  <si>
    <t>00-007605</t>
  </si>
  <si>
    <t>J315414317</t>
  </si>
  <si>
    <t>DISTRIBUIDORA DEPACKIK 2020, C.A</t>
  </si>
  <si>
    <t>46</t>
  </si>
  <si>
    <t>1085</t>
  </si>
  <si>
    <t>00-001085</t>
  </si>
  <si>
    <t>47</t>
  </si>
  <si>
    <t>A011531</t>
  </si>
  <si>
    <t>00-078581</t>
  </si>
  <si>
    <t>48</t>
  </si>
  <si>
    <t>00-81267</t>
  </si>
  <si>
    <t>49</t>
  </si>
  <si>
    <t>1393521256</t>
  </si>
  <si>
    <t>00-24176525</t>
  </si>
  <si>
    <t>J000413126</t>
  </si>
  <si>
    <t>ALIMENTOS POLAR COMERCIAL, C.A.</t>
  </si>
  <si>
    <t>50</t>
  </si>
  <si>
    <t>1142</t>
  </si>
  <si>
    <t>00-001142</t>
  </si>
  <si>
    <t>51</t>
  </si>
  <si>
    <t>10620</t>
  </si>
  <si>
    <t>00-6870</t>
  </si>
  <si>
    <t>J309121774</t>
  </si>
  <si>
    <t>DISTRIBUIDORA JHEANDAN C.A.</t>
  </si>
  <si>
    <t>52</t>
  </si>
  <si>
    <t>00017995</t>
  </si>
  <si>
    <t>00-01995</t>
  </si>
  <si>
    <t>J306164251</t>
  </si>
  <si>
    <t>INVERSIONES PLUSERVISE, C.A</t>
  </si>
  <si>
    <t>53</t>
  </si>
  <si>
    <t>A182207</t>
  </si>
  <si>
    <t>00-00457787</t>
  </si>
  <si>
    <t>J305882940</t>
  </si>
  <si>
    <t xml:space="preserve">CENTRO DE DISTRIBUCIONES FRANCIS C.A. </t>
  </si>
  <si>
    <t>54</t>
  </si>
  <si>
    <t>706123</t>
  </si>
  <si>
    <t>00-00482616</t>
  </si>
  <si>
    <t>J305351198</t>
  </si>
  <si>
    <t>COMERCIALIZADORA DISBECA, C.A.</t>
  </si>
  <si>
    <t>55</t>
  </si>
  <si>
    <t>100000924</t>
  </si>
  <si>
    <t>20190200028985</t>
  </si>
  <si>
    <t>56</t>
  </si>
  <si>
    <t>100000925</t>
  </si>
  <si>
    <t>20190200028986</t>
  </si>
  <si>
    <t>57</t>
  </si>
  <si>
    <t>100000926</t>
  </si>
  <si>
    <t>20190200028987</t>
  </si>
  <si>
    <t>58</t>
  </si>
  <si>
    <t>06/02/2019</t>
  </si>
  <si>
    <t>TA19213915</t>
  </si>
  <si>
    <t>01-781115</t>
  </si>
  <si>
    <t>59</t>
  </si>
  <si>
    <t>1073</t>
  </si>
  <si>
    <t>00-001073</t>
  </si>
  <si>
    <t>V110428436</t>
  </si>
  <si>
    <t xml:space="preserve">VIERIA FUENTES , YILBER DEL CARMEN </t>
  </si>
  <si>
    <t>60</t>
  </si>
  <si>
    <t>110155482</t>
  </si>
  <si>
    <t>00-0295502</t>
  </si>
  <si>
    <t>J000422141</t>
  </si>
  <si>
    <t>C.A. LICORES DE CALIDAD</t>
  </si>
  <si>
    <t>61</t>
  </si>
  <si>
    <t>0000077044</t>
  </si>
  <si>
    <t>00-00115520</t>
  </si>
  <si>
    <t>J294362400</t>
  </si>
  <si>
    <t xml:space="preserve">DISTRIBUIDORA DE LACTEOS SANTOS AVERIO, C.A </t>
  </si>
  <si>
    <t>62</t>
  </si>
  <si>
    <t>335154</t>
  </si>
  <si>
    <t>00-0224319</t>
  </si>
  <si>
    <t>63</t>
  </si>
  <si>
    <t>745339</t>
  </si>
  <si>
    <t>00-0324775</t>
  </si>
  <si>
    <t>J300400603</t>
  </si>
  <si>
    <t>CITADINO,S BAKERY &amp; FOOD SERVICE , C.A</t>
  </si>
  <si>
    <t>64</t>
  </si>
  <si>
    <t>65</t>
  </si>
  <si>
    <t>100000927</t>
  </si>
  <si>
    <t>20190200028988</t>
  </si>
  <si>
    <t>66</t>
  </si>
  <si>
    <t>100000928</t>
  </si>
  <si>
    <t>20190200028989</t>
  </si>
  <si>
    <t>67</t>
  </si>
  <si>
    <t>100000929</t>
  </si>
  <si>
    <t>20190200028990</t>
  </si>
  <si>
    <t>68</t>
  </si>
  <si>
    <t>100000930</t>
  </si>
  <si>
    <t>20190200028991</t>
  </si>
  <si>
    <t>69</t>
  </si>
  <si>
    <t>100000931</t>
  </si>
  <si>
    <t>20190200028992</t>
  </si>
  <si>
    <t>70</t>
  </si>
  <si>
    <t>100000933</t>
  </si>
  <si>
    <t>20190200028993</t>
  </si>
  <si>
    <t>71</t>
  </si>
  <si>
    <t>100000934</t>
  </si>
  <si>
    <t>20190200028994</t>
  </si>
  <si>
    <t>72</t>
  </si>
  <si>
    <t>100000935</t>
  </si>
  <si>
    <t>20190200028995</t>
  </si>
  <si>
    <t>73</t>
  </si>
  <si>
    <t>100000936</t>
  </si>
  <si>
    <t>20190200028996</t>
  </si>
  <si>
    <t>74</t>
  </si>
  <si>
    <t>100000937</t>
  </si>
  <si>
    <t>20190200028997</t>
  </si>
  <si>
    <t>75</t>
  </si>
  <si>
    <t>07/02/2019</t>
  </si>
  <si>
    <t>100000939</t>
  </si>
  <si>
    <t>20190200028998</t>
  </si>
  <si>
    <t>100000940</t>
  </si>
  <si>
    <t>20190200028999</t>
  </si>
  <si>
    <t>100000941</t>
  </si>
  <si>
    <t>20190200029000</t>
  </si>
  <si>
    <t>100000942</t>
  </si>
  <si>
    <t>20190200029001</t>
  </si>
  <si>
    <t>08/02/2019</t>
  </si>
  <si>
    <t>TA19214266</t>
  </si>
  <si>
    <t>01-781466</t>
  </si>
  <si>
    <t>3668</t>
  </si>
  <si>
    <t>00-3668</t>
  </si>
  <si>
    <t>V121598562</t>
  </si>
  <si>
    <t>ELIZABETH DOS SANTOS BELO</t>
  </si>
  <si>
    <t>100000943</t>
  </si>
  <si>
    <t>20190200029002</t>
  </si>
  <si>
    <t>100000944</t>
  </si>
  <si>
    <t>20190200029003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</si>
  <si>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</si>
  <si>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</si>
  <si>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</si>
  <si>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</si>
  <si>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</si>
  <si>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</si>
  <si>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</si>
  <si>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</si>
  <si>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</si>
  <si>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04-02 AL 10-02-2019</t>
  </si>
  <si>
    <t>114717</t>
  </si>
  <si>
    <t>20190200028981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</si>
</sst>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3"/>
  <sheetViews>
    <sheetView workbookViewId="0">
      <selection activeCell="I8" sqref="I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0.140625" style="6" bestFit="1" customWidth="1"/>
    <col min="10" max="10" width="25.28515625" style="6" bestFit="1" customWidth="1"/>
    <col min="11" max="11" width="13.28515625" style="6" bestFit="1" customWidth="1"/>
    <col min="12" max="12" width="16.425781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332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124</v>
      </c>
      <c r="B8" s="16" t="s">
        <v>120</v>
      </c>
      <c r="C8" s="15" t="s">
        <v>24</v>
      </c>
      <c r="D8" s="15" t="s">
        <v>121</v>
      </c>
      <c r="E8" s="15" t="s">
        <v>26</v>
      </c>
      <c r="F8" s="15" t="s">
        <v>125</v>
      </c>
      <c r="G8" s="15" t="s">
        <v>26</v>
      </c>
      <c r="H8" s="15" t="s">
        <v>122</v>
      </c>
      <c r="I8" s="17" t="s">
        <v>123</v>
      </c>
      <c r="J8" s="17">
        <v>4000.0048000000002</v>
      </c>
      <c r="K8" s="17">
        <v>0</v>
      </c>
      <c r="L8" s="17">
        <v>3448.28</v>
      </c>
      <c r="M8" s="17">
        <v>551.72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171</v>
      </c>
      <c r="B9" s="16" t="s">
        <v>120</v>
      </c>
      <c r="C9" s="15" t="s">
        <v>66</v>
      </c>
      <c r="D9" s="15" t="s">
        <v>26</v>
      </c>
      <c r="E9" s="15" t="s">
        <v>179</v>
      </c>
      <c r="F9" s="15" t="s">
        <v>26</v>
      </c>
      <c r="G9" s="15" t="s">
        <v>121</v>
      </c>
      <c r="H9" s="15" t="s">
        <v>122</v>
      </c>
      <c r="I9" s="17" t="s">
        <v>123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413.79</v>
      </c>
      <c r="S9" s="15" t="s">
        <v>334</v>
      </c>
    </row>
    <row r="10" spans="1:19" x14ac:dyDescent="0.25">
      <c r="A10" s="15" t="s">
        <v>296</v>
      </c>
      <c r="B10" s="16" t="s">
        <v>312</v>
      </c>
      <c r="C10" s="15" t="s">
        <v>24</v>
      </c>
      <c r="D10" s="15" t="s">
        <v>315</v>
      </c>
      <c r="E10" s="15" t="s">
        <v>26</v>
      </c>
      <c r="F10" s="15" t="s">
        <v>316</v>
      </c>
      <c r="G10" s="15" t="s">
        <v>26</v>
      </c>
      <c r="H10" s="15" t="s">
        <v>317</v>
      </c>
      <c r="I10" s="17" t="s">
        <v>318</v>
      </c>
      <c r="J10" s="17">
        <v>116000</v>
      </c>
      <c r="K10" s="17">
        <v>0</v>
      </c>
      <c r="L10" s="17">
        <v>100000</v>
      </c>
      <c r="M10" s="17">
        <v>16000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302</v>
      </c>
      <c r="B11" s="16" t="s">
        <v>312</v>
      </c>
      <c r="C11" s="15" t="s">
        <v>66</v>
      </c>
      <c r="D11" s="15" t="s">
        <v>26</v>
      </c>
      <c r="E11" s="15" t="s">
        <v>321</v>
      </c>
      <c r="F11" s="15" t="s">
        <v>26</v>
      </c>
      <c r="G11" s="15" t="s">
        <v>315</v>
      </c>
      <c r="H11" s="15" t="s">
        <v>317</v>
      </c>
      <c r="I11" s="17" t="s">
        <v>318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12000</v>
      </c>
      <c r="S11" s="15" t="s">
        <v>322</v>
      </c>
    </row>
    <row r="12" spans="1:19" x14ac:dyDescent="0.25">
      <c r="A12" s="15" t="s">
        <v>202</v>
      </c>
      <c r="B12" s="16" t="s">
        <v>190</v>
      </c>
      <c r="C12" s="15" t="s">
        <v>24</v>
      </c>
      <c r="D12" s="15" t="s">
        <v>191</v>
      </c>
      <c r="E12" s="15" t="s">
        <v>26</v>
      </c>
      <c r="F12" s="15" t="s">
        <v>125</v>
      </c>
      <c r="G12" s="15" t="s">
        <v>26</v>
      </c>
      <c r="H12" s="15" t="s">
        <v>192</v>
      </c>
      <c r="I12" s="17" t="s">
        <v>193</v>
      </c>
      <c r="J12" s="17">
        <v>146856.06959999999</v>
      </c>
      <c r="K12" s="17">
        <v>0</v>
      </c>
      <c r="L12" s="17">
        <v>126600.06</v>
      </c>
      <c r="M12" s="17">
        <v>20256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215</v>
      </c>
      <c r="B13" s="16" t="s">
        <v>190</v>
      </c>
      <c r="C13" s="15" t="s">
        <v>66</v>
      </c>
      <c r="D13" s="15" t="s">
        <v>26</v>
      </c>
      <c r="E13" s="15" t="s">
        <v>242</v>
      </c>
      <c r="F13" s="15" t="s">
        <v>26</v>
      </c>
      <c r="G13" s="15" t="s">
        <v>191</v>
      </c>
      <c r="H13" s="15" t="s">
        <v>192</v>
      </c>
      <c r="I13" s="17" t="s">
        <v>193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15192.01</v>
      </c>
      <c r="S13" s="15" t="s">
        <v>243</v>
      </c>
    </row>
    <row r="14" spans="1:19" x14ac:dyDescent="0.25">
      <c r="A14" s="15" t="s">
        <v>22</v>
      </c>
      <c r="B14" s="16" t="s">
        <v>23</v>
      </c>
      <c r="C14" s="15" t="s">
        <v>24</v>
      </c>
      <c r="D14" s="15" t="s">
        <v>25</v>
      </c>
      <c r="E14" s="15" t="s">
        <v>26</v>
      </c>
      <c r="F14" s="15" t="s">
        <v>27</v>
      </c>
      <c r="G14" s="15" t="s">
        <v>26</v>
      </c>
      <c r="H14" s="15" t="s">
        <v>28</v>
      </c>
      <c r="I14" s="17" t="s">
        <v>29</v>
      </c>
      <c r="J14" s="17">
        <v>32480</v>
      </c>
      <c r="K14" s="17">
        <v>0</v>
      </c>
      <c r="L14" s="17">
        <v>28000</v>
      </c>
      <c r="M14" s="17">
        <v>4480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177</v>
      </c>
      <c r="B15" s="16" t="s">
        <v>120</v>
      </c>
      <c r="C15" s="15" t="s">
        <v>66</v>
      </c>
      <c r="D15" s="15" t="s">
        <v>26</v>
      </c>
      <c r="E15" s="15" t="s">
        <v>185</v>
      </c>
      <c r="F15" s="15" t="s">
        <v>26</v>
      </c>
      <c r="G15" s="15" t="s">
        <v>25</v>
      </c>
      <c r="H15" s="15" t="s">
        <v>28</v>
      </c>
      <c r="I15" s="17" t="s">
        <v>29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4480</v>
      </c>
      <c r="S15" s="15" t="s">
        <v>186</v>
      </c>
    </row>
    <row r="16" spans="1:19" x14ac:dyDescent="0.25">
      <c r="A16" s="15" t="s">
        <v>98</v>
      </c>
      <c r="B16" s="16" t="s">
        <v>73</v>
      </c>
      <c r="C16" s="15" t="s">
        <v>24</v>
      </c>
      <c r="D16" s="15" t="s">
        <v>74</v>
      </c>
      <c r="E16" s="15" t="s">
        <v>26</v>
      </c>
      <c r="F16" s="15" t="s">
        <v>75</v>
      </c>
      <c r="G16" s="15" t="s">
        <v>26</v>
      </c>
      <c r="H16" s="15" t="s">
        <v>76</v>
      </c>
      <c r="I16" s="17" t="s">
        <v>77</v>
      </c>
      <c r="J16" s="17">
        <v>31494</v>
      </c>
      <c r="K16" s="17">
        <v>0</v>
      </c>
      <c r="L16" s="17">
        <v>27150</v>
      </c>
      <c r="M16" s="17">
        <v>4344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146</v>
      </c>
      <c r="B17" s="16" t="s">
        <v>120</v>
      </c>
      <c r="C17" s="15" t="s">
        <v>66</v>
      </c>
      <c r="D17" s="15" t="s">
        <v>26</v>
      </c>
      <c r="E17" s="15" t="s">
        <v>157</v>
      </c>
      <c r="F17" s="15" t="s">
        <v>26</v>
      </c>
      <c r="G17" s="15" t="s">
        <v>74</v>
      </c>
      <c r="H17" s="15" t="s">
        <v>76</v>
      </c>
      <c r="I17" s="17" t="s">
        <v>77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3258</v>
      </c>
      <c r="S17" s="15" t="s">
        <v>158</v>
      </c>
    </row>
    <row r="19" spans="1:19" x14ac:dyDescent="0.25">
      <c r="J19" s="7">
        <f t="shared" ref="J19:R19" si="0">SUM(J2:J17)</f>
        <v>330830.07439999998</v>
      </c>
      <c r="K19" s="7">
        <f t="shared" si="0"/>
        <v>0</v>
      </c>
      <c r="L19" s="7">
        <f t="shared" si="0"/>
        <v>285198.33999999997</v>
      </c>
      <c r="M19" s="7">
        <f t="shared" si="0"/>
        <v>45631.72</v>
      </c>
      <c r="N19" s="7">
        <f t="shared" si="0"/>
        <v>0</v>
      </c>
      <c r="O19" s="7">
        <f t="shared" si="0"/>
        <v>0</v>
      </c>
      <c r="P19" s="7">
        <f t="shared" si="0"/>
        <v>0</v>
      </c>
      <c r="Q19" s="7">
        <f t="shared" si="0"/>
        <v>0</v>
      </c>
      <c r="R19" s="7">
        <f t="shared" si="0"/>
        <v>35343.800000000003</v>
      </c>
    </row>
    <row r="21" spans="1:19" x14ac:dyDescent="0.25">
      <c r="J21" s="6" t="s">
        <v>323</v>
      </c>
    </row>
    <row r="23" spans="1:19" x14ac:dyDescent="0.25">
      <c r="J23" s="6" t="s">
        <v>324</v>
      </c>
      <c r="K23" s="6" t="s">
        <v>325</v>
      </c>
      <c r="L23" s="6" t="s">
        <v>326</v>
      </c>
    </row>
    <row r="25" spans="1:19" x14ac:dyDescent="0.25">
      <c r="I25" s="6" t="s">
        <v>327</v>
      </c>
      <c r="J25" s="6">
        <f>K19</f>
        <v>0</v>
      </c>
    </row>
    <row r="27" spans="1:19" x14ac:dyDescent="0.25">
      <c r="I27" s="6" t="s">
        <v>328</v>
      </c>
      <c r="J27" s="6">
        <f>L19</f>
        <v>285198.33999999997</v>
      </c>
      <c r="K27" s="6">
        <f>M19</f>
        <v>45631.72</v>
      </c>
    </row>
    <row r="29" spans="1:19" x14ac:dyDescent="0.25">
      <c r="I29" s="6" t="s">
        <v>329</v>
      </c>
      <c r="J29" s="6">
        <v>0</v>
      </c>
      <c r="K29" s="6">
        <v>0</v>
      </c>
      <c r="L29" s="6">
        <v>0</v>
      </c>
    </row>
    <row r="31" spans="1:19" x14ac:dyDescent="0.25">
      <c r="I31" s="6" t="s">
        <v>330</v>
      </c>
      <c r="J31" s="6">
        <v>0</v>
      </c>
      <c r="K31" s="6">
        <v>0</v>
      </c>
    </row>
    <row r="33" spans="1:19" s="6" customFormat="1" x14ac:dyDescent="0.25">
      <c r="A33" s="3"/>
      <c r="B33" s="4"/>
      <c r="C33" s="3"/>
      <c r="D33" s="3"/>
      <c r="E33" s="3"/>
      <c r="F33" s="3"/>
      <c r="G33" s="3"/>
      <c r="H33" s="3"/>
      <c r="I33" s="6" t="s">
        <v>331</v>
      </c>
      <c r="J33" s="6">
        <f>J25+J27</f>
        <v>285198.33999999997</v>
      </c>
      <c r="K33" s="6">
        <f>K27</f>
        <v>45631.72</v>
      </c>
      <c r="L33" s="6">
        <v>0</v>
      </c>
      <c r="S33" s="3"/>
    </row>
  </sheetData>
  <sortState ref="A8:S82">
    <sortCondition sortBy="cellColor" ref="I8:I8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8"/>
  <sheetViews>
    <sheetView topLeftCell="A55" workbookViewId="0">
      <selection activeCell="L90" sqref="L9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0.140625" style="6" bestFit="1" customWidth="1"/>
    <col min="10" max="10" width="25.28515625" style="6" bestFit="1" customWidth="1"/>
    <col min="11" max="11" width="13.28515625" style="6" bestFit="1" customWidth="1"/>
    <col min="12" max="12" width="16.425781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332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32480</v>
      </c>
      <c r="K8" s="14">
        <v>0</v>
      </c>
      <c r="L8" s="14">
        <v>28000</v>
      </c>
      <c r="M8" s="14">
        <v>4480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45</v>
      </c>
      <c r="E9" s="12" t="s">
        <v>26</v>
      </c>
      <c r="F9" s="12" t="s">
        <v>46</v>
      </c>
      <c r="G9" s="12" t="s">
        <v>26</v>
      </c>
      <c r="H9" s="12" t="s">
        <v>47</v>
      </c>
      <c r="I9" s="14" t="s">
        <v>48</v>
      </c>
      <c r="J9" s="14">
        <v>344922.4</v>
      </c>
      <c r="K9" s="14">
        <v>137700</v>
      </c>
      <c r="L9" s="14">
        <v>178640</v>
      </c>
      <c r="M9" s="14">
        <v>28582.400000000001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31</v>
      </c>
      <c r="C10" s="12" t="s">
        <v>24</v>
      </c>
      <c r="D10" s="12" t="s">
        <v>50</v>
      </c>
      <c r="E10" s="12" t="s">
        <v>26</v>
      </c>
      <c r="F10" s="12" t="s">
        <v>51</v>
      </c>
      <c r="G10" s="12" t="s">
        <v>26</v>
      </c>
      <c r="H10" s="12" t="s">
        <v>52</v>
      </c>
      <c r="I10" s="14" t="s">
        <v>53</v>
      </c>
      <c r="J10" s="14">
        <v>2000000</v>
      </c>
      <c r="K10" s="14">
        <v>2000000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31</v>
      </c>
      <c r="C11" s="12" t="s">
        <v>66</v>
      </c>
      <c r="D11" s="12" t="s">
        <v>26</v>
      </c>
      <c r="E11" s="12" t="s">
        <v>67</v>
      </c>
      <c r="F11" s="12" t="s">
        <v>68</v>
      </c>
      <c r="G11" s="12" t="s">
        <v>69</v>
      </c>
      <c r="H11" s="12" t="s">
        <v>70</v>
      </c>
      <c r="I11" s="14" t="s">
        <v>71</v>
      </c>
      <c r="J11" s="14">
        <v>-1117.53</v>
      </c>
      <c r="K11" s="14">
        <v>0</v>
      </c>
      <c r="L11" s="14">
        <v>-963.39</v>
      </c>
      <c r="M11" s="14">
        <v>-154.13999999999999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44</v>
      </c>
      <c r="B12" s="13" t="s">
        <v>31</v>
      </c>
      <c r="C12" s="12" t="s">
        <v>24</v>
      </c>
      <c r="D12" s="12" t="s">
        <v>32</v>
      </c>
      <c r="E12" s="12" t="s">
        <v>26</v>
      </c>
      <c r="F12" s="12" t="s">
        <v>33</v>
      </c>
      <c r="G12" s="12" t="s">
        <v>26</v>
      </c>
      <c r="H12" s="12" t="s">
        <v>34</v>
      </c>
      <c r="I12" s="14" t="s">
        <v>35</v>
      </c>
      <c r="J12" s="14">
        <v>105850</v>
      </c>
      <c r="K12" s="14">
        <v>-3.9999999993597157E-2</v>
      </c>
      <c r="L12" s="14">
        <v>91250</v>
      </c>
      <c r="M12" s="14">
        <v>14600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49</v>
      </c>
      <c r="B13" s="13" t="s">
        <v>31</v>
      </c>
      <c r="C13" s="12" t="s">
        <v>24</v>
      </c>
      <c r="D13" s="12" t="s">
        <v>55</v>
      </c>
      <c r="E13" s="12" t="s">
        <v>26</v>
      </c>
      <c r="F13" s="12" t="s">
        <v>56</v>
      </c>
      <c r="G13" s="12" t="s">
        <v>26</v>
      </c>
      <c r="H13" s="12" t="s">
        <v>57</v>
      </c>
      <c r="I13" s="14" t="s">
        <v>58</v>
      </c>
      <c r="J13" s="14">
        <v>617584</v>
      </c>
      <c r="K13" s="14">
        <v>0</v>
      </c>
      <c r="L13" s="14">
        <v>532400</v>
      </c>
      <c r="M13" s="14">
        <v>85184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31</v>
      </c>
      <c r="C14" s="12" t="s">
        <v>24</v>
      </c>
      <c r="D14" s="12" t="s">
        <v>60</v>
      </c>
      <c r="E14" s="12" t="s">
        <v>26</v>
      </c>
      <c r="F14" s="12" t="s">
        <v>61</v>
      </c>
      <c r="G14" s="12" t="s">
        <v>26</v>
      </c>
      <c r="H14" s="12" t="s">
        <v>57</v>
      </c>
      <c r="I14" s="14" t="s">
        <v>58</v>
      </c>
      <c r="J14" s="14">
        <v>215760</v>
      </c>
      <c r="K14" s="14">
        <v>0</v>
      </c>
      <c r="L14" s="14">
        <v>186000</v>
      </c>
      <c r="M14" s="14">
        <v>29760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31</v>
      </c>
      <c r="C15" s="12" t="s">
        <v>24</v>
      </c>
      <c r="D15" s="12" t="s">
        <v>63</v>
      </c>
      <c r="E15" s="12" t="s">
        <v>26</v>
      </c>
      <c r="F15" s="12" t="s">
        <v>64</v>
      </c>
      <c r="G15" s="12" t="s">
        <v>26</v>
      </c>
      <c r="H15" s="12" t="s">
        <v>57</v>
      </c>
      <c r="I15" s="14" t="s">
        <v>58</v>
      </c>
      <c r="J15" s="14">
        <v>105676</v>
      </c>
      <c r="K15" s="14">
        <v>-0.16000000000349246</v>
      </c>
      <c r="L15" s="14">
        <v>91100</v>
      </c>
      <c r="M15" s="14">
        <v>14576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62</v>
      </c>
      <c r="B16" s="13" t="s">
        <v>31</v>
      </c>
      <c r="C16" s="12" t="s">
        <v>24</v>
      </c>
      <c r="D16" s="12" t="s">
        <v>37</v>
      </c>
      <c r="E16" s="12" t="s">
        <v>26</v>
      </c>
      <c r="F16" s="12" t="s">
        <v>38</v>
      </c>
      <c r="G16" s="12" t="s">
        <v>26</v>
      </c>
      <c r="H16" s="12" t="s">
        <v>39</v>
      </c>
      <c r="I16" s="14" t="s">
        <v>40</v>
      </c>
      <c r="J16" s="14">
        <v>39526.431600000004</v>
      </c>
      <c r="K16" s="14">
        <v>0</v>
      </c>
      <c r="L16" s="14">
        <v>34074.51</v>
      </c>
      <c r="M16" s="14">
        <v>5451.92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65</v>
      </c>
      <c r="B17" s="13" t="s">
        <v>31</v>
      </c>
      <c r="C17" s="12" t="s">
        <v>24</v>
      </c>
      <c r="D17" s="12" t="s">
        <v>42</v>
      </c>
      <c r="E17" s="12" t="s">
        <v>26</v>
      </c>
      <c r="F17" s="12" t="s">
        <v>43</v>
      </c>
      <c r="G17" s="12" t="s">
        <v>26</v>
      </c>
      <c r="H17" s="12" t="s">
        <v>39</v>
      </c>
      <c r="I17" s="14" t="s">
        <v>40</v>
      </c>
      <c r="J17" s="14">
        <v>3264182.38</v>
      </c>
      <c r="K17" s="14">
        <v>0</v>
      </c>
      <c r="L17" s="14">
        <v>2813950.33</v>
      </c>
      <c r="M17" s="14">
        <v>450232.05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72</v>
      </c>
      <c r="B18" s="13" t="s">
        <v>73</v>
      </c>
      <c r="C18" s="12" t="s">
        <v>24</v>
      </c>
      <c r="D18" s="12" t="s">
        <v>104</v>
      </c>
      <c r="E18" s="12" t="s">
        <v>26</v>
      </c>
      <c r="F18" s="12" t="s">
        <v>105</v>
      </c>
      <c r="G18" s="12" t="s">
        <v>26</v>
      </c>
      <c r="H18" s="12" t="s">
        <v>106</v>
      </c>
      <c r="I18" s="14" t="s">
        <v>107</v>
      </c>
      <c r="J18" s="14">
        <v>219000</v>
      </c>
      <c r="K18" s="14">
        <v>219000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73</v>
      </c>
      <c r="C19" s="12" t="s">
        <v>24</v>
      </c>
      <c r="D19" s="12" t="s">
        <v>94</v>
      </c>
      <c r="E19" s="12" t="s">
        <v>26</v>
      </c>
      <c r="F19" s="12" t="s">
        <v>95</v>
      </c>
      <c r="G19" s="12" t="s">
        <v>26</v>
      </c>
      <c r="H19" s="12" t="s">
        <v>96</v>
      </c>
      <c r="I19" s="14" t="s">
        <v>97</v>
      </c>
      <c r="J19" s="14">
        <v>21242819.199999999</v>
      </c>
      <c r="K19" s="14">
        <v>21242819.199999999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83</v>
      </c>
      <c r="B20" s="13" t="s">
        <v>73</v>
      </c>
      <c r="C20" s="12" t="s">
        <v>24</v>
      </c>
      <c r="D20" s="12" t="s">
        <v>99</v>
      </c>
      <c r="E20" s="12" t="s">
        <v>26</v>
      </c>
      <c r="F20" s="12" t="s">
        <v>100</v>
      </c>
      <c r="G20" s="12" t="s">
        <v>26</v>
      </c>
      <c r="H20" s="12" t="s">
        <v>101</v>
      </c>
      <c r="I20" s="14" t="s">
        <v>102</v>
      </c>
      <c r="J20" s="14">
        <v>25056</v>
      </c>
      <c r="K20" s="14">
        <v>0</v>
      </c>
      <c r="L20" s="14">
        <v>21600</v>
      </c>
      <c r="M20" s="14">
        <v>3456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88</v>
      </c>
      <c r="B21" s="13" t="s">
        <v>73</v>
      </c>
      <c r="C21" s="12" t="s">
        <v>24</v>
      </c>
      <c r="D21" s="12" t="s">
        <v>84</v>
      </c>
      <c r="E21" s="12" t="s">
        <v>26</v>
      </c>
      <c r="F21" s="12" t="s">
        <v>85</v>
      </c>
      <c r="G21" s="12" t="s">
        <v>26</v>
      </c>
      <c r="H21" s="12" t="s">
        <v>86</v>
      </c>
      <c r="I21" s="14" t="s">
        <v>87</v>
      </c>
      <c r="J21" s="14">
        <v>72000</v>
      </c>
      <c r="K21" s="14">
        <v>72000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93</v>
      </c>
      <c r="B22" s="13" t="s">
        <v>73</v>
      </c>
      <c r="C22" s="12" t="s">
        <v>24</v>
      </c>
      <c r="D22" s="12" t="s">
        <v>79</v>
      </c>
      <c r="E22" s="12" t="s">
        <v>26</v>
      </c>
      <c r="F22" s="12" t="s">
        <v>80</v>
      </c>
      <c r="G22" s="12" t="s">
        <v>26</v>
      </c>
      <c r="H22" s="12" t="s">
        <v>81</v>
      </c>
      <c r="I22" s="14" t="s">
        <v>82</v>
      </c>
      <c r="J22" s="14">
        <v>3672000</v>
      </c>
      <c r="K22" s="14">
        <v>3672000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98</v>
      </c>
      <c r="B23" s="13" t="s">
        <v>73</v>
      </c>
      <c r="C23" s="12" t="s">
        <v>24</v>
      </c>
      <c r="D23" s="12" t="s">
        <v>74</v>
      </c>
      <c r="E23" s="12" t="s">
        <v>26</v>
      </c>
      <c r="F23" s="12" t="s">
        <v>75</v>
      </c>
      <c r="G23" s="12" t="s">
        <v>26</v>
      </c>
      <c r="H23" s="12" t="s">
        <v>76</v>
      </c>
      <c r="I23" s="14" t="s">
        <v>77</v>
      </c>
      <c r="J23" s="14">
        <v>31494</v>
      </c>
      <c r="K23" s="14">
        <v>0</v>
      </c>
      <c r="L23" s="14">
        <v>27150</v>
      </c>
      <c r="M23" s="14">
        <v>4344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103</v>
      </c>
      <c r="B24" s="13" t="s">
        <v>73</v>
      </c>
      <c r="C24" s="12" t="s">
        <v>24</v>
      </c>
      <c r="D24" s="12" t="s">
        <v>109</v>
      </c>
      <c r="E24" s="12" t="s">
        <v>26</v>
      </c>
      <c r="F24" s="12" t="s">
        <v>110</v>
      </c>
      <c r="G24" s="12" t="s">
        <v>26</v>
      </c>
      <c r="H24" s="12" t="s">
        <v>111</v>
      </c>
      <c r="I24" s="14" t="s">
        <v>112</v>
      </c>
      <c r="J24" s="14">
        <v>76603.600000000006</v>
      </c>
      <c r="K24" s="14">
        <v>-0.16999999999825377</v>
      </c>
      <c r="L24" s="14">
        <v>66037.59</v>
      </c>
      <c r="M24" s="14">
        <v>10566.01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108</v>
      </c>
      <c r="B25" s="13" t="s">
        <v>73</v>
      </c>
      <c r="C25" s="12" t="s">
        <v>24</v>
      </c>
      <c r="D25" s="12" t="s">
        <v>89</v>
      </c>
      <c r="E25" s="12" t="s">
        <v>26</v>
      </c>
      <c r="F25" s="12" t="s">
        <v>90</v>
      </c>
      <c r="G25" s="12" t="s">
        <v>26</v>
      </c>
      <c r="H25" s="12" t="s">
        <v>91</v>
      </c>
      <c r="I25" s="14" t="s">
        <v>92</v>
      </c>
      <c r="J25" s="14">
        <v>110000</v>
      </c>
      <c r="K25" s="14">
        <v>110000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113</v>
      </c>
      <c r="B26" s="13" t="s">
        <v>114</v>
      </c>
      <c r="C26" s="12" t="s">
        <v>24</v>
      </c>
      <c r="D26" s="12" t="s">
        <v>115</v>
      </c>
      <c r="E26" s="12" t="s">
        <v>26</v>
      </c>
      <c r="F26" s="12" t="s">
        <v>116</v>
      </c>
      <c r="G26" s="12" t="s">
        <v>26</v>
      </c>
      <c r="H26" s="12" t="s">
        <v>117</v>
      </c>
      <c r="I26" s="14" t="s">
        <v>118</v>
      </c>
      <c r="J26" s="14">
        <v>95875</v>
      </c>
      <c r="K26" s="14">
        <v>95875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119</v>
      </c>
      <c r="B27" s="13" t="s">
        <v>120</v>
      </c>
      <c r="C27" s="12" t="s">
        <v>24</v>
      </c>
      <c r="D27" s="12" t="s">
        <v>139</v>
      </c>
      <c r="E27" s="12" t="s">
        <v>26</v>
      </c>
      <c r="F27" s="12" t="s">
        <v>140</v>
      </c>
      <c r="G27" s="12" t="s">
        <v>26</v>
      </c>
      <c r="H27" s="12" t="s">
        <v>117</v>
      </c>
      <c r="I27" s="14" t="s">
        <v>118</v>
      </c>
      <c r="J27" s="14">
        <v>71500</v>
      </c>
      <c r="K27" s="14">
        <v>71500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124</v>
      </c>
      <c r="B28" s="13" t="s">
        <v>120</v>
      </c>
      <c r="C28" s="12" t="s">
        <v>24</v>
      </c>
      <c r="D28" s="12" t="s">
        <v>121</v>
      </c>
      <c r="E28" s="12" t="s">
        <v>26</v>
      </c>
      <c r="F28" s="12" t="s">
        <v>125</v>
      </c>
      <c r="G28" s="12" t="s">
        <v>26</v>
      </c>
      <c r="H28" s="12" t="s">
        <v>122</v>
      </c>
      <c r="I28" s="14" t="s">
        <v>123</v>
      </c>
      <c r="J28" s="14">
        <v>4000.0048000000002</v>
      </c>
      <c r="K28" s="14">
        <v>0</v>
      </c>
      <c r="L28" s="14">
        <v>3448.28</v>
      </c>
      <c r="M28" s="14">
        <v>551.72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126</v>
      </c>
      <c r="B29" s="13" t="s">
        <v>120</v>
      </c>
      <c r="C29" s="12" t="s">
        <v>24</v>
      </c>
      <c r="D29" s="12" t="s">
        <v>130</v>
      </c>
      <c r="E29" s="12" t="s">
        <v>26</v>
      </c>
      <c r="F29" s="12" t="s">
        <v>131</v>
      </c>
      <c r="G29" s="12" t="s">
        <v>26</v>
      </c>
      <c r="H29" s="12" t="s">
        <v>127</v>
      </c>
      <c r="I29" s="14" t="s">
        <v>128</v>
      </c>
      <c r="J29" s="14">
        <v>171000.93599999999</v>
      </c>
      <c r="K29" s="14">
        <v>0</v>
      </c>
      <c r="L29" s="14">
        <v>147414.6</v>
      </c>
      <c r="M29" s="14">
        <v>23586.33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129</v>
      </c>
      <c r="B30" s="13" t="s">
        <v>120</v>
      </c>
      <c r="C30" s="12" t="s">
        <v>24</v>
      </c>
      <c r="D30" s="12" t="s">
        <v>136</v>
      </c>
      <c r="E30" s="12" t="s">
        <v>26</v>
      </c>
      <c r="F30" s="12" t="s">
        <v>137</v>
      </c>
      <c r="G30" s="12" t="s">
        <v>26</v>
      </c>
      <c r="H30" s="12" t="s">
        <v>70</v>
      </c>
      <c r="I30" s="14" t="s">
        <v>71</v>
      </c>
      <c r="J30" s="14">
        <v>387931.03</v>
      </c>
      <c r="K30" s="14">
        <v>0</v>
      </c>
      <c r="L30" s="14">
        <v>334423.3</v>
      </c>
      <c r="M30" s="14">
        <v>53507.73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132</v>
      </c>
      <c r="B31" s="13" t="s">
        <v>120</v>
      </c>
      <c r="C31" s="12" t="s">
        <v>24</v>
      </c>
      <c r="D31" s="12" t="s">
        <v>133</v>
      </c>
      <c r="E31" s="12" t="s">
        <v>26</v>
      </c>
      <c r="F31" s="12" t="s">
        <v>134</v>
      </c>
      <c r="G31" s="12" t="s">
        <v>26</v>
      </c>
      <c r="H31" s="12" t="s">
        <v>101</v>
      </c>
      <c r="I31" s="14" t="s">
        <v>102</v>
      </c>
      <c r="J31" s="14">
        <v>135488</v>
      </c>
      <c r="K31" s="14">
        <v>0</v>
      </c>
      <c r="L31" s="14">
        <v>116800</v>
      </c>
      <c r="M31" s="14">
        <v>18688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135</v>
      </c>
      <c r="B32" s="13" t="s">
        <v>120</v>
      </c>
      <c r="C32" s="12" t="s">
        <v>24</v>
      </c>
      <c r="D32" s="12" t="s">
        <v>147</v>
      </c>
      <c r="E32" s="12" t="s">
        <v>26</v>
      </c>
      <c r="F32" s="12" t="s">
        <v>148</v>
      </c>
      <c r="G32" s="12" t="s">
        <v>26</v>
      </c>
      <c r="H32" s="12" t="s">
        <v>149</v>
      </c>
      <c r="I32" s="14" t="s">
        <v>150</v>
      </c>
      <c r="J32" s="14">
        <v>1019037.032</v>
      </c>
      <c r="K32" s="14">
        <v>0</v>
      </c>
      <c r="L32" s="14">
        <v>878480.2</v>
      </c>
      <c r="M32" s="14">
        <v>140556.82999999999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138</v>
      </c>
      <c r="B33" s="13" t="s">
        <v>120</v>
      </c>
      <c r="C33" s="12" t="s">
        <v>24</v>
      </c>
      <c r="D33" s="12" t="s">
        <v>142</v>
      </c>
      <c r="E33" s="12" t="s">
        <v>26</v>
      </c>
      <c r="F33" s="12" t="s">
        <v>143</v>
      </c>
      <c r="G33" s="12" t="s">
        <v>26</v>
      </c>
      <c r="H33" s="12" t="s">
        <v>144</v>
      </c>
      <c r="I33" s="14" t="s">
        <v>145</v>
      </c>
      <c r="J33" s="14">
        <v>922300</v>
      </c>
      <c r="K33" s="14">
        <v>922300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141</v>
      </c>
      <c r="B34" s="13" t="s">
        <v>120</v>
      </c>
      <c r="C34" s="12" t="s">
        <v>24</v>
      </c>
      <c r="D34" s="12" t="s">
        <v>152</v>
      </c>
      <c r="E34" s="12" t="s">
        <v>26</v>
      </c>
      <c r="F34" s="12" t="s">
        <v>153</v>
      </c>
      <c r="G34" s="12" t="s">
        <v>26</v>
      </c>
      <c r="H34" s="12" t="s">
        <v>154</v>
      </c>
      <c r="I34" s="14" t="s">
        <v>155</v>
      </c>
      <c r="J34" s="14">
        <v>849120</v>
      </c>
      <c r="K34" s="14">
        <v>0</v>
      </c>
      <c r="L34" s="14">
        <v>732000</v>
      </c>
      <c r="M34" s="14">
        <v>117120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146</v>
      </c>
      <c r="B35" s="13" t="s">
        <v>120</v>
      </c>
      <c r="C35" s="12" t="s">
        <v>66</v>
      </c>
      <c r="D35" s="12" t="s">
        <v>26</v>
      </c>
      <c r="E35" s="12" t="s">
        <v>157</v>
      </c>
      <c r="F35" s="12" t="s">
        <v>26</v>
      </c>
      <c r="G35" s="12" t="s">
        <v>74</v>
      </c>
      <c r="H35" s="12" t="s">
        <v>76</v>
      </c>
      <c r="I35" s="14" t="s">
        <v>77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3258</v>
      </c>
      <c r="S35" s="12" t="s">
        <v>158</v>
      </c>
    </row>
    <row r="36" spans="1:19" x14ac:dyDescent="0.25">
      <c r="A36" s="12" t="s">
        <v>151</v>
      </c>
      <c r="B36" s="13" t="s">
        <v>120</v>
      </c>
      <c r="C36" s="12" t="s">
        <v>66</v>
      </c>
      <c r="D36" s="12" t="s">
        <v>26</v>
      </c>
      <c r="E36" s="12" t="s">
        <v>160</v>
      </c>
      <c r="F36" s="12" t="s">
        <v>26</v>
      </c>
      <c r="G36" s="12" t="s">
        <v>32</v>
      </c>
      <c r="H36" s="12" t="s">
        <v>34</v>
      </c>
      <c r="I36" s="14" t="s">
        <v>35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10950</v>
      </c>
      <c r="S36" s="12" t="s">
        <v>161</v>
      </c>
    </row>
    <row r="37" spans="1:19" x14ac:dyDescent="0.25">
      <c r="A37" s="12" t="s">
        <v>156</v>
      </c>
      <c r="B37" s="13" t="s">
        <v>120</v>
      </c>
      <c r="C37" s="12" t="s">
        <v>66</v>
      </c>
      <c r="D37" s="12" t="s">
        <v>26</v>
      </c>
      <c r="E37" s="12" t="s">
        <v>163</v>
      </c>
      <c r="F37" s="12" t="s">
        <v>26</v>
      </c>
      <c r="G37" s="12" t="s">
        <v>37</v>
      </c>
      <c r="H37" s="12" t="s">
        <v>39</v>
      </c>
      <c r="I37" s="14" t="s">
        <v>40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4088.94</v>
      </c>
      <c r="S37" s="12" t="s">
        <v>164</v>
      </c>
    </row>
    <row r="38" spans="1:19" x14ac:dyDescent="0.25">
      <c r="A38" s="12" t="s">
        <v>159</v>
      </c>
      <c r="B38" s="13" t="s">
        <v>120</v>
      </c>
      <c r="C38" s="12" t="s">
        <v>66</v>
      </c>
      <c r="D38" s="12" t="s">
        <v>26</v>
      </c>
      <c r="E38" s="12" t="s">
        <v>166</v>
      </c>
      <c r="F38" s="12" t="s">
        <v>26</v>
      </c>
      <c r="G38" s="12" t="s">
        <v>42</v>
      </c>
      <c r="H38" s="12" t="s">
        <v>39</v>
      </c>
      <c r="I38" s="14" t="s">
        <v>40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337674.04</v>
      </c>
      <c r="S38" s="12" t="s">
        <v>167</v>
      </c>
    </row>
    <row r="39" spans="1:19" x14ac:dyDescent="0.25">
      <c r="A39" s="12" t="s">
        <v>162</v>
      </c>
      <c r="B39" s="13" t="s">
        <v>120</v>
      </c>
      <c r="C39" s="12" t="s">
        <v>66</v>
      </c>
      <c r="D39" s="12" t="s">
        <v>26</v>
      </c>
      <c r="E39" s="12" t="s">
        <v>169</v>
      </c>
      <c r="F39" s="12" t="s">
        <v>26</v>
      </c>
      <c r="G39" s="12" t="s">
        <v>109</v>
      </c>
      <c r="H39" s="12" t="s">
        <v>111</v>
      </c>
      <c r="I39" s="14" t="s">
        <v>112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7924.51</v>
      </c>
      <c r="S39" s="12" t="s">
        <v>170</v>
      </c>
    </row>
    <row r="40" spans="1:19" x14ac:dyDescent="0.25">
      <c r="A40" s="12" t="s">
        <v>165</v>
      </c>
      <c r="B40" s="13" t="s">
        <v>120</v>
      </c>
      <c r="C40" s="12" t="s">
        <v>66</v>
      </c>
      <c r="D40" s="12" t="s">
        <v>26</v>
      </c>
      <c r="E40" s="12" t="s">
        <v>172</v>
      </c>
      <c r="F40" s="12" t="s">
        <v>26</v>
      </c>
      <c r="G40" s="12" t="s">
        <v>45</v>
      </c>
      <c r="H40" s="12" t="s">
        <v>47</v>
      </c>
      <c r="I40" s="14" t="s">
        <v>48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21436.799999999999</v>
      </c>
      <c r="S40" s="12" t="s">
        <v>173</v>
      </c>
    </row>
    <row r="41" spans="1:19" x14ac:dyDescent="0.25">
      <c r="A41" s="12" t="s">
        <v>168</v>
      </c>
      <c r="B41" s="13" t="s">
        <v>120</v>
      </c>
      <c r="C41" s="12" t="s">
        <v>66</v>
      </c>
      <c r="D41" s="12" t="s">
        <v>26</v>
      </c>
      <c r="E41" s="12" t="s">
        <v>175</v>
      </c>
      <c r="F41" s="12" t="s">
        <v>26</v>
      </c>
      <c r="G41" s="12" t="s">
        <v>99</v>
      </c>
      <c r="H41" s="12" t="s">
        <v>101</v>
      </c>
      <c r="I41" s="14" t="s">
        <v>102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2592</v>
      </c>
      <c r="S41" s="12" t="s">
        <v>176</v>
      </c>
    </row>
    <row r="42" spans="1:19" x14ac:dyDescent="0.25">
      <c r="A42" s="12" t="s">
        <v>171</v>
      </c>
      <c r="B42" s="13" t="s">
        <v>120</v>
      </c>
      <c r="C42" s="12" t="s">
        <v>66</v>
      </c>
      <c r="D42" s="12" t="s">
        <v>26</v>
      </c>
      <c r="E42" s="12" t="s">
        <v>179</v>
      </c>
      <c r="F42" s="12" t="s">
        <v>26</v>
      </c>
      <c r="G42" s="12" t="s">
        <v>121</v>
      </c>
      <c r="H42" s="12" t="s">
        <v>122</v>
      </c>
      <c r="I42" s="14" t="s">
        <v>123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413.79</v>
      </c>
      <c r="S42" s="12" t="s">
        <v>334</v>
      </c>
    </row>
    <row r="43" spans="1:19" x14ac:dyDescent="0.25">
      <c r="A43" s="12" t="s">
        <v>174</v>
      </c>
      <c r="B43" s="13" t="s">
        <v>120</v>
      </c>
      <c r="C43" s="12" t="s">
        <v>66</v>
      </c>
      <c r="D43" s="12" t="s">
        <v>26</v>
      </c>
      <c r="E43" s="12" t="s">
        <v>182</v>
      </c>
      <c r="F43" s="12" t="s">
        <v>26</v>
      </c>
      <c r="G43" s="12" t="s">
        <v>130</v>
      </c>
      <c r="H43" s="12" t="s">
        <v>127</v>
      </c>
      <c r="I43" s="14" t="s">
        <v>128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17689.75</v>
      </c>
      <c r="S43" s="12" t="s">
        <v>183</v>
      </c>
    </row>
    <row r="44" spans="1:19" x14ac:dyDescent="0.25">
      <c r="A44" s="12" t="s">
        <v>177</v>
      </c>
      <c r="B44" s="13" t="s">
        <v>120</v>
      </c>
      <c r="C44" s="12" t="s">
        <v>66</v>
      </c>
      <c r="D44" s="12" t="s">
        <v>26</v>
      </c>
      <c r="E44" s="12" t="s">
        <v>185</v>
      </c>
      <c r="F44" s="12" t="s">
        <v>26</v>
      </c>
      <c r="G44" s="12" t="s">
        <v>25</v>
      </c>
      <c r="H44" s="12" t="s">
        <v>28</v>
      </c>
      <c r="I44" s="14" t="s">
        <v>29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4480</v>
      </c>
      <c r="S44" s="12" t="s">
        <v>186</v>
      </c>
    </row>
    <row r="45" spans="1:19" x14ac:dyDescent="0.25">
      <c r="A45" s="12" t="s">
        <v>178</v>
      </c>
      <c r="B45" s="13" t="s">
        <v>190</v>
      </c>
      <c r="C45" s="12" t="s">
        <v>24</v>
      </c>
      <c r="D45" s="12" t="s">
        <v>203</v>
      </c>
      <c r="E45" s="12" t="s">
        <v>26</v>
      </c>
      <c r="F45" s="12" t="s">
        <v>204</v>
      </c>
      <c r="G45" s="12" t="s">
        <v>26</v>
      </c>
      <c r="H45" s="12" t="s">
        <v>117</v>
      </c>
      <c r="I45" s="14" t="s">
        <v>118</v>
      </c>
      <c r="J45" s="14">
        <v>59875</v>
      </c>
      <c r="K45" s="14">
        <v>59875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180</v>
      </c>
      <c r="B46" s="13" t="s">
        <v>190</v>
      </c>
      <c r="C46" s="12" t="s">
        <v>24</v>
      </c>
      <c r="D46" s="12" t="s">
        <v>333</v>
      </c>
      <c r="E46" s="12" t="s">
        <v>26</v>
      </c>
      <c r="F46" s="12" t="s">
        <v>206</v>
      </c>
      <c r="G46" s="12" t="s">
        <v>26</v>
      </c>
      <c r="H46" s="12" t="s">
        <v>106</v>
      </c>
      <c r="I46" s="14" t="s">
        <v>107</v>
      </c>
      <c r="J46" s="14">
        <v>168000</v>
      </c>
      <c r="K46" s="14">
        <v>168000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181</v>
      </c>
      <c r="B47" s="13" t="s">
        <v>190</v>
      </c>
      <c r="C47" s="12" t="s">
        <v>24</v>
      </c>
      <c r="D47" s="12" t="s">
        <v>208</v>
      </c>
      <c r="E47" s="12" t="s">
        <v>26</v>
      </c>
      <c r="F47" s="12" t="s">
        <v>209</v>
      </c>
      <c r="G47" s="12" t="s">
        <v>26</v>
      </c>
      <c r="H47" s="12" t="s">
        <v>210</v>
      </c>
      <c r="I47" s="14" t="s">
        <v>211</v>
      </c>
      <c r="J47" s="14">
        <v>4757860.9693303872</v>
      </c>
      <c r="K47" s="14">
        <v>3640377.5841850792</v>
      </c>
      <c r="L47" s="14">
        <v>963347.74581492099</v>
      </c>
      <c r="M47" s="14">
        <v>154135.63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184</v>
      </c>
      <c r="B48" s="13" t="s">
        <v>190</v>
      </c>
      <c r="C48" s="12" t="s">
        <v>24</v>
      </c>
      <c r="D48" s="12" t="s">
        <v>226</v>
      </c>
      <c r="E48" s="12" t="s">
        <v>26</v>
      </c>
      <c r="F48" s="12" t="s">
        <v>227</v>
      </c>
      <c r="G48" s="12" t="s">
        <v>26</v>
      </c>
      <c r="H48" s="12" t="s">
        <v>228</v>
      </c>
      <c r="I48" s="14" t="s">
        <v>229</v>
      </c>
      <c r="J48" s="14">
        <v>615750</v>
      </c>
      <c r="K48" s="14">
        <v>615750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187</v>
      </c>
      <c r="B49" s="13" t="s">
        <v>190</v>
      </c>
      <c r="C49" s="12" t="s">
        <v>24</v>
      </c>
      <c r="D49" s="12" t="s">
        <v>231</v>
      </c>
      <c r="E49" s="12" t="s">
        <v>26</v>
      </c>
      <c r="F49" s="12" t="s">
        <v>232</v>
      </c>
      <c r="G49" s="12" t="s">
        <v>26</v>
      </c>
      <c r="H49" s="12" t="s">
        <v>233</v>
      </c>
      <c r="I49" s="14" t="s">
        <v>234</v>
      </c>
      <c r="J49" s="14">
        <v>629333.94999999995</v>
      </c>
      <c r="K49" s="14">
        <v>219332.60000000003</v>
      </c>
      <c r="L49" s="14">
        <v>353449.44</v>
      </c>
      <c r="M49" s="14">
        <v>56551.91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188</v>
      </c>
      <c r="B50" s="13" t="s">
        <v>190</v>
      </c>
      <c r="C50" s="12" t="s">
        <v>24</v>
      </c>
      <c r="D50" s="12" t="s">
        <v>195</v>
      </c>
      <c r="E50" s="12" t="s">
        <v>26</v>
      </c>
      <c r="F50" s="12" t="s">
        <v>196</v>
      </c>
      <c r="G50" s="12" t="s">
        <v>26</v>
      </c>
      <c r="H50" s="12" t="s">
        <v>197</v>
      </c>
      <c r="I50" s="14" t="s">
        <v>198</v>
      </c>
      <c r="J50" s="14">
        <v>121220</v>
      </c>
      <c r="K50" s="14">
        <v>0</v>
      </c>
      <c r="L50" s="14">
        <v>104500</v>
      </c>
      <c r="M50" s="14">
        <v>16720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189</v>
      </c>
      <c r="B51" s="13" t="s">
        <v>190</v>
      </c>
      <c r="C51" s="12" t="s">
        <v>24</v>
      </c>
      <c r="D51" s="12" t="s">
        <v>216</v>
      </c>
      <c r="E51" s="12" t="s">
        <v>26</v>
      </c>
      <c r="F51" s="12" t="s">
        <v>217</v>
      </c>
      <c r="G51" s="12" t="s">
        <v>26</v>
      </c>
      <c r="H51" s="12" t="s">
        <v>218</v>
      </c>
      <c r="I51" s="14" t="s">
        <v>219</v>
      </c>
      <c r="J51" s="14">
        <v>313200</v>
      </c>
      <c r="K51" s="14">
        <v>0</v>
      </c>
      <c r="L51" s="14">
        <v>270000</v>
      </c>
      <c r="M51" s="14">
        <v>43200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194</v>
      </c>
      <c r="B52" s="13" t="s">
        <v>190</v>
      </c>
      <c r="C52" s="12" t="s">
        <v>24</v>
      </c>
      <c r="D52" s="12" t="s">
        <v>213</v>
      </c>
      <c r="E52" s="12" t="s">
        <v>26</v>
      </c>
      <c r="F52" s="12" t="s">
        <v>214</v>
      </c>
      <c r="G52" s="12" t="s">
        <v>26</v>
      </c>
      <c r="H52" s="12" t="s">
        <v>101</v>
      </c>
      <c r="I52" s="14" t="s">
        <v>102</v>
      </c>
      <c r="J52" s="14">
        <v>59392</v>
      </c>
      <c r="K52" s="14">
        <v>0</v>
      </c>
      <c r="L52" s="14">
        <v>51200</v>
      </c>
      <c r="M52" s="14">
        <v>8192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199</v>
      </c>
      <c r="B53" s="13" t="s">
        <v>190</v>
      </c>
      <c r="C53" s="12" t="s">
        <v>24</v>
      </c>
      <c r="D53" s="12" t="s">
        <v>200</v>
      </c>
      <c r="E53" s="12" t="s">
        <v>26</v>
      </c>
      <c r="F53" s="12" t="s">
        <v>201</v>
      </c>
      <c r="G53" s="12" t="s">
        <v>26</v>
      </c>
      <c r="H53" s="12" t="s">
        <v>86</v>
      </c>
      <c r="I53" s="14" t="s">
        <v>87</v>
      </c>
      <c r="J53" s="14">
        <v>72000</v>
      </c>
      <c r="K53" s="14">
        <v>72000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202</v>
      </c>
      <c r="B54" s="13" t="s">
        <v>190</v>
      </c>
      <c r="C54" s="12" t="s">
        <v>24</v>
      </c>
      <c r="D54" s="12" t="s">
        <v>191</v>
      </c>
      <c r="E54" s="12" t="s">
        <v>26</v>
      </c>
      <c r="F54" s="12" t="s">
        <v>125</v>
      </c>
      <c r="G54" s="12" t="s">
        <v>26</v>
      </c>
      <c r="H54" s="12" t="s">
        <v>192</v>
      </c>
      <c r="I54" s="14" t="s">
        <v>193</v>
      </c>
      <c r="J54" s="14">
        <v>146856.06959999999</v>
      </c>
      <c r="K54" s="14">
        <v>0</v>
      </c>
      <c r="L54" s="14">
        <v>126600.06</v>
      </c>
      <c r="M54" s="14">
        <v>20256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205</v>
      </c>
      <c r="B55" s="13" t="s">
        <v>190</v>
      </c>
      <c r="C55" s="12" t="s">
        <v>24</v>
      </c>
      <c r="D55" s="12" t="s">
        <v>221</v>
      </c>
      <c r="E55" s="12" t="s">
        <v>26</v>
      </c>
      <c r="F55" s="12" t="s">
        <v>222</v>
      </c>
      <c r="G55" s="12" t="s">
        <v>26</v>
      </c>
      <c r="H55" s="12" t="s">
        <v>223</v>
      </c>
      <c r="I55" s="14" t="s">
        <v>224</v>
      </c>
      <c r="J55" s="14">
        <v>186180</v>
      </c>
      <c r="K55" s="14">
        <v>0</v>
      </c>
      <c r="L55" s="14">
        <v>160500</v>
      </c>
      <c r="M55" s="14">
        <v>25680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207</v>
      </c>
      <c r="B56" s="13" t="s">
        <v>190</v>
      </c>
      <c r="C56" s="12" t="s">
        <v>66</v>
      </c>
      <c r="D56" s="12" t="s">
        <v>26</v>
      </c>
      <c r="E56" s="12" t="s">
        <v>236</v>
      </c>
      <c r="F56" s="12" t="s">
        <v>26</v>
      </c>
      <c r="G56" s="12" t="s">
        <v>133</v>
      </c>
      <c r="H56" s="12" t="s">
        <v>101</v>
      </c>
      <c r="I56" s="14" t="s">
        <v>102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14016</v>
      </c>
      <c r="S56" s="12" t="s">
        <v>237</v>
      </c>
    </row>
    <row r="57" spans="1:19" x14ac:dyDescent="0.25">
      <c r="A57" s="12" t="s">
        <v>212</v>
      </c>
      <c r="B57" s="13" t="s">
        <v>190</v>
      </c>
      <c r="C57" s="12" t="s">
        <v>66</v>
      </c>
      <c r="D57" s="12" t="s">
        <v>26</v>
      </c>
      <c r="E57" s="12" t="s">
        <v>239</v>
      </c>
      <c r="F57" s="12" t="s">
        <v>26</v>
      </c>
      <c r="G57" s="12" t="s">
        <v>136</v>
      </c>
      <c r="H57" s="12" t="s">
        <v>70</v>
      </c>
      <c r="I57" s="14" t="s">
        <v>71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40130.800000000003</v>
      </c>
      <c r="S57" s="12" t="s">
        <v>240</v>
      </c>
    </row>
    <row r="58" spans="1:19" x14ac:dyDescent="0.25">
      <c r="A58" s="12" t="s">
        <v>215</v>
      </c>
      <c r="B58" s="13" t="s">
        <v>190</v>
      </c>
      <c r="C58" s="12" t="s">
        <v>66</v>
      </c>
      <c r="D58" s="12" t="s">
        <v>26</v>
      </c>
      <c r="E58" s="12" t="s">
        <v>242</v>
      </c>
      <c r="F58" s="12" t="s">
        <v>26</v>
      </c>
      <c r="G58" s="12" t="s">
        <v>191</v>
      </c>
      <c r="H58" s="12" t="s">
        <v>192</v>
      </c>
      <c r="I58" s="14" t="s">
        <v>193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15192.01</v>
      </c>
      <c r="S58" s="12" t="s">
        <v>243</v>
      </c>
    </row>
    <row r="59" spans="1:19" x14ac:dyDescent="0.25">
      <c r="A59" s="12" t="s">
        <v>220</v>
      </c>
      <c r="B59" s="13" t="s">
        <v>245</v>
      </c>
      <c r="C59" s="12" t="s">
        <v>24</v>
      </c>
      <c r="D59" s="12" t="s">
        <v>254</v>
      </c>
      <c r="E59" s="12" t="s">
        <v>26</v>
      </c>
      <c r="F59" s="12" t="s">
        <v>255</v>
      </c>
      <c r="G59" s="12" t="s">
        <v>26</v>
      </c>
      <c r="H59" s="12" t="s">
        <v>256</v>
      </c>
      <c r="I59" s="14" t="s">
        <v>257</v>
      </c>
      <c r="J59" s="14">
        <v>487105.76</v>
      </c>
      <c r="K59" s="14">
        <v>487105.76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225</v>
      </c>
      <c r="B60" s="13" t="s">
        <v>245</v>
      </c>
      <c r="C60" s="12" t="s">
        <v>24</v>
      </c>
      <c r="D60" s="12" t="s">
        <v>267</v>
      </c>
      <c r="E60" s="12" t="s">
        <v>26</v>
      </c>
      <c r="F60" s="12" t="s">
        <v>268</v>
      </c>
      <c r="G60" s="12" t="s">
        <v>26</v>
      </c>
      <c r="H60" s="12" t="s">
        <v>269</v>
      </c>
      <c r="I60" s="14" t="s">
        <v>270</v>
      </c>
      <c r="J60" s="14">
        <v>1798469.66</v>
      </c>
      <c r="K60" s="14">
        <v>-8.0000000074505806E-2</v>
      </c>
      <c r="L60" s="14">
        <v>1550404.88</v>
      </c>
      <c r="M60" s="14">
        <v>248064.78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230</v>
      </c>
      <c r="B61" s="13" t="s">
        <v>245</v>
      </c>
      <c r="C61" s="12" t="s">
        <v>24</v>
      </c>
      <c r="D61" s="12" t="s">
        <v>246</v>
      </c>
      <c r="E61" s="12" t="s">
        <v>26</v>
      </c>
      <c r="F61" s="12" t="s">
        <v>247</v>
      </c>
      <c r="G61" s="12" t="s">
        <v>26</v>
      </c>
      <c r="H61" s="12" t="s">
        <v>127</v>
      </c>
      <c r="I61" s="14" t="s">
        <v>128</v>
      </c>
      <c r="J61" s="14">
        <v>251538.576</v>
      </c>
      <c r="K61" s="14">
        <v>0</v>
      </c>
      <c r="L61" s="14">
        <v>216843.6</v>
      </c>
      <c r="M61" s="14">
        <v>34694.97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235</v>
      </c>
      <c r="B62" s="13" t="s">
        <v>245</v>
      </c>
      <c r="C62" s="12" t="s">
        <v>24</v>
      </c>
      <c r="D62" s="12" t="s">
        <v>264</v>
      </c>
      <c r="E62" s="12" t="s">
        <v>26</v>
      </c>
      <c r="F62" s="12" t="s">
        <v>265</v>
      </c>
      <c r="G62" s="12" t="s">
        <v>26</v>
      </c>
      <c r="H62" s="12" t="s">
        <v>70</v>
      </c>
      <c r="I62" s="14" t="s">
        <v>71</v>
      </c>
      <c r="J62" s="14">
        <v>759359.5</v>
      </c>
      <c r="K62" s="14">
        <v>504310.30000000005</v>
      </c>
      <c r="L62" s="14">
        <v>219870</v>
      </c>
      <c r="M62" s="14">
        <v>35179.199999999997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238</v>
      </c>
      <c r="B63" s="13" t="s">
        <v>245</v>
      </c>
      <c r="C63" s="12" t="s">
        <v>24</v>
      </c>
      <c r="D63" s="12" t="s">
        <v>259</v>
      </c>
      <c r="E63" s="12" t="s">
        <v>26</v>
      </c>
      <c r="F63" s="12" t="s">
        <v>260</v>
      </c>
      <c r="G63" s="12" t="s">
        <v>26</v>
      </c>
      <c r="H63" s="12" t="s">
        <v>261</v>
      </c>
      <c r="I63" s="14" t="s">
        <v>262</v>
      </c>
      <c r="J63" s="14">
        <v>590490</v>
      </c>
      <c r="K63" s="14">
        <v>590490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241</v>
      </c>
      <c r="B64" s="13" t="s">
        <v>245</v>
      </c>
      <c r="C64" s="12" t="s">
        <v>24</v>
      </c>
      <c r="D64" s="12" t="s">
        <v>249</v>
      </c>
      <c r="E64" s="12" t="s">
        <v>26</v>
      </c>
      <c r="F64" s="12" t="s">
        <v>250</v>
      </c>
      <c r="G64" s="12" t="s">
        <v>26</v>
      </c>
      <c r="H64" s="12" t="s">
        <v>251</v>
      </c>
      <c r="I64" s="14" t="s">
        <v>252</v>
      </c>
      <c r="J64" s="14">
        <v>66330</v>
      </c>
      <c r="K64" s="14">
        <v>66330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244</v>
      </c>
      <c r="B65" s="13" t="s">
        <v>245</v>
      </c>
      <c r="C65" s="12" t="s">
        <v>66</v>
      </c>
      <c r="D65" s="12" t="s">
        <v>26</v>
      </c>
      <c r="E65" s="12" t="s">
        <v>273</v>
      </c>
      <c r="F65" s="12" t="s">
        <v>26</v>
      </c>
      <c r="G65" s="12" t="s">
        <v>195</v>
      </c>
      <c r="H65" s="12" t="s">
        <v>197</v>
      </c>
      <c r="I65" s="14" t="s">
        <v>198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12540</v>
      </c>
      <c r="S65" s="12" t="s">
        <v>274</v>
      </c>
    </row>
    <row r="66" spans="1:19" x14ac:dyDescent="0.25">
      <c r="A66" s="12" t="s">
        <v>248</v>
      </c>
      <c r="B66" s="13" t="s">
        <v>245</v>
      </c>
      <c r="C66" s="12" t="s">
        <v>66</v>
      </c>
      <c r="D66" s="12" t="s">
        <v>26</v>
      </c>
      <c r="E66" s="12" t="s">
        <v>276</v>
      </c>
      <c r="F66" s="12" t="s">
        <v>26</v>
      </c>
      <c r="G66" s="12" t="s">
        <v>147</v>
      </c>
      <c r="H66" s="12" t="s">
        <v>149</v>
      </c>
      <c r="I66" s="14" t="s">
        <v>150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105417.62</v>
      </c>
      <c r="S66" s="12" t="s">
        <v>277</v>
      </c>
    </row>
    <row r="67" spans="1:19" x14ac:dyDescent="0.25">
      <c r="A67" s="12" t="s">
        <v>253</v>
      </c>
      <c r="B67" s="13" t="s">
        <v>245</v>
      </c>
      <c r="C67" s="12" t="s">
        <v>66</v>
      </c>
      <c r="D67" s="12" t="s">
        <v>26</v>
      </c>
      <c r="E67" s="12" t="s">
        <v>279</v>
      </c>
      <c r="F67" s="12" t="s">
        <v>26</v>
      </c>
      <c r="G67" s="12" t="s">
        <v>208</v>
      </c>
      <c r="H67" s="12" t="s">
        <v>210</v>
      </c>
      <c r="I67" s="14" t="s">
        <v>211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115601.73</v>
      </c>
      <c r="S67" s="12" t="s">
        <v>280</v>
      </c>
    </row>
    <row r="68" spans="1:19" x14ac:dyDescent="0.25">
      <c r="A68" s="12" t="s">
        <v>258</v>
      </c>
      <c r="B68" s="13" t="s">
        <v>245</v>
      </c>
      <c r="C68" s="12" t="s">
        <v>66</v>
      </c>
      <c r="D68" s="12" t="s">
        <v>26</v>
      </c>
      <c r="E68" s="12" t="s">
        <v>282</v>
      </c>
      <c r="F68" s="12" t="s">
        <v>26</v>
      </c>
      <c r="G68" s="12" t="s">
        <v>216</v>
      </c>
      <c r="H68" s="12" t="s">
        <v>218</v>
      </c>
      <c r="I68" s="14" t="s">
        <v>219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32400</v>
      </c>
      <c r="S68" s="12" t="s">
        <v>283</v>
      </c>
    </row>
    <row r="69" spans="1:19" x14ac:dyDescent="0.25">
      <c r="A69" s="12" t="s">
        <v>263</v>
      </c>
      <c r="B69" s="13" t="s">
        <v>245</v>
      </c>
      <c r="C69" s="12" t="s">
        <v>66</v>
      </c>
      <c r="D69" s="12" t="s">
        <v>26</v>
      </c>
      <c r="E69" s="12" t="s">
        <v>285</v>
      </c>
      <c r="F69" s="12" t="s">
        <v>26</v>
      </c>
      <c r="G69" s="12" t="s">
        <v>221</v>
      </c>
      <c r="H69" s="12" t="s">
        <v>223</v>
      </c>
      <c r="I69" s="14" t="s">
        <v>224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19260</v>
      </c>
      <c r="S69" s="12" t="s">
        <v>286</v>
      </c>
    </row>
    <row r="70" spans="1:19" x14ac:dyDescent="0.25">
      <c r="A70" s="12" t="s">
        <v>266</v>
      </c>
      <c r="B70" s="13" t="s">
        <v>245</v>
      </c>
      <c r="C70" s="12" t="s">
        <v>66</v>
      </c>
      <c r="D70" s="12" t="s">
        <v>26</v>
      </c>
      <c r="E70" s="12" t="s">
        <v>288</v>
      </c>
      <c r="F70" s="12" t="s">
        <v>26</v>
      </c>
      <c r="G70" s="12" t="s">
        <v>152</v>
      </c>
      <c r="H70" s="12" t="s">
        <v>154</v>
      </c>
      <c r="I70" s="14" t="s">
        <v>155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87840</v>
      </c>
      <c r="S70" s="12" t="s">
        <v>289</v>
      </c>
    </row>
    <row r="71" spans="1:19" x14ac:dyDescent="0.25">
      <c r="A71" s="12" t="s">
        <v>271</v>
      </c>
      <c r="B71" s="13" t="s">
        <v>245</v>
      </c>
      <c r="C71" s="12" t="s">
        <v>66</v>
      </c>
      <c r="D71" s="12" t="s">
        <v>26</v>
      </c>
      <c r="E71" s="12" t="s">
        <v>291</v>
      </c>
      <c r="F71" s="12" t="s">
        <v>26</v>
      </c>
      <c r="G71" s="12" t="s">
        <v>60</v>
      </c>
      <c r="H71" s="12" t="s">
        <v>57</v>
      </c>
      <c r="I71" s="14" t="s">
        <v>58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22320</v>
      </c>
      <c r="S71" s="12" t="s">
        <v>292</v>
      </c>
    </row>
    <row r="72" spans="1:19" x14ac:dyDescent="0.25">
      <c r="A72" s="12" t="s">
        <v>272</v>
      </c>
      <c r="B72" s="13" t="s">
        <v>245</v>
      </c>
      <c r="C72" s="12" t="s">
        <v>66</v>
      </c>
      <c r="D72" s="12" t="s">
        <v>26</v>
      </c>
      <c r="E72" s="12" t="s">
        <v>294</v>
      </c>
      <c r="F72" s="12" t="s">
        <v>26</v>
      </c>
      <c r="G72" s="12" t="s">
        <v>246</v>
      </c>
      <c r="H72" s="12" t="s">
        <v>127</v>
      </c>
      <c r="I72" s="14" t="s">
        <v>128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26021.23</v>
      </c>
      <c r="S72" s="12" t="s">
        <v>295</v>
      </c>
    </row>
    <row r="73" spans="1:19" x14ac:dyDescent="0.25">
      <c r="A73" s="12" t="s">
        <v>275</v>
      </c>
      <c r="B73" s="13" t="s">
        <v>245</v>
      </c>
      <c r="C73" s="12" t="s">
        <v>66</v>
      </c>
      <c r="D73" s="12" t="s">
        <v>26</v>
      </c>
      <c r="E73" s="12" t="s">
        <v>297</v>
      </c>
      <c r="F73" s="12" t="s">
        <v>26</v>
      </c>
      <c r="G73" s="12" t="s">
        <v>55</v>
      </c>
      <c r="H73" s="12" t="s">
        <v>57</v>
      </c>
      <c r="I73" s="14" t="s">
        <v>58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63888</v>
      </c>
      <c r="S73" s="12" t="s">
        <v>298</v>
      </c>
    </row>
    <row r="74" spans="1:19" x14ac:dyDescent="0.25">
      <c r="A74" s="12" t="s">
        <v>278</v>
      </c>
      <c r="B74" s="13" t="s">
        <v>245</v>
      </c>
      <c r="C74" s="12" t="s">
        <v>66</v>
      </c>
      <c r="D74" s="12" t="s">
        <v>26</v>
      </c>
      <c r="E74" s="12" t="s">
        <v>300</v>
      </c>
      <c r="F74" s="12" t="s">
        <v>26</v>
      </c>
      <c r="G74" s="12" t="s">
        <v>213</v>
      </c>
      <c r="H74" s="12" t="s">
        <v>101</v>
      </c>
      <c r="I74" s="14" t="s">
        <v>102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6144</v>
      </c>
      <c r="S74" s="12" t="s">
        <v>301</v>
      </c>
    </row>
    <row r="75" spans="1:19" x14ac:dyDescent="0.25">
      <c r="A75" s="12" t="s">
        <v>281</v>
      </c>
      <c r="B75" s="13" t="s">
        <v>303</v>
      </c>
      <c r="C75" s="12" t="s">
        <v>66</v>
      </c>
      <c r="D75" s="12" t="s">
        <v>26</v>
      </c>
      <c r="E75" s="12" t="s">
        <v>304</v>
      </c>
      <c r="F75" s="12" t="s">
        <v>26</v>
      </c>
      <c r="G75" s="12" t="s">
        <v>231</v>
      </c>
      <c r="H75" s="12" t="s">
        <v>233</v>
      </c>
      <c r="I75" s="14" t="s">
        <v>234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42413.93</v>
      </c>
      <c r="S75" s="12" t="s">
        <v>305</v>
      </c>
    </row>
    <row r="76" spans="1:19" x14ac:dyDescent="0.25">
      <c r="A76" s="12" t="s">
        <v>284</v>
      </c>
      <c r="B76" s="13" t="s">
        <v>303</v>
      </c>
      <c r="C76" s="12" t="s">
        <v>66</v>
      </c>
      <c r="D76" s="12" t="s">
        <v>26</v>
      </c>
      <c r="E76" s="12" t="s">
        <v>306</v>
      </c>
      <c r="F76" s="12" t="s">
        <v>26</v>
      </c>
      <c r="G76" s="12" t="s">
        <v>63</v>
      </c>
      <c r="H76" s="12" t="s">
        <v>57</v>
      </c>
      <c r="I76" s="14" t="s">
        <v>58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10932</v>
      </c>
      <c r="S76" s="12" t="s">
        <v>307</v>
      </c>
    </row>
    <row r="77" spans="1:19" x14ac:dyDescent="0.25">
      <c r="A77" s="12" t="s">
        <v>287</v>
      </c>
      <c r="B77" s="13" t="s">
        <v>303</v>
      </c>
      <c r="C77" s="12" t="s">
        <v>66</v>
      </c>
      <c r="D77" s="12" t="s">
        <v>26</v>
      </c>
      <c r="E77" s="12" t="s">
        <v>308</v>
      </c>
      <c r="F77" s="12" t="s">
        <v>26</v>
      </c>
      <c r="G77" s="12" t="s">
        <v>264</v>
      </c>
      <c r="H77" s="12" t="s">
        <v>70</v>
      </c>
      <c r="I77" s="14" t="s">
        <v>71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26384.400000000001</v>
      </c>
      <c r="S77" s="12" t="s">
        <v>309</v>
      </c>
    </row>
    <row r="78" spans="1:19" x14ac:dyDescent="0.25">
      <c r="A78" s="12" t="s">
        <v>290</v>
      </c>
      <c r="B78" s="13" t="s">
        <v>303</v>
      </c>
      <c r="C78" s="12" t="s">
        <v>66</v>
      </c>
      <c r="D78" s="12" t="s">
        <v>26</v>
      </c>
      <c r="E78" s="12" t="s">
        <v>310</v>
      </c>
      <c r="F78" s="12" t="s">
        <v>26</v>
      </c>
      <c r="G78" s="12" t="s">
        <v>267</v>
      </c>
      <c r="H78" s="12" t="s">
        <v>269</v>
      </c>
      <c r="I78" s="14" t="s">
        <v>270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186048.59</v>
      </c>
      <c r="S78" s="12" t="s">
        <v>311</v>
      </c>
    </row>
    <row r="79" spans="1:19" x14ac:dyDescent="0.25">
      <c r="A79" s="12" t="s">
        <v>293</v>
      </c>
      <c r="B79" s="13" t="s">
        <v>312</v>
      </c>
      <c r="C79" s="12" t="s">
        <v>24</v>
      </c>
      <c r="D79" s="12" t="s">
        <v>313</v>
      </c>
      <c r="E79" s="12" t="s">
        <v>26</v>
      </c>
      <c r="F79" s="12" t="s">
        <v>314</v>
      </c>
      <c r="G79" s="12" t="s">
        <v>26</v>
      </c>
      <c r="H79" s="12" t="s">
        <v>127</v>
      </c>
      <c r="I79" s="14" t="s">
        <v>128</v>
      </c>
      <c r="J79" s="14">
        <v>285001.56</v>
      </c>
      <c r="K79" s="14">
        <v>0</v>
      </c>
      <c r="L79" s="14">
        <v>245691</v>
      </c>
      <c r="M79" s="14">
        <v>39310.559999999998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296</v>
      </c>
      <c r="B80" s="13" t="s">
        <v>312</v>
      </c>
      <c r="C80" s="12" t="s">
        <v>24</v>
      </c>
      <c r="D80" s="12" t="s">
        <v>315</v>
      </c>
      <c r="E80" s="12" t="s">
        <v>26</v>
      </c>
      <c r="F80" s="12" t="s">
        <v>316</v>
      </c>
      <c r="G80" s="12" t="s">
        <v>26</v>
      </c>
      <c r="H80" s="12" t="s">
        <v>317</v>
      </c>
      <c r="I80" s="14" t="s">
        <v>318</v>
      </c>
      <c r="J80" s="14">
        <v>116000</v>
      </c>
      <c r="K80" s="14">
        <v>0</v>
      </c>
      <c r="L80" s="14">
        <v>100000</v>
      </c>
      <c r="M80" s="14">
        <v>16000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299</v>
      </c>
      <c r="B81" s="13" t="s">
        <v>312</v>
      </c>
      <c r="C81" s="12" t="s">
        <v>66</v>
      </c>
      <c r="D81" s="12" t="s">
        <v>26</v>
      </c>
      <c r="E81" s="12" t="s">
        <v>319</v>
      </c>
      <c r="F81" s="12" t="s">
        <v>26</v>
      </c>
      <c r="G81" s="12" t="s">
        <v>313</v>
      </c>
      <c r="H81" s="12" t="s">
        <v>127</v>
      </c>
      <c r="I81" s="14" t="s">
        <v>128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29482.92</v>
      </c>
      <c r="S81" s="12" t="s">
        <v>320</v>
      </c>
    </row>
    <row r="82" spans="1:19" x14ac:dyDescent="0.25">
      <c r="A82" s="12" t="s">
        <v>302</v>
      </c>
      <c r="B82" s="13" t="s">
        <v>312</v>
      </c>
      <c r="C82" s="12" t="s">
        <v>66</v>
      </c>
      <c r="D82" s="12" t="s">
        <v>26</v>
      </c>
      <c r="E82" s="12" t="s">
        <v>321</v>
      </c>
      <c r="F82" s="12" t="s">
        <v>26</v>
      </c>
      <c r="G82" s="12" t="s">
        <v>315</v>
      </c>
      <c r="H82" s="12" t="s">
        <v>317</v>
      </c>
      <c r="I82" s="14" t="s">
        <v>318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12000</v>
      </c>
      <c r="S82" s="12" t="s">
        <v>322</v>
      </c>
    </row>
    <row r="84" spans="1:19" x14ac:dyDescent="0.25">
      <c r="J84" s="7">
        <f t="shared" ref="J84:R84" si="0">SUM(J2:J82)</f>
        <v>47314051.529330388</v>
      </c>
      <c r="K84" s="7">
        <f t="shared" si="0"/>
        <v>34966764.994185075</v>
      </c>
      <c r="L84" s="7">
        <f t="shared" si="0"/>
        <v>10644212.14581492</v>
      </c>
      <c r="M84" s="7">
        <f t="shared" si="0"/>
        <v>1703073.9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1278541.06</v>
      </c>
    </row>
    <row r="86" spans="1:19" x14ac:dyDescent="0.25">
      <c r="J86" s="6" t="s">
        <v>323</v>
      </c>
    </row>
    <row r="88" spans="1:19" x14ac:dyDescent="0.25">
      <c r="J88" s="6" t="s">
        <v>324</v>
      </c>
      <c r="K88" s="6" t="s">
        <v>325</v>
      </c>
      <c r="L88" s="6" t="s">
        <v>326</v>
      </c>
    </row>
    <row r="90" spans="1:19" x14ac:dyDescent="0.25">
      <c r="I90" s="6" t="s">
        <v>327</v>
      </c>
      <c r="J90" s="6">
        <f>K84</f>
        <v>34966764.994185075</v>
      </c>
    </row>
    <row r="92" spans="1:19" x14ac:dyDescent="0.25">
      <c r="I92" s="6" t="s">
        <v>328</v>
      </c>
      <c r="J92" s="6">
        <f>L84</f>
        <v>10644212.14581492</v>
      </c>
      <c r="K92" s="6">
        <f>M84</f>
        <v>1703073.9</v>
      </c>
    </row>
    <row r="94" spans="1:19" x14ac:dyDescent="0.25">
      <c r="I94" s="6" t="s">
        <v>329</v>
      </c>
      <c r="J94" s="6">
        <v>0</v>
      </c>
      <c r="K94" s="6">
        <v>0</v>
      </c>
      <c r="L94" s="6">
        <v>0</v>
      </c>
    </row>
    <row r="96" spans="1:19" x14ac:dyDescent="0.25">
      <c r="I96" s="6" t="s">
        <v>330</v>
      </c>
      <c r="J96" s="6">
        <v>0</v>
      </c>
      <c r="K96" s="6">
        <v>0</v>
      </c>
    </row>
    <row r="98" spans="9:12" x14ac:dyDescent="0.25">
      <c r="I98" s="6" t="s">
        <v>331</v>
      </c>
      <c r="J98" s="6">
        <f>J90+J92</f>
        <v>45610977.139999993</v>
      </c>
      <c r="K98" s="6">
        <f>K92</f>
        <v>1703073.9</v>
      </c>
      <c r="L98" s="6">
        <v>0</v>
      </c>
    </row>
  </sheetData>
  <sortState ref="A8:S82">
    <sortCondition ref="B8:B82"/>
    <sortCondition ref="S8:S8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FB7E-C9F0-44C8-8292-31B622F75BF0}">
  <dimension ref="A2:S98"/>
  <sheetViews>
    <sheetView tabSelected="1" workbookViewId="0">
      <pane ySplit="7" topLeftCell="A14" activePane="bottomLeft" state="frozen"/>
      <selection pane="bottomLeft" activeCell="A28" sqref="A2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0.140625" style="6" bestFit="1" customWidth="1"/>
    <col min="10" max="10" width="25.28515625" style="6" bestFit="1" customWidth="1"/>
    <col min="11" max="11" width="13.28515625" style="6" bestFit="1" customWidth="1"/>
    <col min="12" max="12" width="16.425781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332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18" t="s">
        <v>113</v>
      </c>
      <c r="B8" s="19" t="s">
        <v>114</v>
      </c>
      <c r="C8" s="18" t="s">
        <v>24</v>
      </c>
      <c r="D8" s="18" t="s">
        <v>115</v>
      </c>
      <c r="E8" s="18" t="s">
        <v>26</v>
      </c>
      <c r="F8" s="18" t="s">
        <v>116</v>
      </c>
      <c r="G8" s="18" t="s">
        <v>26</v>
      </c>
      <c r="H8" s="18" t="s">
        <v>117</v>
      </c>
      <c r="I8" s="20" t="s">
        <v>118</v>
      </c>
      <c r="J8" s="20">
        <v>95875</v>
      </c>
      <c r="K8" s="20">
        <v>95875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119</v>
      </c>
      <c r="B9" s="19" t="s">
        <v>120</v>
      </c>
      <c r="C9" s="18" t="s">
        <v>24</v>
      </c>
      <c r="D9" s="18" t="s">
        <v>139</v>
      </c>
      <c r="E9" s="18" t="s">
        <v>26</v>
      </c>
      <c r="F9" s="18" t="s">
        <v>140</v>
      </c>
      <c r="G9" s="18" t="s">
        <v>26</v>
      </c>
      <c r="H9" s="18" t="s">
        <v>117</v>
      </c>
      <c r="I9" s="20" t="s">
        <v>118</v>
      </c>
      <c r="J9" s="20">
        <v>71500</v>
      </c>
      <c r="K9" s="20">
        <v>71500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s="21" customFormat="1" x14ac:dyDescent="0.25">
      <c r="A10" s="18" t="s">
        <v>178</v>
      </c>
      <c r="B10" s="19" t="s">
        <v>190</v>
      </c>
      <c r="C10" s="18" t="s">
        <v>24</v>
      </c>
      <c r="D10" s="18" t="s">
        <v>203</v>
      </c>
      <c r="E10" s="18" t="s">
        <v>26</v>
      </c>
      <c r="F10" s="18" t="s">
        <v>204</v>
      </c>
      <c r="G10" s="18" t="s">
        <v>26</v>
      </c>
      <c r="H10" s="18" t="s">
        <v>117</v>
      </c>
      <c r="I10" s="20" t="s">
        <v>118</v>
      </c>
      <c r="J10" s="20">
        <v>59875</v>
      </c>
      <c r="K10" s="20">
        <v>59875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21" customFormat="1" x14ac:dyDescent="0.25">
      <c r="A11" s="18" t="s">
        <v>72</v>
      </c>
      <c r="B11" s="19" t="s">
        <v>73</v>
      </c>
      <c r="C11" s="18" t="s">
        <v>24</v>
      </c>
      <c r="D11" s="18" t="s">
        <v>104</v>
      </c>
      <c r="E11" s="18" t="s">
        <v>26</v>
      </c>
      <c r="F11" s="18" t="s">
        <v>105</v>
      </c>
      <c r="G11" s="18" t="s">
        <v>26</v>
      </c>
      <c r="H11" s="18" t="s">
        <v>106</v>
      </c>
      <c r="I11" s="20" t="s">
        <v>107</v>
      </c>
      <c r="J11" s="20">
        <v>219000</v>
      </c>
      <c r="K11" s="20">
        <v>219000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s="21" customFormat="1" x14ac:dyDescent="0.25">
      <c r="A12" s="18" t="s">
        <v>180</v>
      </c>
      <c r="B12" s="19" t="s">
        <v>190</v>
      </c>
      <c r="C12" s="18" t="s">
        <v>24</v>
      </c>
      <c r="D12" s="18" t="s">
        <v>333</v>
      </c>
      <c r="E12" s="18" t="s">
        <v>26</v>
      </c>
      <c r="F12" s="18" t="s">
        <v>206</v>
      </c>
      <c r="G12" s="18" t="s">
        <v>26</v>
      </c>
      <c r="H12" s="18" t="s">
        <v>106</v>
      </c>
      <c r="I12" s="20" t="s">
        <v>107</v>
      </c>
      <c r="J12" s="20">
        <v>168000</v>
      </c>
      <c r="K12" s="20">
        <v>168000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x14ac:dyDescent="0.25">
      <c r="A13" s="18" t="s">
        <v>181</v>
      </c>
      <c r="B13" s="19" t="s">
        <v>190</v>
      </c>
      <c r="C13" s="18" t="s">
        <v>24</v>
      </c>
      <c r="D13" s="18" t="s">
        <v>208</v>
      </c>
      <c r="E13" s="18" t="s">
        <v>26</v>
      </c>
      <c r="F13" s="18" t="s">
        <v>209</v>
      </c>
      <c r="G13" s="18" t="s">
        <v>26</v>
      </c>
      <c r="H13" s="18" t="s">
        <v>210</v>
      </c>
      <c r="I13" s="20" t="s">
        <v>211</v>
      </c>
      <c r="J13" s="20">
        <v>4757860.9693303872</v>
      </c>
      <c r="K13" s="20">
        <v>3640377.5841850792</v>
      </c>
      <c r="L13" s="20">
        <v>963347.74581492099</v>
      </c>
      <c r="M13" s="20">
        <v>154135.63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s="21" customFormat="1" x14ac:dyDescent="0.25">
      <c r="A14" s="18" t="s">
        <v>253</v>
      </c>
      <c r="B14" s="19" t="s">
        <v>245</v>
      </c>
      <c r="C14" s="18" t="s">
        <v>66</v>
      </c>
      <c r="D14" s="18" t="s">
        <v>26</v>
      </c>
      <c r="E14" s="18" t="s">
        <v>279</v>
      </c>
      <c r="F14" s="18" t="s">
        <v>26</v>
      </c>
      <c r="G14" s="18" t="s">
        <v>208</v>
      </c>
      <c r="H14" s="18" t="s">
        <v>210</v>
      </c>
      <c r="I14" s="20" t="s">
        <v>211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115601.73</v>
      </c>
      <c r="S14" s="18" t="s">
        <v>280</v>
      </c>
    </row>
    <row r="15" spans="1:19" s="21" customFormat="1" x14ac:dyDescent="0.25">
      <c r="A15" s="18" t="s">
        <v>30</v>
      </c>
      <c r="B15" s="19" t="s">
        <v>31</v>
      </c>
      <c r="C15" s="18" t="s">
        <v>24</v>
      </c>
      <c r="D15" s="18" t="s">
        <v>45</v>
      </c>
      <c r="E15" s="18" t="s">
        <v>26</v>
      </c>
      <c r="F15" s="18" t="s">
        <v>46</v>
      </c>
      <c r="G15" s="18" t="s">
        <v>26</v>
      </c>
      <c r="H15" s="18" t="s">
        <v>47</v>
      </c>
      <c r="I15" s="20" t="s">
        <v>48</v>
      </c>
      <c r="J15" s="20">
        <v>344922.4</v>
      </c>
      <c r="K15" s="20">
        <v>137700</v>
      </c>
      <c r="L15" s="20">
        <v>178640</v>
      </c>
      <c r="M15" s="20">
        <v>28582.400000000001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s="21" customFormat="1" x14ac:dyDescent="0.25">
      <c r="A16" s="18" t="s">
        <v>165</v>
      </c>
      <c r="B16" s="19" t="s">
        <v>120</v>
      </c>
      <c r="C16" s="18" t="s">
        <v>66</v>
      </c>
      <c r="D16" s="18" t="s">
        <v>26</v>
      </c>
      <c r="E16" s="18" t="s">
        <v>172</v>
      </c>
      <c r="F16" s="18" t="s">
        <v>26</v>
      </c>
      <c r="G16" s="18" t="s">
        <v>45</v>
      </c>
      <c r="H16" s="18" t="s">
        <v>47</v>
      </c>
      <c r="I16" s="20" t="s">
        <v>48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21436.799999999999</v>
      </c>
      <c r="S16" s="18" t="s">
        <v>173</v>
      </c>
    </row>
    <row r="17" spans="1:19" s="21" customFormat="1" x14ac:dyDescent="0.25">
      <c r="A17" s="18" t="s">
        <v>78</v>
      </c>
      <c r="B17" s="19" t="s">
        <v>73</v>
      </c>
      <c r="C17" s="18" t="s">
        <v>24</v>
      </c>
      <c r="D17" s="18" t="s">
        <v>94</v>
      </c>
      <c r="E17" s="18" t="s">
        <v>26</v>
      </c>
      <c r="F17" s="18" t="s">
        <v>95</v>
      </c>
      <c r="G17" s="18" t="s">
        <v>26</v>
      </c>
      <c r="H17" s="18" t="s">
        <v>96</v>
      </c>
      <c r="I17" s="20" t="s">
        <v>97</v>
      </c>
      <c r="J17" s="20">
        <v>21242819.199999999</v>
      </c>
      <c r="K17" s="20">
        <v>21242819.199999999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s="21" customFormat="1" x14ac:dyDescent="0.25">
      <c r="A18" s="18" t="s">
        <v>220</v>
      </c>
      <c r="B18" s="19" t="s">
        <v>245</v>
      </c>
      <c r="C18" s="18" t="s">
        <v>24</v>
      </c>
      <c r="D18" s="18" t="s">
        <v>254</v>
      </c>
      <c r="E18" s="18" t="s">
        <v>26</v>
      </c>
      <c r="F18" s="18" t="s">
        <v>255</v>
      </c>
      <c r="G18" s="18" t="s">
        <v>26</v>
      </c>
      <c r="H18" s="18" t="s">
        <v>256</v>
      </c>
      <c r="I18" s="20" t="s">
        <v>257</v>
      </c>
      <c r="J18" s="20">
        <v>487105.76</v>
      </c>
      <c r="K18" s="20">
        <v>487105.76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x14ac:dyDescent="0.25">
      <c r="A19" s="12" t="s">
        <v>124</v>
      </c>
      <c r="B19" s="13" t="s">
        <v>120</v>
      </c>
      <c r="C19" s="12" t="s">
        <v>24</v>
      </c>
      <c r="D19" s="12" t="s">
        <v>121</v>
      </c>
      <c r="E19" s="12" t="s">
        <v>26</v>
      </c>
      <c r="F19" s="12" t="s">
        <v>125</v>
      </c>
      <c r="G19" s="12" t="s">
        <v>26</v>
      </c>
      <c r="H19" s="12" t="s">
        <v>122</v>
      </c>
      <c r="I19" s="14" t="s">
        <v>123</v>
      </c>
      <c r="J19" s="14">
        <v>4000.0048000000002</v>
      </c>
      <c r="K19" s="14">
        <v>0</v>
      </c>
      <c r="L19" s="14">
        <v>3448.28</v>
      </c>
      <c r="M19" s="14">
        <v>551.72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171</v>
      </c>
      <c r="B20" s="13" t="s">
        <v>120</v>
      </c>
      <c r="C20" s="12" t="s">
        <v>66</v>
      </c>
      <c r="D20" s="12" t="s">
        <v>26</v>
      </c>
      <c r="E20" s="12" t="s">
        <v>179</v>
      </c>
      <c r="F20" s="12" t="s">
        <v>26</v>
      </c>
      <c r="G20" s="12" t="s">
        <v>121</v>
      </c>
      <c r="H20" s="12" t="s">
        <v>122</v>
      </c>
      <c r="I20" s="14" t="s">
        <v>123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413.79</v>
      </c>
      <c r="S20" s="12" t="s">
        <v>334</v>
      </c>
    </row>
    <row r="21" spans="1:19" s="21" customFormat="1" x14ac:dyDescent="0.25">
      <c r="A21" s="18" t="s">
        <v>184</v>
      </c>
      <c r="B21" s="19" t="s">
        <v>190</v>
      </c>
      <c r="C21" s="18" t="s">
        <v>24</v>
      </c>
      <c r="D21" s="18" t="s">
        <v>226</v>
      </c>
      <c r="E21" s="18" t="s">
        <v>26</v>
      </c>
      <c r="F21" s="18" t="s">
        <v>227</v>
      </c>
      <c r="G21" s="18" t="s">
        <v>26</v>
      </c>
      <c r="H21" s="18" t="s">
        <v>228</v>
      </c>
      <c r="I21" s="20" t="s">
        <v>229</v>
      </c>
      <c r="J21" s="20">
        <v>615750</v>
      </c>
      <c r="K21" s="20">
        <v>615750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s="21" customFormat="1" x14ac:dyDescent="0.25">
      <c r="A22" s="18" t="s">
        <v>225</v>
      </c>
      <c r="B22" s="19" t="s">
        <v>245</v>
      </c>
      <c r="C22" s="18" t="s">
        <v>24</v>
      </c>
      <c r="D22" s="18" t="s">
        <v>267</v>
      </c>
      <c r="E22" s="18" t="s">
        <v>26</v>
      </c>
      <c r="F22" s="18" t="s">
        <v>268</v>
      </c>
      <c r="G22" s="18" t="s">
        <v>26</v>
      </c>
      <c r="H22" s="18" t="s">
        <v>269</v>
      </c>
      <c r="I22" s="20" t="s">
        <v>270</v>
      </c>
      <c r="J22" s="20">
        <v>1798469.66</v>
      </c>
      <c r="K22" s="20">
        <v>-8.0000000074505806E-2</v>
      </c>
      <c r="L22" s="20">
        <v>1550404.88</v>
      </c>
      <c r="M22" s="20">
        <v>248064.78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1" customFormat="1" x14ac:dyDescent="0.25">
      <c r="A23" s="18" t="s">
        <v>290</v>
      </c>
      <c r="B23" s="19" t="s">
        <v>303</v>
      </c>
      <c r="C23" s="18" t="s">
        <v>66</v>
      </c>
      <c r="D23" s="18" t="s">
        <v>26</v>
      </c>
      <c r="E23" s="18" t="s">
        <v>310</v>
      </c>
      <c r="F23" s="18" t="s">
        <v>26</v>
      </c>
      <c r="G23" s="18" t="s">
        <v>267</v>
      </c>
      <c r="H23" s="18" t="s">
        <v>269</v>
      </c>
      <c r="I23" s="20" t="s">
        <v>270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186048.59</v>
      </c>
      <c r="S23" s="18" t="s">
        <v>311</v>
      </c>
    </row>
    <row r="24" spans="1:19" s="21" customFormat="1" x14ac:dyDescent="0.25">
      <c r="A24" s="18" t="s">
        <v>187</v>
      </c>
      <c r="B24" s="19" t="s">
        <v>190</v>
      </c>
      <c r="C24" s="18" t="s">
        <v>24</v>
      </c>
      <c r="D24" s="18" t="s">
        <v>231</v>
      </c>
      <c r="E24" s="18" t="s">
        <v>26</v>
      </c>
      <c r="F24" s="18" t="s">
        <v>232</v>
      </c>
      <c r="G24" s="18" t="s">
        <v>26</v>
      </c>
      <c r="H24" s="18" t="s">
        <v>233</v>
      </c>
      <c r="I24" s="20" t="s">
        <v>234</v>
      </c>
      <c r="J24" s="20">
        <v>629333.94999999995</v>
      </c>
      <c r="K24" s="20">
        <v>219332.60000000003</v>
      </c>
      <c r="L24" s="20">
        <v>353449.44</v>
      </c>
      <c r="M24" s="20">
        <v>56551.91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s="21" customFormat="1" x14ac:dyDescent="0.25">
      <c r="A25" s="18" t="s">
        <v>281</v>
      </c>
      <c r="B25" s="19" t="s">
        <v>303</v>
      </c>
      <c r="C25" s="18" t="s">
        <v>66</v>
      </c>
      <c r="D25" s="18" t="s">
        <v>26</v>
      </c>
      <c r="E25" s="18" t="s">
        <v>304</v>
      </c>
      <c r="F25" s="18" t="s">
        <v>26</v>
      </c>
      <c r="G25" s="18" t="s">
        <v>231</v>
      </c>
      <c r="H25" s="18" t="s">
        <v>233</v>
      </c>
      <c r="I25" s="20" t="s">
        <v>234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42413.93</v>
      </c>
      <c r="S25" s="18" t="s">
        <v>305</v>
      </c>
    </row>
    <row r="26" spans="1:19" x14ac:dyDescent="0.25">
      <c r="A26" s="12" t="s">
        <v>126</v>
      </c>
      <c r="B26" s="13" t="s">
        <v>120</v>
      </c>
      <c r="C26" s="12" t="s">
        <v>24</v>
      </c>
      <c r="D26" s="12" t="s">
        <v>130</v>
      </c>
      <c r="E26" s="12" t="s">
        <v>26</v>
      </c>
      <c r="F26" s="12" t="s">
        <v>131</v>
      </c>
      <c r="G26" s="12" t="s">
        <v>26</v>
      </c>
      <c r="H26" s="12" t="s">
        <v>127</v>
      </c>
      <c r="I26" s="14" t="s">
        <v>128</v>
      </c>
      <c r="J26" s="14">
        <v>171000.93599999999</v>
      </c>
      <c r="K26" s="14">
        <v>0</v>
      </c>
      <c r="L26" s="14">
        <v>147414.6</v>
      </c>
      <c r="M26" s="14">
        <v>23586.33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174</v>
      </c>
      <c r="B27" s="13" t="s">
        <v>120</v>
      </c>
      <c r="C27" s="12" t="s">
        <v>66</v>
      </c>
      <c r="D27" s="12" t="s">
        <v>26</v>
      </c>
      <c r="E27" s="12" t="s">
        <v>182</v>
      </c>
      <c r="F27" s="12" t="s">
        <v>26</v>
      </c>
      <c r="G27" s="12" t="s">
        <v>130</v>
      </c>
      <c r="H27" s="12" t="s">
        <v>127</v>
      </c>
      <c r="I27" s="14" t="s">
        <v>128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17689.75</v>
      </c>
      <c r="S27" s="12" t="s">
        <v>183</v>
      </c>
    </row>
    <row r="28" spans="1:19" x14ac:dyDescent="0.25">
      <c r="A28" s="12" t="s">
        <v>230</v>
      </c>
      <c r="B28" s="13" t="s">
        <v>245</v>
      </c>
      <c r="C28" s="12" t="s">
        <v>24</v>
      </c>
      <c r="D28" s="12" t="s">
        <v>246</v>
      </c>
      <c r="E28" s="12" t="s">
        <v>26</v>
      </c>
      <c r="F28" s="12" t="s">
        <v>247</v>
      </c>
      <c r="G28" s="12" t="s">
        <v>26</v>
      </c>
      <c r="H28" s="12" t="s">
        <v>127</v>
      </c>
      <c r="I28" s="14" t="s">
        <v>128</v>
      </c>
      <c r="J28" s="14">
        <v>251538.576</v>
      </c>
      <c r="K28" s="14">
        <v>0</v>
      </c>
      <c r="L28" s="14">
        <v>216843.6</v>
      </c>
      <c r="M28" s="14">
        <v>34694.97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272</v>
      </c>
      <c r="B29" s="13" t="s">
        <v>245</v>
      </c>
      <c r="C29" s="12" t="s">
        <v>66</v>
      </c>
      <c r="D29" s="12" t="s">
        <v>26</v>
      </c>
      <c r="E29" s="12" t="s">
        <v>294</v>
      </c>
      <c r="F29" s="12" t="s">
        <v>26</v>
      </c>
      <c r="G29" s="12" t="s">
        <v>246</v>
      </c>
      <c r="H29" s="12" t="s">
        <v>127</v>
      </c>
      <c r="I29" s="14" t="s">
        <v>128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26021.23</v>
      </c>
      <c r="S29" s="12" t="s">
        <v>295</v>
      </c>
    </row>
    <row r="30" spans="1:19" x14ac:dyDescent="0.25">
      <c r="A30" s="12" t="s">
        <v>293</v>
      </c>
      <c r="B30" s="13" t="s">
        <v>312</v>
      </c>
      <c r="C30" s="12" t="s">
        <v>24</v>
      </c>
      <c r="D30" s="12" t="s">
        <v>313</v>
      </c>
      <c r="E30" s="12" t="s">
        <v>26</v>
      </c>
      <c r="F30" s="12" t="s">
        <v>314</v>
      </c>
      <c r="G30" s="12" t="s">
        <v>26</v>
      </c>
      <c r="H30" s="12" t="s">
        <v>127</v>
      </c>
      <c r="I30" s="14" t="s">
        <v>128</v>
      </c>
      <c r="J30" s="14">
        <v>285001.56</v>
      </c>
      <c r="K30" s="14">
        <v>0</v>
      </c>
      <c r="L30" s="14">
        <v>245691</v>
      </c>
      <c r="M30" s="14">
        <v>39310.559999999998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299</v>
      </c>
      <c r="B31" s="13" t="s">
        <v>312</v>
      </c>
      <c r="C31" s="12" t="s">
        <v>66</v>
      </c>
      <c r="D31" s="12" t="s">
        <v>26</v>
      </c>
      <c r="E31" s="12" t="s">
        <v>319</v>
      </c>
      <c r="F31" s="12" t="s">
        <v>26</v>
      </c>
      <c r="G31" s="12" t="s">
        <v>313</v>
      </c>
      <c r="H31" s="12" t="s">
        <v>127</v>
      </c>
      <c r="I31" s="14" t="s">
        <v>128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29482.92</v>
      </c>
      <c r="S31" s="12" t="s">
        <v>320</v>
      </c>
    </row>
    <row r="32" spans="1:19" s="21" customFormat="1" x14ac:dyDescent="0.25">
      <c r="A32" s="18" t="s">
        <v>36</v>
      </c>
      <c r="B32" s="19" t="s">
        <v>31</v>
      </c>
      <c r="C32" s="18" t="s">
        <v>24</v>
      </c>
      <c r="D32" s="18" t="s">
        <v>50</v>
      </c>
      <c r="E32" s="18" t="s">
        <v>26</v>
      </c>
      <c r="F32" s="18" t="s">
        <v>51</v>
      </c>
      <c r="G32" s="18" t="s">
        <v>26</v>
      </c>
      <c r="H32" s="18" t="s">
        <v>52</v>
      </c>
      <c r="I32" s="20" t="s">
        <v>53</v>
      </c>
      <c r="J32" s="20">
        <v>2000000</v>
      </c>
      <c r="K32" s="20">
        <v>2000000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26</v>
      </c>
    </row>
    <row r="33" spans="1:19" s="21" customFormat="1" x14ac:dyDescent="0.25">
      <c r="A33" s="18" t="s">
        <v>41</v>
      </c>
      <c r="B33" s="19" t="s">
        <v>31</v>
      </c>
      <c r="C33" s="18" t="s">
        <v>66</v>
      </c>
      <c r="D33" s="18" t="s">
        <v>26</v>
      </c>
      <c r="E33" s="18" t="s">
        <v>67</v>
      </c>
      <c r="F33" s="18" t="s">
        <v>68</v>
      </c>
      <c r="G33" s="18" t="s">
        <v>69</v>
      </c>
      <c r="H33" s="18" t="s">
        <v>70</v>
      </c>
      <c r="I33" s="20" t="s">
        <v>71</v>
      </c>
      <c r="J33" s="20">
        <v>-1117.53</v>
      </c>
      <c r="K33" s="20">
        <v>0</v>
      </c>
      <c r="L33" s="20">
        <v>-963.39</v>
      </c>
      <c r="M33" s="20">
        <v>-154.13999999999999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s="21" customFormat="1" x14ac:dyDescent="0.25">
      <c r="A34" s="18" t="s">
        <v>129</v>
      </c>
      <c r="B34" s="19" t="s">
        <v>120</v>
      </c>
      <c r="C34" s="18" t="s">
        <v>24</v>
      </c>
      <c r="D34" s="18" t="s">
        <v>136</v>
      </c>
      <c r="E34" s="18" t="s">
        <v>26</v>
      </c>
      <c r="F34" s="18" t="s">
        <v>137</v>
      </c>
      <c r="G34" s="18" t="s">
        <v>26</v>
      </c>
      <c r="H34" s="18" t="s">
        <v>70</v>
      </c>
      <c r="I34" s="20" t="s">
        <v>71</v>
      </c>
      <c r="J34" s="20">
        <v>387931.03</v>
      </c>
      <c r="K34" s="20">
        <v>0</v>
      </c>
      <c r="L34" s="20">
        <v>334423.3</v>
      </c>
      <c r="M34" s="20">
        <v>53507.73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s="21" customFormat="1" x14ac:dyDescent="0.25">
      <c r="A35" s="18" t="s">
        <v>212</v>
      </c>
      <c r="B35" s="19" t="s">
        <v>190</v>
      </c>
      <c r="C35" s="18" t="s">
        <v>66</v>
      </c>
      <c r="D35" s="18" t="s">
        <v>26</v>
      </c>
      <c r="E35" s="18" t="s">
        <v>239</v>
      </c>
      <c r="F35" s="18" t="s">
        <v>26</v>
      </c>
      <c r="G35" s="18" t="s">
        <v>136</v>
      </c>
      <c r="H35" s="18" t="s">
        <v>70</v>
      </c>
      <c r="I35" s="20" t="s">
        <v>71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40130.800000000003</v>
      </c>
      <c r="S35" s="18" t="s">
        <v>240</v>
      </c>
    </row>
    <row r="36" spans="1:19" s="21" customFormat="1" x14ac:dyDescent="0.25">
      <c r="A36" s="18" t="s">
        <v>235</v>
      </c>
      <c r="B36" s="19" t="s">
        <v>245</v>
      </c>
      <c r="C36" s="18" t="s">
        <v>24</v>
      </c>
      <c r="D36" s="18" t="s">
        <v>264</v>
      </c>
      <c r="E36" s="18" t="s">
        <v>26</v>
      </c>
      <c r="F36" s="18" t="s">
        <v>265</v>
      </c>
      <c r="G36" s="18" t="s">
        <v>26</v>
      </c>
      <c r="H36" s="18" t="s">
        <v>70</v>
      </c>
      <c r="I36" s="20" t="s">
        <v>71</v>
      </c>
      <c r="J36" s="20">
        <v>759359.5</v>
      </c>
      <c r="K36" s="20">
        <v>504310.30000000005</v>
      </c>
      <c r="L36" s="20">
        <v>219870</v>
      </c>
      <c r="M36" s="20">
        <v>35179.199999999997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x14ac:dyDescent="0.25">
      <c r="A37" s="18" t="s">
        <v>287</v>
      </c>
      <c r="B37" s="19" t="s">
        <v>303</v>
      </c>
      <c r="C37" s="18" t="s">
        <v>66</v>
      </c>
      <c r="D37" s="18" t="s">
        <v>26</v>
      </c>
      <c r="E37" s="18" t="s">
        <v>308</v>
      </c>
      <c r="F37" s="18" t="s">
        <v>26</v>
      </c>
      <c r="G37" s="18" t="s">
        <v>264</v>
      </c>
      <c r="H37" s="18" t="s">
        <v>70</v>
      </c>
      <c r="I37" s="20" t="s">
        <v>71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26384.400000000001</v>
      </c>
      <c r="S37" s="18" t="s">
        <v>309</v>
      </c>
    </row>
    <row r="38" spans="1:19" s="21" customFormat="1" x14ac:dyDescent="0.25">
      <c r="A38" s="18" t="s">
        <v>238</v>
      </c>
      <c r="B38" s="19" t="s">
        <v>245</v>
      </c>
      <c r="C38" s="18" t="s">
        <v>24</v>
      </c>
      <c r="D38" s="18" t="s">
        <v>259</v>
      </c>
      <c r="E38" s="18" t="s">
        <v>26</v>
      </c>
      <c r="F38" s="18" t="s">
        <v>260</v>
      </c>
      <c r="G38" s="18" t="s">
        <v>26</v>
      </c>
      <c r="H38" s="18" t="s">
        <v>261</v>
      </c>
      <c r="I38" s="20" t="s">
        <v>262</v>
      </c>
      <c r="J38" s="20">
        <v>590490</v>
      </c>
      <c r="K38" s="20">
        <v>590490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s="21" customFormat="1" x14ac:dyDescent="0.25">
      <c r="A39" s="18" t="s">
        <v>188</v>
      </c>
      <c r="B39" s="19" t="s">
        <v>190</v>
      </c>
      <c r="C39" s="18" t="s">
        <v>24</v>
      </c>
      <c r="D39" s="18" t="s">
        <v>195</v>
      </c>
      <c r="E39" s="18" t="s">
        <v>26</v>
      </c>
      <c r="F39" s="18" t="s">
        <v>196</v>
      </c>
      <c r="G39" s="18" t="s">
        <v>26</v>
      </c>
      <c r="H39" s="18" t="s">
        <v>197</v>
      </c>
      <c r="I39" s="20" t="s">
        <v>198</v>
      </c>
      <c r="J39" s="20">
        <v>121220</v>
      </c>
      <c r="K39" s="20">
        <v>0</v>
      </c>
      <c r="L39" s="20">
        <v>104500</v>
      </c>
      <c r="M39" s="20">
        <v>16720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s="21" customFormat="1" x14ac:dyDescent="0.25">
      <c r="A40" s="18" t="s">
        <v>244</v>
      </c>
      <c r="B40" s="19" t="s">
        <v>245</v>
      </c>
      <c r="C40" s="18" t="s">
        <v>66</v>
      </c>
      <c r="D40" s="18" t="s">
        <v>26</v>
      </c>
      <c r="E40" s="18" t="s">
        <v>273</v>
      </c>
      <c r="F40" s="18" t="s">
        <v>26</v>
      </c>
      <c r="G40" s="18" t="s">
        <v>195</v>
      </c>
      <c r="H40" s="18" t="s">
        <v>197</v>
      </c>
      <c r="I40" s="20" t="s">
        <v>198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12540</v>
      </c>
      <c r="S40" s="18" t="s">
        <v>274</v>
      </c>
    </row>
    <row r="41" spans="1:19" s="21" customFormat="1" x14ac:dyDescent="0.25">
      <c r="A41" s="18" t="s">
        <v>189</v>
      </c>
      <c r="B41" s="19" t="s">
        <v>190</v>
      </c>
      <c r="C41" s="18" t="s">
        <v>24</v>
      </c>
      <c r="D41" s="18" t="s">
        <v>216</v>
      </c>
      <c r="E41" s="18" t="s">
        <v>26</v>
      </c>
      <c r="F41" s="18" t="s">
        <v>217</v>
      </c>
      <c r="G41" s="18" t="s">
        <v>26</v>
      </c>
      <c r="H41" s="18" t="s">
        <v>218</v>
      </c>
      <c r="I41" s="20" t="s">
        <v>219</v>
      </c>
      <c r="J41" s="20">
        <v>313200</v>
      </c>
      <c r="K41" s="20">
        <v>0</v>
      </c>
      <c r="L41" s="20">
        <v>270000</v>
      </c>
      <c r="M41" s="20">
        <v>43200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s="21" customFormat="1" x14ac:dyDescent="0.25">
      <c r="A42" s="18" t="s">
        <v>258</v>
      </c>
      <c r="B42" s="19" t="s">
        <v>245</v>
      </c>
      <c r="C42" s="18" t="s">
        <v>66</v>
      </c>
      <c r="D42" s="18" t="s">
        <v>26</v>
      </c>
      <c r="E42" s="18" t="s">
        <v>282</v>
      </c>
      <c r="F42" s="18" t="s">
        <v>26</v>
      </c>
      <c r="G42" s="18" t="s">
        <v>216</v>
      </c>
      <c r="H42" s="18" t="s">
        <v>218</v>
      </c>
      <c r="I42" s="20" t="s">
        <v>219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32400</v>
      </c>
      <c r="S42" s="18" t="s">
        <v>283</v>
      </c>
    </row>
    <row r="43" spans="1:19" s="21" customFormat="1" x14ac:dyDescent="0.25">
      <c r="A43" s="18" t="s">
        <v>83</v>
      </c>
      <c r="B43" s="19" t="s">
        <v>73</v>
      </c>
      <c r="C43" s="18" t="s">
        <v>24</v>
      </c>
      <c r="D43" s="18" t="s">
        <v>99</v>
      </c>
      <c r="E43" s="18" t="s">
        <v>26</v>
      </c>
      <c r="F43" s="18" t="s">
        <v>100</v>
      </c>
      <c r="G43" s="18" t="s">
        <v>26</v>
      </c>
      <c r="H43" s="18" t="s">
        <v>101</v>
      </c>
      <c r="I43" s="20" t="s">
        <v>102</v>
      </c>
      <c r="J43" s="20">
        <v>25056</v>
      </c>
      <c r="K43" s="20">
        <v>0</v>
      </c>
      <c r="L43" s="20">
        <v>21600</v>
      </c>
      <c r="M43" s="20">
        <v>3456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s="21" customFormat="1" x14ac:dyDescent="0.25">
      <c r="A44" s="18" t="s">
        <v>132</v>
      </c>
      <c r="B44" s="19" t="s">
        <v>120</v>
      </c>
      <c r="C44" s="18" t="s">
        <v>24</v>
      </c>
      <c r="D44" s="18" t="s">
        <v>133</v>
      </c>
      <c r="E44" s="18" t="s">
        <v>26</v>
      </c>
      <c r="F44" s="18" t="s">
        <v>134</v>
      </c>
      <c r="G44" s="18" t="s">
        <v>26</v>
      </c>
      <c r="H44" s="18" t="s">
        <v>101</v>
      </c>
      <c r="I44" s="20" t="s">
        <v>102</v>
      </c>
      <c r="J44" s="20">
        <v>135488</v>
      </c>
      <c r="K44" s="20">
        <v>0</v>
      </c>
      <c r="L44" s="20">
        <v>116800</v>
      </c>
      <c r="M44" s="20">
        <v>18688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s="21" customFormat="1" x14ac:dyDescent="0.25">
      <c r="A45" s="18" t="s">
        <v>168</v>
      </c>
      <c r="B45" s="19" t="s">
        <v>120</v>
      </c>
      <c r="C45" s="18" t="s">
        <v>66</v>
      </c>
      <c r="D45" s="18" t="s">
        <v>26</v>
      </c>
      <c r="E45" s="18" t="s">
        <v>175</v>
      </c>
      <c r="F45" s="18" t="s">
        <v>26</v>
      </c>
      <c r="G45" s="18" t="s">
        <v>99</v>
      </c>
      <c r="H45" s="18" t="s">
        <v>101</v>
      </c>
      <c r="I45" s="20" t="s">
        <v>102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2592</v>
      </c>
      <c r="S45" s="18" t="s">
        <v>176</v>
      </c>
    </row>
    <row r="46" spans="1:19" s="21" customFormat="1" x14ac:dyDescent="0.25">
      <c r="A46" s="18" t="s">
        <v>194</v>
      </c>
      <c r="B46" s="19" t="s">
        <v>190</v>
      </c>
      <c r="C46" s="18" t="s">
        <v>24</v>
      </c>
      <c r="D46" s="18" t="s">
        <v>213</v>
      </c>
      <c r="E46" s="18" t="s">
        <v>26</v>
      </c>
      <c r="F46" s="18" t="s">
        <v>214</v>
      </c>
      <c r="G46" s="18" t="s">
        <v>26</v>
      </c>
      <c r="H46" s="18" t="s">
        <v>101</v>
      </c>
      <c r="I46" s="20" t="s">
        <v>102</v>
      </c>
      <c r="J46" s="20">
        <v>59392</v>
      </c>
      <c r="K46" s="20">
        <v>0</v>
      </c>
      <c r="L46" s="20">
        <v>51200</v>
      </c>
      <c r="M46" s="20">
        <v>8192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x14ac:dyDescent="0.25">
      <c r="A47" s="12" t="s">
        <v>207</v>
      </c>
      <c r="B47" s="13" t="s">
        <v>190</v>
      </c>
      <c r="C47" s="12" t="s">
        <v>66</v>
      </c>
      <c r="D47" s="12" t="s">
        <v>26</v>
      </c>
      <c r="E47" s="12" t="s">
        <v>236</v>
      </c>
      <c r="F47" s="12" t="s">
        <v>26</v>
      </c>
      <c r="G47" s="12" t="s">
        <v>133</v>
      </c>
      <c r="H47" s="12" t="s">
        <v>101</v>
      </c>
      <c r="I47" s="14" t="s">
        <v>102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14016</v>
      </c>
      <c r="S47" s="12" t="s">
        <v>237</v>
      </c>
    </row>
    <row r="48" spans="1:19" x14ac:dyDescent="0.25">
      <c r="A48" s="12" t="s">
        <v>278</v>
      </c>
      <c r="B48" s="13" t="s">
        <v>245</v>
      </c>
      <c r="C48" s="12" t="s">
        <v>66</v>
      </c>
      <c r="D48" s="12" t="s">
        <v>26</v>
      </c>
      <c r="E48" s="12" t="s">
        <v>300</v>
      </c>
      <c r="F48" s="12" t="s">
        <v>26</v>
      </c>
      <c r="G48" s="12" t="s">
        <v>213</v>
      </c>
      <c r="H48" s="12" t="s">
        <v>101</v>
      </c>
      <c r="I48" s="14" t="s">
        <v>102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6144</v>
      </c>
      <c r="S48" s="12" t="s">
        <v>301</v>
      </c>
    </row>
    <row r="49" spans="1:19" s="21" customFormat="1" x14ac:dyDescent="0.25">
      <c r="A49" s="18" t="s">
        <v>44</v>
      </c>
      <c r="B49" s="19" t="s">
        <v>31</v>
      </c>
      <c r="C49" s="18" t="s">
        <v>24</v>
      </c>
      <c r="D49" s="18" t="s">
        <v>32</v>
      </c>
      <c r="E49" s="18" t="s">
        <v>26</v>
      </c>
      <c r="F49" s="18" t="s">
        <v>33</v>
      </c>
      <c r="G49" s="18" t="s">
        <v>26</v>
      </c>
      <c r="H49" s="18" t="s">
        <v>34</v>
      </c>
      <c r="I49" s="20" t="s">
        <v>35</v>
      </c>
      <c r="J49" s="20">
        <v>105850</v>
      </c>
      <c r="K49" s="20">
        <v>-3.9999999993597157E-2</v>
      </c>
      <c r="L49" s="20">
        <v>91250</v>
      </c>
      <c r="M49" s="20">
        <v>14600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26</v>
      </c>
    </row>
    <row r="50" spans="1:19" s="21" customFormat="1" x14ac:dyDescent="0.25">
      <c r="A50" s="18" t="s">
        <v>151</v>
      </c>
      <c r="B50" s="19" t="s">
        <v>120</v>
      </c>
      <c r="C50" s="18" t="s">
        <v>66</v>
      </c>
      <c r="D50" s="18" t="s">
        <v>26</v>
      </c>
      <c r="E50" s="18" t="s">
        <v>160</v>
      </c>
      <c r="F50" s="18" t="s">
        <v>26</v>
      </c>
      <c r="G50" s="18" t="s">
        <v>32</v>
      </c>
      <c r="H50" s="18" t="s">
        <v>34</v>
      </c>
      <c r="I50" s="20" t="s">
        <v>35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10950</v>
      </c>
      <c r="S50" s="18" t="s">
        <v>161</v>
      </c>
    </row>
    <row r="51" spans="1:19" x14ac:dyDescent="0.25">
      <c r="A51" s="12" t="s">
        <v>296</v>
      </c>
      <c r="B51" s="13" t="s">
        <v>312</v>
      </c>
      <c r="C51" s="12" t="s">
        <v>24</v>
      </c>
      <c r="D51" s="12" t="s">
        <v>315</v>
      </c>
      <c r="E51" s="12" t="s">
        <v>26</v>
      </c>
      <c r="F51" s="12" t="s">
        <v>316</v>
      </c>
      <c r="G51" s="12" t="s">
        <v>26</v>
      </c>
      <c r="H51" s="12" t="s">
        <v>317</v>
      </c>
      <c r="I51" s="14" t="s">
        <v>318</v>
      </c>
      <c r="J51" s="14">
        <v>116000</v>
      </c>
      <c r="K51" s="14">
        <v>0</v>
      </c>
      <c r="L51" s="14">
        <v>100000</v>
      </c>
      <c r="M51" s="14">
        <v>16000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302</v>
      </c>
      <c r="B52" s="13" t="s">
        <v>312</v>
      </c>
      <c r="C52" s="12" t="s">
        <v>66</v>
      </c>
      <c r="D52" s="12" t="s">
        <v>26</v>
      </c>
      <c r="E52" s="12" t="s">
        <v>321</v>
      </c>
      <c r="F52" s="12" t="s">
        <v>26</v>
      </c>
      <c r="G52" s="12" t="s">
        <v>315</v>
      </c>
      <c r="H52" s="12" t="s">
        <v>317</v>
      </c>
      <c r="I52" s="14" t="s">
        <v>318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12000</v>
      </c>
      <c r="S52" s="12" t="s">
        <v>322</v>
      </c>
    </row>
    <row r="53" spans="1:19" s="21" customFormat="1" x14ac:dyDescent="0.25">
      <c r="A53" s="18" t="s">
        <v>88</v>
      </c>
      <c r="B53" s="19" t="s">
        <v>73</v>
      </c>
      <c r="C53" s="18" t="s">
        <v>24</v>
      </c>
      <c r="D53" s="18" t="s">
        <v>84</v>
      </c>
      <c r="E53" s="18" t="s">
        <v>26</v>
      </c>
      <c r="F53" s="18" t="s">
        <v>85</v>
      </c>
      <c r="G53" s="18" t="s">
        <v>26</v>
      </c>
      <c r="H53" s="18" t="s">
        <v>86</v>
      </c>
      <c r="I53" s="20" t="s">
        <v>87</v>
      </c>
      <c r="J53" s="20">
        <v>72000</v>
      </c>
      <c r="K53" s="20">
        <v>72000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s="21" customFormat="1" x14ac:dyDescent="0.25">
      <c r="A54" s="18" t="s">
        <v>199</v>
      </c>
      <c r="B54" s="19" t="s">
        <v>190</v>
      </c>
      <c r="C54" s="18" t="s">
        <v>24</v>
      </c>
      <c r="D54" s="18" t="s">
        <v>200</v>
      </c>
      <c r="E54" s="18" t="s">
        <v>26</v>
      </c>
      <c r="F54" s="18" t="s">
        <v>201</v>
      </c>
      <c r="G54" s="18" t="s">
        <v>26</v>
      </c>
      <c r="H54" s="18" t="s">
        <v>86</v>
      </c>
      <c r="I54" s="20" t="s">
        <v>87</v>
      </c>
      <c r="J54" s="20">
        <v>72000</v>
      </c>
      <c r="K54" s="20">
        <v>72000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s="21" customFormat="1" x14ac:dyDescent="0.25">
      <c r="A55" s="18" t="s">
        <v>202</v>
      </c>
      <c r="B55" s="19" t="s">
        <v>190</v>
      </c>
      <c r="C55" s="18" t="s">
        <v>24</v>
      </c>
      <c r="D55" s="18" t="s">
        <v>191</v>
      </c>
      <c r="E55" s="18" t="s">
        <v>26</v>
      </c>
      <c r="F55" s="18" t="s">
        <v>125</v>
      </c>
      <c r="G55" s="18" t="s">
        <v>26</v>
      </c>
      <c r="H55" s="18" t="s">
        <v>192</v>
      </c>
      <c r="I55" s="20" t="s">
        <v>193</v>
      </c>
      <c r="J55" s="20">
        <v>146856.06959999999</v>
      </c>
      <c r="K55" s="20">
        <v>0</v>
      </c>
      <c r="L55" s="20">
        <v>126600.06</v>
      </c>
      <c r="M55" s="20">
        <v>20256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s="21" customFormat="1" x14ac:dyDescent="0.25">
      <c r="A56" s="18" t="s">
        <v>215</v>
      </c>
      <c r="B56" s="19" t="s">
        <v>190</v>
      </c>
      <c r="C56" s="18" t="s">
        <v>66</v>
      </c>
      <c r="D56" s="18" t="s">
        <v>26</v>
      </c>
      <c r="E56" s="18" t="s">
        <v>242</v>
      </c>
      <c r="F56" s="18" t="s">
        <v>26</v>
      </c>
      <c r="G56" s="18" t="s">
        <v>191</v>
      </c>
      <c r="H56" s="18" t="s">
        <v>192</v>
      </c>
      <c r="I56" s="20" t="s">
        <v>193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15192.01</v>
      </c>
      <c r="S56" s="18" t="s">
        <v>243</v>
      </c>
    </row>
    <row r="57" spans="1:19" s="21" customFormat="1" x14ac:dyDescent="0.25">
      <c r="A57" s="18" t="s">
        <v>135</v>
      </c>
      <c r="B57" s="19" t="s">
        <v>120</v>
      </c>
      <c r="C57" s="18" t="s">
        <v>24</v>
      </c>
      <c r="D57" s="18" t="s">
        <v>147</v>
      </c>
      <c r="E57" s="18" t="s">
        <v>26</v>
      </c>
      <c r="F57" s="18" t="s">
        <v>148</v>
      </c>
      <c r="G57" s="18" t="s">
        <v>26</v>
      </c>
      <c r="H57" s="18" t="s">
        <v>149</v>
      </c>
      <c r="I57" s="20" t="s">
        <v>150</v>
      </c>
      <c r="J57" s="20">
        <v>1019037.032</v>
      </c>
      <c r="K57" s="20">
        <v>0</v>
      </c>
      <c r="L57" s="20">
        <v>878480.2</v>
      </c>
      <c r="M57" s="20">
        <v>140556.82999999999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26</v>
      </c>
    </row>
    <row r="58" spans="1:19" s="21" customFormat="1" x14ac:dyDescent="0.25">
      <c r="A58" s="18" t="s">
        <v>248</v>
      </c>
      <c r="B58" s="19" t="s">
        <v>245</v>
      </c>
      <c r="C58" s="18" t="s">
        <v>66</v>
      </c>
      <c r="D58" s="18" t="s">
        <v>26</v>
      </c>
      <c r="E58" s="18" t="s">
        <v>276</v>
      </c>
      <c r="F58" s="18" t="s">
        <v>26</v>
      </c>
      <c r="G58" s="18" t="s">
        <v>147</v>
      </c>
      <c r="H58" s="18" t="s">
        <v>149</v>
      </c>
      <c r="I58" s="20" t="s">
        <v>150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105417.62</v>
      </c>
      <c r="S58" s="18" t="s">
        <v>277</v>
      </c>
    </row>
    <row r="59" spans="1:19" s="21" customFormat="1" x14ac:dyDescent="0.25">
      <c r="A59" s="18" t="s">
        <v>138</v>
      </c>
      <c r="B59" s="19" t="s">
        <v>120</v>
      </c>
      <c r="C59" s="18" t="s">
        <v>24</v>
      </c>
      <c r="D59" s="18" t="s">
        <v>142</v>
      </c>
      <c r="E59" s="18" t="s">
        <v>26</v>
      </c>
      <c r="F59" s="18" t="s">
        <v>143</v>
      </c>
      <c r="G59" s="18" t="s">
        <v>26</v>
      </c>
      <c r="H59" s="18" t="s">
        <v>144</v>
      </c>
      <c r="I59" s="20" t="s">
        <v>145</v>
      </c>
      <c r="J59" s="20">
        <v>922300</v>
      </c>
      <c r="K59" s="20">
        <v>922300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s="21" customFormat="1" x14ac:dyDescent="0.25">
      <c r="A60" s="18" t="s">
        <v>205</v>
      </c>
      <c r="B60" s="19" t="s">
        <v>190</v>
      </c>
      <c r="C60" s="18" t="s">
        <v>24</v>
      </c>
      <c r="D60" s="18" t="s">
        <v>221</v>
      </c>
      <c r="E60" s="18" t="s">
        <v>26</v>
      </c>
      <c r="F60" s="18" t="s">
        <v>222</v>
      </c>
      <c r="G60" s="18" t="s">
        <v>26</v>
      </c>
      <c r="H60" s="18" t="s">
        <v>223</v>
      </c>
      <c r="I60" s="20" t="s">
        <v>224</v>
      </c>
      <c r="J60" s="20">
        <v>186180</v>
      </c>
      <c r="K60" s="20">
        <v>0</v>
      </c>
      <c r="L60" s="20">
        <v>160500</v>
      </c>
      <c r="M60" s="20">
        <v>25680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s="21" customFormat="1" x14ac:dyDescent="0.25">
      <c r="A61" s="18" t="s">
        <v>263</v>
      </c>
      <c r="B61" s="19" t="s">
        <v>245</v>
      </c>
      <c r="C61" s="18" t="s">
        <v>66</v>
      </c>
      <c r="D61" s="18" t="s">
        <v>26</v>
      </c>
      <c r="E61" s="18" t="s">
        <v>285</v>
      </c>
      <c r="F61" s="18" t="s">
        <v>26</v>
      </c>
      <c r="G61" s="18" t="s">
        <v>221</v>
      </c>
      <c r="H61" s="18" t="s">
        <v>223</v>
      </c>
      <c r="I61" s="20" t="s">
        <v>224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19260</v>
      </c>
      <c r="S61" s="18" t="s">
        <v>286</v>
      </c>
    </row>
    <row r="62" spans="1:19" s="21" customFormat="1" x14ac:dyDescent="0.25">
      <c r="A62" s="18" t="s">
        <v>93</v>
      </c>
      <c r="B62" s="19" t="s">
        <v>73</v>
      </c>
      <c r="C62" s="18" t="s">
        <v>24</v>
      </c>
      <c r="D62" s="18" t="s">
        <v>79</v>
      </c>
      <c r="E62" s="18" t="s">
        <v>26</v>
      </c>
      <c r="F62" s="18" t="s">
        <v>80</v>
      </c>
      <c r="G62" s="18" t="s">
        <v>26</v>
      </c>
      <c r="H62" s="18" t="s">
        <v>81</v>
      </c>
      <c r="I62" s="20" t="s">
        <v>82</v>
      </c>
      <c r="J62" s="20">
        <v>3672000</v>
      </c>
      <c r="K62" s="20">
        <v>3672000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s="21" customFormat="1" x14ac:dyDescent="0.25">
      <c r="A63" s="18" t="s">
        <v>22</v>
      </c>
      <c r="B63" s="19" t="s">
        <v>23</v>
      </c>
      <c r="C63" s="18" t="s">
        <v>24</v>
      </c>
      <c r="D63" s="18" t="s">
        <v>25</v>
      </c>
      <c r="E63" s="18" t="s">
        <v>26</v>
      </c>
      <c r="F63" s="18" t="s">
        <v>27</v>
      </c>
      <c r="G63" s="18" t="s">
        <v>26</v>
      </c>
      <c r="H63" s="18" t="s">
        <v>28</v>
      </c>
      <c r="I63" s="20" t="s">
        <v>29</v>
      </c>
      <c r="J63" s="20">
        <v>32480</v>
      </c>
      <c r="K63" s="20">
        <v>0</v>
      </c>
      <c r="L63" s="20">
        <v>28000</v>
      </c>
      <c r="M63" s="20">
        <v>4480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s="21" customFormat="1" x14ac:dyDescent="0.25">
      <c r="A64" s="18" t="s">
        <v>177</v>
      </c>
      <c r="B64" s="19" t="s">
        <v>120</v>
      </c>
      <c r="C64" s="18" t="s">
        <v>66</v>
      </c>
      <c r="D64" s="18" t="s">
        <v>26</v>
      </c>
      <c r="E64" s="18" t="s">
        <v>185</v>
      </c>
      <c r="F64" s="18" t="s">
        <v>26</v>
      </c>
      <c r="G64" s="18" t="s">
        <v>25</v>
      </c>
      <c r="H64" s="18" t="s">
        <v>28</v>
      </c>
      <c r="I64" s="20" t="s">
        <v>29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4480</v>
      </c>
      <c r="S64" s="18" t="s">
        <v>186</v>
      </c>
    </row>
    <row r="65" spans="1:19" s="21" customFormat="1" x14ac:dyDescent="0.25">
      <c r="A65" s="18" t="s">
        <v>141</v>
      </c>
      <c r="B65" s="19" t="s">
        <v>120</v>
      </c>
      <c r="C65" s="18" t="s">
        <v>24</v>
      </c>
      <c r="D65" s="18" t="s">
        <v>152</v>
      </c>
      <c r="E65" s="18" t="s">
        <v>26</v>
      </c>
      <c r="F65" s="18" t="s">
        <v>153</v>
      </c>
      <c r="G65" s="18" t="s">
        <v>26</v>
      </c>
      <c r="H65" s="18" t="s">
        <v>154</v>
      </c>
      <c r="I65" s="20" t="s">
        <v>155</v>
      </c>
      <c r="J65" s="20">
        <v>849120</v>
      </c>
      <c r="K65" s="20">
        <v>0</v>
      </c>
      <c r="L65" s="20">
        <v>732000</v>
      </c>
      <c r="M65" s="20">
        <v>117120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s="21" customFormat="1" x14ac:dyDescent="0.25">
      <c r="A66" s="18" t="s">
        <v>266</v>
      </c>
      <c r="B66" s="19" t="s">
        <v>245</v>
      </c>
      <c r="C66" s="18" t="s">
        <v>66</v>
      </c>
      <c r="D66" s="18" t="s">
        <v>26</v>
      </c>
      <c r="E66" s="18" t="s">
        <v>288</v>
      </c>
      <c r="F66" s="18" t="s">
        <v>26</v>
      </c>
      <c r="G66" s="18" t="s">
        <v>152</v>
      </c>
      <c r="H66" s="18" t="s">
        <v>154</v>
      </c>
      <c r="I66" s="20" t="s">
        <v>155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87840</v>
      </c>
      <c r="S66" s="18" t="s">
        <v>289</v>
      </c>
    </row>
    <row r="67" spans="1:19" x14ac:dyDescent="0.25">
      <c r="A67" s="12" t="s">
        <v>98</v>
      </c>
      <c r="B67" s="13" t="s">
        <v>73</v>
      </c>
      <c r="C67" s="12" t="s">
        <v>24</v>
      </c>
      <c r="D67" s="12" t="s">
        <v>74</v>
      </c>
      <c r="E67" s="12" t="s">
        <v>26</v>
      </c>
      <c r="F67" s="12" t="s">
        <v>75</v>
      </c>
      <c r="G67" s="12" t="s">
        <v>26</v>
      </c>
      <c r="H67" s="12" t="s">
        <v>76</v>
      </c>
      <c r="I67" s="14" t="s">
        <v>77</v>
      </c>
      <c r="J67" s="14">
        <v>31494</v>
      </c>
      <c r="K67" s="14">
        <v>0</v>
      </c>
      <c r="L67" s="14">
        <v>27150</v>
      </c>
      <c r="M67" s="14">
        <v>4344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146</v>
      </c>
      <c r="B68" s="13" t="s">
        <v>120</v>
      </c>
      <c r="C68" s="12" t="s">
        <v>66</v>
      </c>
      <c r="D68" s="12" t="s">
        <v>26</v>
      </c>
      <c r="E68" s="12" t="s">
        <v>157</v>
      </c>
      <c r="F68" s="12" t="s">
        <v>26</v>
      </c>
      <c r="G68" s="12" t="s">
        <v>74</v>
      </c>
      <c r="H68" s="12" t="s">
        <v>76</v>
      </c>
      <c r="I68" s="14" t="s">
        <v>77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3258</v>
      </c>
      <c r="S68" s="12" t="s">
        <v>158</v>
      </c>
    </row>
    <row r="69" spans="1:19" s="21" customFormat="1" x14ac:dyDescent="0.25">
      <c r="A69" s="18" t="s">
        <v>103</v>
      </c>
      <c r="B69" s="19" t="s">
        <v>73</v>
      </c>
      <c r="C69" s="18" t="s">
        <v>24</v>
      </c>
      <c r="D69" s="18" t="s">
        <v>109</v>
      </c>
      <c r="E69" s="18" t="s">
        <v>26</v>
      </c>
      <c r="F69" s="18" t="s">
        <v>110</v>
      </c>
      <c r="G69" s="18" t="s">
        <v>26</v>
      </c>
      <c r="H69" s="18" t="s">
        <v>111</v>
      </c>
      <c r="I69" s="20" t="s">
        <v>112</v>
      </c>
      <c r="J69" s="20">
        <v>76603.600000000006</v>
      </c>
      <c r="K69" s="20">
        <v>-0.16999999999825377</v>
      </c>
      <c r="L69" s="20">
        <v>66037.59</v>
      </c>
      <c r="M69" s="20">
        <v>10566.01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26</v>
      </c>
    </row>
    <row r="70" spans="1:19" s="21" customFormat="1" x14ac:dyDescent="0.25">
      <c r="A70" s="18" t="s">
        <v>162</v>
      </c>
      <c r="B70" s="19" t="s">
        <v>120</v>
      </c>
      <c r="C70" s="18" t="s">
        <v>66</v>
      </c>
      <c r="D70" s="18" t="s">
        <v>26</v>
      </c>
      <c r="E70" s="18" t="s">
        <v>169</v>
      </c>
      <c r="F70" s="18" t="s">
        <v>26</v>
      </c>
      <c r="G70" s="18" t="s">
        <v>109</v>
      </c>
      <c r="H70" s="18" t="s">
        <v>111</v>
      </c>
      <c r="I70" s="20" t="s">
        <v>112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7924.51</v>
      </c>
      <c r="S70" s="18" t="s">
        <v>170</v>
      </c>
    </row>
    <row r="71" spans="1:19" s="21" customFormat="1" x14ac:dyDescent="0.25">
      <c r="A71" s="18" t="s">
        <v>49</v>
      </c>
      <c r="B71" s="19" t="s">
        <v>31</v>
      </c>
      <c r="C71" s="18" t="s">
        <v>24</v>
      </c>
      <c r="D71" s="18" t="s">
        <v>55</v>
      </c>
      <c r="E71" s="18" t="s">
        <v>26</v>
      </c>
      <c r="F71" s="18" t="s">
        <v>56</v>
      </c>
      <c r="G71" s="18" t="s">
        <v>26</v>
      </c>
      <c r="H71" s="18" t="s">
        <v>57</v>
      </c>
      <c r="I71" s="20" t="s">
        <v>58</v>
      </c>
      <c r="J71" s="20">
        <v>617584</v>
      </c>
      <c r="K71" s="20">
        <v>0</v>
      </c>
      <c r="L71" s="20">
        <v>532400</v>
      </c>
      <c r="M71" s="20">
        <v>85184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26</v>
      </c>
    </row>
    <row r="72" spans="1:19" s="21" customFormat="1" x14ac:dyDescent="0.25">
      <c r="A72" s="18" t="s">
        <v>54</v>
      </c>
      <c r="B72" s="19" t="s">
        <v>31</v>
      </c>
      <c r="C72" s="18" t="s">
        <v>24</v>
      </c>
      <c r="D72" s="18" t="s">
        <v>60</v>
      </c>
      <c r="E72" s="18" t="s">
        <v>26</v>
      </c>
      <c r="F72" s="18" t="s">
        <v>61</v>
      </c>
      <c r="G72" s="18" t="s">
        <v>26</v>
      </c>
      <c r="H72" s="18" t="s">
        <v>57</v>
      </c>
      <c r="I72" s="20" t="s">
        <v>58</v>
      </c>
      <c r="J72" s="20">
        <v>215760</v>
      </c>
      <c r="K72" s="20">
        <v>0</v>
      </c>
      <c r="L72" s="20">
        <v>186000</v>
      </c>
      <c r="M72" s="20">
        <v>29760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18" t="s">
        <v>26</v>
      </c>
    </row>
    <row r="73" spans="1:19" s="21" customFormat="1" x14ac:dyDescent="0.25">
      <c r="A73" s="18" t="s">
        <v>59</v>
      </c>
      <c r="B73" s="19" t="s">
        <v>31</v>
      </c>
      <c r="C73" s="18" t="s">
        <v>24</v>
      </c>
      <c r="D73" s="18" t="s">
        <v>63</v>
      </c>
      <c r="E73" s="18" t="s">
        <v>26</v>
      </c>
      <c r="F73" s="18" t="s">
        <v>64</v>
      </c>
      <c r="G73" s="18" t="s">
        <v>26</v>
      </c>
      <c r="H73" s="18" t="s">
        <v>57</v>
      </c>
      <c r="I73" s="20" t="s">
        <v>58</v>
      </c>
      <c r="J73" s="20">
        <v>105676</v>
      </c>
      <c r="K73" s="20">
        <v>-0.16000000000349246</v>
      </c>
      <c r="L73" s="20">
        <v>91100</v>
      </c>
      <c r="M73" s="20">
        <v>14576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26</v>
      </c>
    </row>
    <row r="74" spans="1:19" s="21" customFormat="1" x14ac:dyDescent="0.25">
      <c r="A74" s="18" t="s">
        <v>271</v>
      </c>
      <c r="B74" s="19" t="s">
        <v>245</v>
      </c>
      <c r="C74" s="18" t="s">
        <v>66</v>
      </c>
      <c r="D74" s="18" t="s">
        <v>26</v>
      </c>
      <c r="E74" s="18" t="s">
        <v>291</v>
      </c>
      <c r="F74" s="18" t="s">
        <v>26</v>
      </c>
      <c r="G74" s="18" t="s">
        <v>60</v>
      </c>
      <c r="H74" s="18" t="s">
        <v>57</v>
      </c>
      <c r="I74" s="20" t="s">
        <v>58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22320</v>
      </c>
      <c r="S74" s="18" t="s">
        <v>292</v>
      </c>
    </row>
    <row r="75" spans="1:19" s="21" customFormat="1" x14ac:dyDescent="0.25">
      <c r="A75" s="18" t="s">
        <v>275</v>
      </c>
      <c r="B75" s="19" t="s">
        <v>245</v>
      </c>
      <c r="C75" s="18" t="s">
        <v>66</v>
      </c>
      <c r="D75" s="18" t="s">
        <v>26</v>
      </c>
      <c r="E75" s="18" t="s">
        <v>297</v>
      </c>
      <c r="F75" s="18" t="s">
        <v>26</v>
      </c>
      <c r="G75" s="18" t="s">
        <v>55</v>
      </c>
      <c r="H75" s="18" t="s">
        <v>57</v>
      </c>
      <c r="I75" s="20" t="s">
        <v>58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63888</v>
      </c>
      <c r="S75" s="18" t="s">
        <v>298</v>
      </c>
    </row>
    <row r="76" spans="1:19" s="21" customFormat="1" x14ac:dyDescent="0.25">
      <c r="A76" s="18" t="s">
        <v>284</v>
      </c>
      <c r="B76" s="19" t="s">
        <v>303</v>
      </c>
      <c r="C76" s="18" t="s">
        <v>66</v>
      </c>
      <c r="D76" s="18" t="s">
        <v>26</v>
      </c>
      <c r="E76" s="18" t="s">
        <v>306</v>
      </c>
      <c r="F76" s="18" t="s">
        <v>26</v>
      </c>
      <c r="G76" s="18" t="s">
        <v>63</v>
      </c>
      <c r="H76" s="18" t="s">
        <v>57</v>
      </c>
      <c r="I76" s="20" t="s">
        <v>58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10932</v>
      </c>
      <c r="S76" s="18" t="s">
        <v>307</v>
      </c>
    </row>
    <row r="77" spans="1:19" s="21" customFormat="1" x14ac:dyDescent="0.25">
      <c r="A77" s="18" t="s">
        <v>108</v>
      </c>
      <c r="B77" s="19" t="s">
        <v>73</v>
      </c>
      <c r="C77" s="18" t="s">
        <v>24</v>
      </c>
      <c r="D77" s="18" t="s">
        <v>89</v>
      </c>
      <c r="E77" s="18" t="s">
        <v>26</v>
      </c>
      <c r="F77" s="18" t="s">
        <v>90</v>
      </c>
      <c r="G77" s="18" t="s">
        <v>26</v>
      </c>
      <c r="H77" s="18" t="s">
        <v>91</v>
      </c>
      <c r="I77" s="20" t="s">
        <v>92</v>
      </c>
      <c r="J77" s="20">
        <v>110000</v>
      </c>
      <c r="K77" s="20">
        <v>110000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18" t="s">
        <v>26</v>
      </c>
    </row>
    <row r="78" spans="1:19" s="21" customFormat="1" x14ac:dyDescent="0.25">
      <c r="A78" s="18" t="s">
        <v>62</v>
      </c>
      <c r="B78" s="19" t="s">
        <v>31</v>
      </c>
      <c r="C78" s="18" t="s">
        <v>24</v>
      </c>
      <c r="D78" s="18" t="s">
        <v>37</v>
      </c>
      <c r="E78" s="18" t="s">
        <v>26</v>
      </c>
      <c r="F78" s="18" t="s">
        <v>38</v>
      </c>
      <c r="G78" s="18" t="s">
        <v>26</v>
      </c>
      <c r="H78" s="18" t="s">
        <v>39</v>
      </c>
      <c r="I78" s="20" t="s">
        <v>40</v>
      </c>
      <c r="J78" s="20">
        <v>39526.431600000004</v>
      </c>
      <c r="K78" s="20">
        <v>0</v>
      </c>
      <c r="L78" s="20">
        <v>34074.51</v>
      </c>
      <c r="M78" s="20">
        <v>5451.92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18" t="s">
        <v>26</v>
      </c>
    </row>
    <row r="79" spans="1:19" s="21" customFormat="1" x14ac:dyDescent="0.25">
      <c r="A79" s="18" t="s">
        <v>65</v>
      </c>
      <c r="B79" s="19" t="s">
        <v>31</v>
      </c>
      <c r="C79" s="18" t="s">
        <v>24</v>
      </c>
      <c r="D79" s="18" t="s">
        <v>42</v>
      </c>
      <c r="E79" s="18" t="s">
        <v>26</v>
      </c>
      <c r="F79" s="18" t="s">
        <v>43</v>
      </c>
      <c r="G79" s="18" t="s">
        <v>26</v>
      </c>
      <c r="H79" s="18" t="s">
        <v>39</v>
      </c>
      <c r="I79" s="20" t="s">
        <v>40</v>
      </c>
      <c r="J79" s="20">
        <v>3264182.38</v>
      </c>
      <c r="K79" s="20">
        <v>0</v>
      </c>
      <c r="L79" s="20">
        <v>2813950.33</v>
      </c>
      <c r="M79" s="20">
        <v>450232.05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18" t="s">
        <v>26</v>
      </c>
    </row>
    <row r="80" spans="1:19" x14ac:dyDescent="0.25">
      <c r="A80" s="12" t="s">
        <v>156</v>
      </c>
      <c r="B80" s="13" t="s">
        <v>120</v>
      </c>
      <c r="C80" s="12" t="s">
        <v>66</v>
      </c>
      <c r="D80" s="12" t="s">
        <v>26</v>
      </c>
      <c r="E80" s="12" t="s">
        <v>163</v>
      </c>
      <c r="F80" s="12" t="s">
        <v>26</v>
      </c>
      <c r="G80" s="12" t="s">
        <v>37</v>
      </c>
      <c r="H80" s="12" t="s">
        <v>39</v>
      </c>
      <c r="I80" s="14" t="s">
        <v>40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4088.94</v>
      </c>
      <c r="S80" s="12" t="s">
        <v>164</v>
      </c>
    </row>
    <row r="81" spans="1:19" x14ac:dyDescent="0.25">
      <c r="A81" s="12" t="s">
        <v>159</v>
      </c>
      <c r="B81" s="13" t="s">
        <v>120</v>
      </c>
      <c r="C81" s="12" t="s">
        <v>66</v>
      </c>
      <c r="D81" s="12" t="s">
        <v>26</v>
      </c>
      <c r="E81" s="12" t="s">
        <v>166</v>
      </c>
      <c r="F81" s="12" t="s">
        <v>26</v>
      </c>
      <c r="G81" s="12" t="s">
        <v>42</v>
      </c>
      <c r="H81" s="12" t="s">
        <v>39</v>
      </c>
      <c r="I81" s="14" t="s">
        <v>40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337674.04</v>
      </c>
      <c r="S81" s="12" t="s">
        <v>167</v>
      </c>
    </row>
    <row r="82" spans="1:19" s="21" customFormat="1" x14ac:dyDescent="0.25">
      <c r="A82" s="18" t="s">
        <v>241</v>
      </c>
      <c r="B82" s="19" t="s">
        <v>245</v>
      </c>
      <c r="C82" s="18" t="s">
        <v>24</v>
      </c>
      <c r="D82" s="18" t="s">
        <v>249</v>
      </c>
      <c r="E82" s="18" t="s">
        <v>26</v>
      </c>
      <c r="F82" s="18" t="s">
        <v>250</v>
      </c>
      <c r="G82" s="18" t="s">
        <v>26</v>
      </c>
      <c r="H82" s="18" t="s">
        <v>251</v>
      </c>
      <c r="I82" s="20" t="s">
        <v>252</v>
      </c>
      <c r="J82" s="20">
        <v>66330</v>
      </c>
      <c r="K82" s="20">
        <v>66330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18" t="s">
        <v>26</v>
      </c>
    </row>
    <row r="84" spans="1:19" x14ac:dyDescent="0.25">
      <c r="J84" s="7">
        <f t="shared" ref="J84:R84" si="0">SUM(J2:J82)</f>
        <v>47314051.529330388</v>
      </c>
      <c r="K84" s="7">
        <f t="shared" si="0"/>
        <v>34966764.99418509</v>
      </c>
      <c r="L84" s="7">
        <f t="shared" si="0"/>
        <v>10644212.14581492</v>
      </c>
      <c r="M84" s="7">
        <f t="shared" si="0"/>
        <v>1703073.9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1278541.0599999998</v>
      </c>
    </row>
    <row r="86" spans="1:19" x14ac:dyDescent="0.25">
      <c r="J86" s="6" t="s">
        <v>323</v>
      </c>
    </row>
    <row r="88" spans="1:19" x14ac:dyDescent="0.25">
      <c r="J88" s="6" t="s">
        <v>324</v>
      </c>
      <c r="K88" s="6" t="s">
        <v>325</v>
      </c>
      <c r="L88" s="6" t="s">
        <v>326</v>
      </c>
    </row>
    <row r="90" spans="1:19" x14ac:dyDescent="0.25">
      <c r="I90" s="6" t="s">
        <v>327</v>
      </c>
      <c r="J90" s="6">
        <f>K84</f>
        <v>34966764.99418509</v>
      </c>
    </row>
    <row r="92" spans="1:19" x14ac:dyDescent="0.25">
      <c r="I92" s="6" t="s">
        <v>328</v>
      </c>
      <c r="J92" s="6">
        <f>L84</f>
        <v>10644212.14581492</v>
      </c>
      <c r="K92" s="6">
        <f>M84</f>
        <v>1703073.9</v>
      </c>
    </row>
    <row r="94" spans="1:19" x14ac:dyDescent="0.25">
      <c r="I94" s="6" t="s">
        <v>329</v>
      </c>
      <c r="J94" s="6">
        <v>0</v>
      </c>
      <c r="K94" s="6">
        <v>0</v>
      </c>
      <c r="L94" s="6">
        <v>0</v>
      </c>
    </row>
    <row r="96" spans="1:19" x14ac:dyDescent="0.25">
      <c r="I96" s="6" t="s">
        <v>330</v>
      </c>
      <c r="J96" s="6">
        <v>0</v>
      </c>
      <c r="K96" s="6">
        <v>0</v>
      </c>
    </row>
    <row r="98" spans="9:12" x14ac:dyDescent="0.25">
      <c r="I98" s="6" t="s">
        <v>331</v>
      </c>
      <c r="J98" s="6">
        <f>J90+J92</f>
        <v>45610977.140000008</v>
      </c>
      <c r="K98" s="6">
        <f>K92</f>
        <v>1703073.9</v>
      </c>
      <c r="L98" s="6">
        <v>0</v>
      </c>
    </row>
  </sheetData>
  <sortState ref="A8:S82">
    <sortCondition ref="I8:I8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2019-02-12T12:03:19Z</dcterms:created>
  <dcterms:modified xsi:type="dcterms:W3CDTF">2019-05-24T15:49:26Z</dcterms:modified>
</cp:coreProperties>
</file>