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2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71" i="5" l="1"/>
  <c r="Q71" i="5"/>
  <c r="P71" i="5"/>
  <c r="O71" i="5"/>
  <c r="N71" i="5"/>
  <c r="M71" i="5"/>
  <c r="K79" i="5" s="1"/>
  <c r="K85" i="5" s="1"/>
  <c r="L71" i="5"/>
  <c r="J79" i="5" s="1"/>
  <c r="K71" i="5"/>
  <c r="J77" i="5" s="1"/>
  <c r="J71" i="5"/>
  <c r="J85" i="5" l="1"/>
  <c r="R71" i="4"/>
  <c r="Q71" i="4"/>
  <c r="P71" i="4"/>
  <c r="O71" i="4"/>
  <c r="N71" i="4"/>
  <c r="M71" i="4"/>
  <c r="K79" i="4" s="1"/>
  <c r="K85" i="4" s="1"/>
  <c r="L71" i="4"/>
  <c r="J79" i="4" s="1"/>
  <c r="K71" i="4"/>
  <c r="J77" i="4" s="1"/>
  <c r="J85" i="4" s="1"/>
  <c r="J71" i="4"/>
  <c r="J71" i="1"/>
  <c r="R71" i="1" l="1"/>
  <c r="Q71" i="1"/>
  <c r="P71" i="1"/>
  <c r="O71" i="1"/>
  <c r="N71" i="1"/>
  <c r="M71" i="1"/>
  <c r="K79" i="1" s="1"/>
  <c r="K85" i="1" s="1"/>
  <c r="L71" i="1"/>
  <c r="J79" i="1" s="1"/>
  <c r="K71" i="1"/>
  <c r="J77" i="1" s="1"/>
  <c r="J85" i="1" s="1"/>
</calcChain>
</file>

<file path=xl/comments1.xml><?xml version="1.0" encoding="utf-8"?>
<comments xmlns="http://schemas.openxmlformats.org/spreadsheetml/2006/main">
  <authors>
    <author>Cont_AUX_2</author>
  </authors>
  <commentList>
    <comment ref="A2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101510 EN 2.2/35 </t>
        </r>
      </text>
    </comment>
    <comment ref="A3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335507 EN 2.4/19</t>
        </r>
      </text>
    </comment>
    <comment ref="A5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266477 EN 2.2/39</t>
        </r>
      </text>
    </comment>
    <comment ref="A6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266477 EN 2.2/39</t>
        </r>
      </text>
    </comment>
  </commentList>
</comments>
</file>

<file path=xl/sharedStrings.xml><?xml version="1.0" encoding="utf-8"?>
<sst xmlns="http://schemas.openxmlformats.org/spreadsheetml/2006/main" count="1956" uniqueCount="289">
  <si>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</si>
  <si>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</si>
  <si>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</si>
  <si>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</si>
  <si>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</si>
  <si>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</si>
  <si>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</si>
  <si>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</si>
  <si>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</si>
  <si>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</si>
  <si>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</si>
  <si>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</si>
  <si>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</si>
  <si>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</si>
  <si>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</si>
  <si>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</si>
  <si>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</si>
  <si>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</si>
  <si>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</si>
  <si>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</si>
  <si>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</si>
  <si>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</si>
  <si>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</si>
  <si>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17/01/2019</t>
  </si>
  <si>
    <t>FC</t>
  </si>
  <si>
    <t>8649</t>
  </si>
  <si>
    <t/>
  </si>
  <si>
    <t>00-0010167</t>
  </si>
  <si>
    <t>J312517166</t>
  </si>
  <si>
    <t>ID 2005 SERVICIOS , C.A</t>
  </si>
  <si>
    <t>2</t>
  </si>
  <si>
    <t>06/02/2019</t>
  </si>
  <si>
    <t>000002066</t>
  </si>
  <si>
    <t>J312181230</t>
  </si>
  <si>
    <t xml:space="preserve">BIGWISE </t>
  </si>
  <si>
    <t>3</t>
  </si>
  <si>
    <t xml:space="preserve"> 000002066</t>
  </si>
  <si>
    <t>4</t>
  </si>
  <si>
    <t>10/02/2019</t>
  </si>
  <si>
    <t>0142</t>
  </si>
  <si>
    <t>00-00000142</t>
  </si>
  <si>
    <t>V040559600</t>
  </si>
  <si>
    <t>ROSA MARIA ALBARRAN DE TORREALBA</t>
  </si>
  <si>
    <t>5</t>
  </si>
  <si>
    <t>12/02/2019</t>
  </si>
  <si>
    <t>NC</t>
  </si>
  <si>
    <t>7901</t>
  </si>
  <si>
    <t>00-039901</t>
  </si>
  <si>
    <t>101510</t>
  </si>
  <si>
    <t>J405845198</t>
  </si>
  <si>
    <t>DISTRIBUIDORA DE CONFITERIA TEQUE VALLE,C.A</t>
  </si>
  <si>
    <t>6</t>
  </si>
  <si>
    <t>14/02/2019</t>
  </si>
  <si>
    <t>101746</t>
  </si>
  <si>
    <t>00-0150362</t>
  </si>
  <si>
    <t>7</t>
  </si>
  <si>
    <t>1000131025</t>
  </si>
  <si>
    <t>00-0299758</t>
  </si>
  <si>
    <t>J297975519</t>
  </si>
  <si>
    <t>DISTRIBUIDORA GASEOSA SAN DIEGO, C.A.</t>
  </si>
  <si>
    <t>8</t>
  </si>
  <si>
    <t>150036</t>
  </si>
  <si>
    <t>00-074381</t>
  </si>
  <si>
    <t>J001714685</t>
  </si>
  <si>
    <t>DISTRIBUIDORA JANNMAR C.A.</t>
  </si>
  <si>
    <t>9</t>
  </si>
  <si>
    <t>A00038542</t>
  </si>
  <si>
    <t>00-0192198</t>
  </si>
  <si>
    <t>A00266477</t>
  </si>
  <si>
    <t>J308006769</t>
  </si>
  <si>
    <t>INVERSIONES ISLALO C.A.</t>
  </si>
  <si>
    <t>10</t>
  </si>
  <si>
    <t>15/02/2019</t>
  </si>
  <si>
    <t>22190</t>
  </si>
  <si>
    <t>00-022190</t>
  </si>
  <si>
    <t>J296884200</t>
  </si>
  <si>
    <t>DISTRIBUIDORA FRESDISCREEM, C.A</t>
  </si>
  <si>
    <t>11</t>
  </si>
  <si>
    <t>1093</t>
  </si>
  <si>
    <t>00-001093</t>
  </si>
  <si>
    <t>V132514522</t>
  </si>
  <si>
    <t>EVEREST MONTEROLA</t>
  </si>
  <si>
    <t>12</t>
  </si>
  <si>
    <t>1074</t>
  </si>
  <si>
    <t>00-001074</t>
  </si>
  <si>
    <t>V110428436</t>
  </si>
  <si>
    <t xml:space="preserve">VIERIA FUENTES , YILBER DEL CARMEN </t>
  </si>
  <si>
    <t>13</t>
  </si>
  <si>
    <t>C220016150</t>
  </si>
  <si>
    <t>00-09446292</t>
  </si>
  <si>
    <t>J000067481</t>
  </si>
  <si>
    <t>C.A. CIGARRERA BIGOTT SUCS</t>
  </si>
  <si>
    <t>14</t>
  </si>
  <si>
    <t>1170</t>
  </si>
  <si>
    <t>00-001170</t>
  </si>
  <si>
    <t>J410117605</t>
  </si>
  <si>
    <t>DISTRIBUIDORA MATHYFRED C.A.</t>
  </si>
  <si>
    <t>15</t>
  </si>
  <si>
    <t>0000077136</t>
  </si>
  <si>
    <t>00-00115653</t>
  </si>
  <si>
    <t>J294362400</t>
  </si>
  <si>
    <t xml:space="preserve">DISTRIBUIDORA DE LACTEOS SANTOS AVERIO, C.A </t>
  </si>
  <si>
    <t>16</t>
  </si>
  <si>
    <t>BP1699590350798</t>
  </si>
  <si>
    <t>00-09434735</t>
  </si>
  <si>
    <t>J070003448</t>
  </si>
  <si>
    <t xml:space="preserve"> C.A. CERVECERIA REGIONAL </t>
  </si>
  <si>
    <t>17</t>
  </si>
  <si>
    <t>0170507</t>
  </si>
  <si>
    <t>00-0675959</t>
  </si>
  <si>
    <t>J300244776</t>
  </si>
  <si>
    <t>EL TUNAL , C.A</t>
  </si>
  <si>
    <t>18</t>
  </si>
  <si>
    <t>18/02/2019</t>
  </si>
  <si>
    <t>00035456</t>
  </si>
  <si>
    <t>00-022268</t>
  </si>
  <si>
    <t>J303630456</t>
  </si>
  <si>
    <t>INVERSIONES BAQUERO 96, C.A</t>
  </si>
  <si>
    <t>19</t>
  </si>
  <si>
    <t>45367</t>
  </si>
  <si>
    <t>00-032903</t>
  </si>
  <si>
    <t>J303386652</t>
  </si>
  <si>
    <t>CORPORACION JUNO C.A.</t>
  </si>
  <si>
    <t>20</t>
  </si>
  <si>
    <t>000653</t>
  </si>
  <si>
    <t>00-000653</t>
  </si>
  <si>
    <t>J404649581</t>
  </si>
  <si>
    <t>DISTRIBUIDORA ALIMAR 3000, C.A.</t>
  </si>
  <si>
    <t>21</t>
  </si>
  <si>
    <t>45368</t>
  </si>
  <si>
    <t>00-032904</t>
  </si>
  <si>
    <t>22</t>
  </si>
  <si>
    <t>11208</t>
  </si>
  <si>
    <t>00-11208</t>
  </si>
  <si>
    <t>J298444126</t>
  </si>
  <si>
    <t>CITRICOS EL PARAISO C.A</t>
  </si>
  <si>
    <t>23</t>
  </si>
  <si>
    <t>1173</t>
  </si>
  <si>
    <t>00-001173</t>
  </si>
  <si>
    <t>24</t>
  </si>
  <si>
    <t>100000979</t>
  </si>
  <si>
    <t>20190200029031</t>
  </si>
  <si>
    <t>25</t>
  </si>
  <si>
    <t>100000980</t>
  </si>
  <si>
    <t>20190200029032</t>
  </si>
  <si>
    <t>26</t>
  </si>
  <si>
    <t>100000981</t>
  </si>
  <si>
    <t>20190200029033</t>
  </si>
  <si>
    <t>27</t>
  </si>
  <si>
    <t>100000982</t>
  </si>
  <si>
    <t>20190200029034</t>
  </si>
  <si>
    <t>28</t>
  </si>
  <si>
    <t>100000983</t>
  </si>
  <si>
    <t>20190200029035</t>
  </si>
  <si>
    <t>29</t>
  </si>
  <si>
    <t>100000984</t>
  </si>
  <si>
    <t>20190200029036</t>
  </si>
  <si>
    <t>30</t>
  </si>
  <si>
    <t>100000987</t>
  </si>
  <si>
    <t>20190200029038</t>
  </si>
  <si>
    <t>31</t>
  </si>
  <si>
    <t>100000986</t>
  </si>
  <si>
    <t>20190200029037</t>
  </si>
  <si>
    <t>32</t>
  </si>
  <si>
    <t>1PV1006573</t>
  </si>
  <si>
    <t>0</t>
  </si>
  <si>
    <t>1PV10065731</t>
  </si>
  <si>
    <t>J000062730</t>
  </si>
  <si>
    <t xml:space="preserve">CENTRAL EL PALMAR S.A. </t>
  </si>
  <si>
    <t>33</t>
  </si>
  <si>
    <t>100000988</t>
  </si>
  <si>
    <t>20190200029039</t>
  </si>
  <si>
    <t>34</t>
  </si>
  <si>
    <t>19/02/2019</t>
  </si>
  <si>
    <t>TA19215653</t>
  </si>
  <si>
    <t>01-782853</t>
  </si>
  <si>
    <t>J304689713</t>
  </si>
  <si>
    <t>CORPORACION DIGITEL, C.A.</t>
  </si>
  <si>
    <t>35</t>
  </si>
  <si>
    <t>396000396</t>
  </si>
  <si>
    <t>00-0000396</t>
  </si>
  <si>
    <t>J000010218</t>
  </si>
  <si>
    <t>ALIMENTOS KELLOGG, S.A</t>
  </si>
  <si>
    <t>36</t>
  </si>
  <si>
    <t>1095</t>
  </si>
  <si>
    <t>00-001095</t>
  </si>
  <si>
    <t>37</t>
  </si>
  <si>
    <t>1178</t>
  </si>
  <si>
    <t>00-001178</t>
  </si>
  <si>
    <t>38</t>
  </si>
  <si>
    <t>2951</t>
  </si>
  <si>
    <t>00-00002951</t>
  </si>
  <si>
    <t>V214707000</t>
  </si>
  <si>
    <t>RICHARD PEREIRA GOVEIA</t>
  </si>
  <si>
    <t>39</t>
  </si>
  <si>
    <t>1393526421</t>
  </si>
  <si>
    <t>00-24181289</t>
  </si>
  <si>
    <t>J000413126</t>
  </si>
  <si>
    <t>ALIMENTOS POLAR COMERCIAL, C.A.</t>
  </si>
  <si>
    <t>40</t>
  </si>
  <si>
    <t>L0019573</t>
  </si>
  <si>
    <t>00-0633599</t>
  </si>
  <si>
    <t>41</t>
  </si>
  <si>
    <t>100000989</t>
  </si>
  <si>
    <t>20190200029040</t>
  </si>
  <si>
    <t>42</t>
  </si>
  <si>
    <t>100000990</t>
  </si>
  <si>
    <t>20190200029041</t>
  </si>
  <si>
    <t>43</t>
  </si>
  <si>
    <t>100000994</t>
  </si>
  <si>
    <t>20190200029044</t>
  </si>
  <si>
    <t>44</t>
  </si>
  <si>
    <t>A00038550</t>
  </si>
  <si>
    <t>00-0192346</t>
  </si>
  <si>
    <t>45</t>
  </si>
  <si>
    <t>46</t>
  </si>
  <si>
    <t>47</t>
  </si>
  <si>
    <t>100000993</t>
  </si>
  <si>
    <t>48</t>
  </si>
  <si>
    <t>20/02/2019</t>
  </si>
  <si>
    <t>1076</t>
  </si>
  <si>
    <t>00-001076</t>
  </si>
  <si>
    <t>49</t>
  </si>
  <si>
    <t>0000077167</t>
  </si>
  <si>
    <t>00-00115700</t>
  </si>
  <si>
    <t>50</t>
  </si>
  <si>
    <t>1183</t>
  </si>
  <si>
    <t>00-001183</t>
  </si>
  <si>
    <t>51</t>
  </si>
  <si>
    <t>335469</t>
  </si>
  <si>
    <t>00-0224761</t>
  </si>
  <si>
    <t>J303089917</t>
  </si>
  <si>
    <t>DISTRIBUIDORA DE LACTEOS LA COSTA J.E.B. C.A.</t>
  </si>
  <si>
    <t>52</t>
  </si>
  <si>
    <t>53</t>
  </si>
  <si>
    <t>54</t>
  </si>
  <si>
    <t>100000997</t>
  </si>
  <si>
    <t>20190200029045</t>
  </si>
  <si>
    <t>55</t>
  </si>
  <si>
    <t>100001000</t>
  </si>
  <si>
    <t>20190200029046</t>
  </si>
  <si>
    <t>56</t>
  </si>
  <si>
    <t>100001001</t>
  </si>
  <si>
    <t>20190200029047</t>
  </si>
  <si>
    <t>57</t>
  </si>
  <si>
    <t>100001003</t>
  </si>
  <si>
    <t>20190200029048</t>
  </si>
  <si>
    <t>58</t>
  </si>
  <si>
    <t>21/02/2019</t>
  </si>
  <si>
    <t>1519</t>
  </si>
  <si>
    <t>00-001631</t>
  </si>
  <si>
    <t>J400924600</t>
  </si>
  <si>
    <t>SUMINISTROS NOVAELECTRIC , C.A,</t>
  </si>
  <si>
    <t>59</t>
  </si>
  <si>
    <t>000425</t>
  </si>
  <si>
    <t>00-000425</t>
  </si>
  <si>
    <t>V098933421</t>
  </si>
  <si>
    <t>JOSE LUIS MARCANO ,F.P</t>
  </si>
  <si>
    <t>60</t>
  </si>
  <si>
    <t>100001005</t>
  </si>
  <si>
    <t>20190200029049</t>
  </si>
  <si>
    <t>61</t>
  </si>
  <si>
    <t>100001006</t>
  </si>
  <si>
    <t>20190200029050</t>
  </si>
  <si>
    <t>62</t>
  </si>
  <si>
    <t>100001007</t>
  </si>
  <si>
    <t>20190200029051</t>
  </si>
  <si>
    <t>100001008</t>
  </si>
  <si>
    <t>20190200029052</t>
  </si>
  <si>
    <t>22/02/2019</t>
  </si>
  <si>
    <t>TA19216681</t>
  </si>
  <si>
    <t>01-783881</t>
  </si>
  <si>
    <t>100001009</t>
  </si>
  <si>
    <t>20190200029053</t>
  </si>
  <si>
    <t>100001011</t>
  </si>
  <si>
    <t>20190200029054</t>
  </si>
  <si>
    <t>100001014</t>
  </si>
  <si>
    <t>20190200029055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</si>
  <si>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</si>
  <si>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</si>
  <si>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</si>
  <si>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</si>
  <si>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</si>
  <si>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</si>
  <si>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</si>
  <si>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</si>
  <si>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</si>
  <si>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18-02 AL 24-02-2019</t>
  </si>
  <si>
    <t>20190200029043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</si>
</sst>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5"/>
  <sheetViews>
    <sheetView topLeftCell="B1" workbookViewId="0">
      <selection activeCell="G19" sqref="G1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425781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3.425781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287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30</v>
      </c>
      <c r="B8" s="16" t="s">
        <v>31</v>
      </c>
      <c r="C8" s="15" t="s">
        <v>24</v>
      </c>
      <c r="D8" s="15" t="s">
        <v>36</v>
      </c>
      <c r="E8" s="15" t="s">
        <v>26</v>
      </c>
      <c r="F8" s="15" t="s">
        <v>26</v>
      </c>
      <c r="G8" s="15" t="s">
        <v>26</v>
      </c>
      <c r="H8" s="15" t="s">
        <v>33</v>
      </c>
      <c r="I8" s="17" t="s">
        <v>34</v>
      </c>
      <c r="J8" s="17">
        <v>92800</v>
      </c>
      <c r="K8" s="17">
        <v>0</v>
      </c>
      <c r="L8" s="17">
        <v>80000</v>
      </c>
      <c r="M8" s="17">
        <v>12800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208</v>
      </c>
      <c r="B9" s="16" t="s">
        <v>173</v>
      </c>
      <c r="C9" s="15" t="s">
        <v>45</v>
      </c>
      <c r="D9" s="15" t="s">
        <v>26</v>
      </c>
      <c r="E9" s="15" t="s">
        <v>217</v>
      </c>
      <c r="F9" s="15" t="s">
        <v>26</v>
      </c>
      <c r="G9" s="15" t="s">
        <v>32</v>
      </c>
      <c r="H9" s="15" t="s">
        <v>33</v>
      </c>
      <c r="I9" s="17" t="s">
        <v>34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9600</v>
      </c>
      <c r="S9" s="15" t="s">
        <v>288</v>
      </c>
    </row>
    <row r="10" spans="1:19" x14ac:dyDescent="0.25">
      <c r="A10" s="15" t="s">
        <v>118</v>
      </c>
      <c r="B10" s="16" t="s">
        <v>113</v>
      </c>
      <c r="C10" s="15" t="s">
        <v>24</v>
      </c>
      <c r="D10" s="15" t="s">
        <v>119</v>
      </c>
      <c r="E10" s="15" t="s">
        <v>26</v>
      </c>
      <c r="F10" s="15" t="s">
        <v>120</v>
      </c>
      <c r="G10" s="15" t="s">
        <v>26</v>
      </c>
      <c r="H10" s="15" t="s">
        <v>121</v>
      </c>
      <c r="I10" s="17" t="s">
        <v>122</v>
      </c>
      <c r="J10" s="17">
        <v>864830.27439999999</v>
      </c>
      <c r="K10" s="17">
        <v>0</v>
      </c>
      <c r="L10" s="17">
        <v>745543.34</v>
      </c>
      <c r="M10" s="17">
        <v>119286.93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123</v>
      </c>
      <c r="B11" s="16" t="s">
        <v>113</v>
      </c>
      <c r="C11" s="15" t="s">
        <v>24</v>
      </c>
      <c r="D11" s="15" t="s">
        <v>129</v>
      </c>
      <c r="E11" s="15" t="s">
        <v>26</v>
      </c>
      <c r="F11" s="15" t="s">
        <v>130</v>
      </c>
      <c r="G11" s="15" t="s">
        <v>26</v>
      </c>
      <c r="H11" s="15" t="s">
        <v>121</v>
      </c>
      <c r="I11" s="17" t="s">
        <v>122</v>
      </c>
      <c r="J11" s="17">
        <v>230044.56479999999</v>
      </c>
      <c r="K11" s="17">
        <v>0</v>
      </c>
      <c r="L11" s="17">
        <v>198314.28</v>
      </c>
      <c r="M11" s="17">
        <v>31730.28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157</v>
      </c>
      <c r="B12" s="16" t="s">
        <v>113</v>
      </c>
      <c r="C12" s="15" t="s">
        <v>45</v>
      </c>
      <c r="D12" s="15" t="s">
        <v>26</v>
      </c>
      <c r="E12" s="15" t="s">
        <v>161</v>
      </c>
      <c r="F12" s="15" t="s">
        <v>26</v>
      </c>
      <c r="G12" s="15" t="s">
        <v>119</v>
      </c>
      <c r="H12" s="15" t="s">
        <v>121</v>
      </c>
      <c r="I12" s="17" t="s">
        <v>122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89465.200799999991</v>
      </c>
      <c r="S12" s="15" t="s">
        <v>162</v>
      </c>
    </row>
    <row r="13" spans="1:19" s="18" customFormat="1" x14ac:dyDescent="0.25">
      <c r="A13" s="15" t="s">
        <v>163</v>
      </c>
      <c r="B13" s="16" t="s">
        <v>113</v>
      </c>
      <c r="C13" s="15" t="s">
        <v>45</v>
      </c>
      <c r="D13" s="15" t="s">
        <v>26</v>
      </c>
      <c r="E13" s="15" t="s">
        <v>170</v>
      </c>
      <c r="F13" s="15" t="s">
        <v>26</v>
      </c>
      <c r="G13" s="15" t="s">
        <v>129</v>
      </c>
      <c r="H13" s="15" t="s">
        <v>121</v>
      </c>
      <c r="I13" s="17" t="s">
        <v>122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23797.713600000003</v>
      </c>
      <c r="S13" s="15" t="s">
        <v>171</v>
      </c>
    </row>
    <row r="14" spans="1:19" s="18" customFormat="1" x14ac:dyDescent="0.25">
      <c r="A14" s="15" t="s">
        <v>55</v>
      </c>
      <c r="B14" s="16" t="s">
        <v>52</v>
      </c>
      <c r="C14" s="15" t="s">
        <v>24</v>
      </c>
      <c r="D14" s="15" t="s">
        <v>61</v>
      </c>
      <c r="E14" s="15" t="s">
        <v>26</v>
      </c>
      <c r="F14" s="15" t="s">
        <v>62</v>
      </c>
      <c r="G14" s="15" t="s">
        <v>26</v>
      </c>
      <c r="H14" s="15" t="s">
        <v>63</v>
      </c>
      <c r="I14" s="17" t="s">
        <v>64</v>
      </c>
      <c r="J14" s="17">
        <v>1284273.7348</v>
      </c>
      <c r="K14" s="17">
        <v>0</v>
      </c>
      <c r="L14" s="17">
        <v>1107132.53</v>
      </c>
      <c r="M14" s="17">
        <v>177141.2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x14ac:dyDescent="0.25">
      <c r="A15" s="15" t="s">
        <v>202</v>
      </c>
      <c r="B15" s="16" t="s">
        <v>173</v>
      </c>
      <c r="C15" s="15" t="s">
        <v>45</v>
      </c>
      <c r="D15" s="15" t="s">
        <v>26</v>
      </c>
      <c r="E15" s="15" t="s">
        <v>203</v>
      </c>
      <c r="F15" s="15" t="s">
        <v>26</v>
      </c>
      <c r="G15" s="15" t="s">
        <v>61</v>
      </c>
      <c r="H15" s="15" t="s">
        <v>63</v>
      </c>
      <c r="I15" s="17" t="s">
        <v>64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132855.9</v>
      </c>
      <c r="S15" s="15" t="s">
        <v>204</v>
      </c>
    </row>
    <row r="16" spans="1:19" x14ac:dyDescent="0.25">
      <c r="A16" s="15" t="s">
        <v>22</v>
      </c>
      <c r="B16" s="16" t="s">
        <v>23</v>
      </c>
      <c r="C16" s="15" t="s">
        <v>24</v>
      </c>
      <c r="D16" s="15" t="s">
        <v>25</v>
      </c>
      <c r="E16" s="15" t="s">
        <v>26</v>
      </c>
      <c r="F16" s="15" t="s">
        <v>27</v>
      </c>
      <c r="G16" s="15" t="s">
        <v>26</v>
      </c>
      <c r="H16" s="15" t="s">
        <v>28</v>
      </c>
      <c r="I16" s="17" t="s">
        <v>29</v>
      </c>
      <c r="J16" s="17">
        <v>77140</v>
      </c>
      <c r="K16" s="17">
        <v>0</v>
      </c>
      <c r="L16" s="17">
        <v>66500</v>
      </c>
      <c r="M16" s="17">
        <v>10640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26</v>
      </c>
    </row>
    <row r="17" spans="1:19" x14ac:dyDescent="0.25">
      <c r="A17" s="15" t="s">
        <v>228</v>
      </c>
      <c r="B17" s="16" t="s">
        <v>219</v>
      </c>
      <c r="C17" s="15" t="s">
        <v>45</v>
      </c>
      <c r="D17" s="15" t="s">
        <v>26</v>
      </c>
      <c r="E17" s="15" t="s">
        <v>242</v>
      </c>
      <c r="F17" s="15" t="s">
        <v>26</v>
      </c>
      <c r="G17" s="15" t="s">
        <v>25</v>
      </c>
      <c r="H17" s="15" t="s">
        <v>28</v>
      </c>
      <c r="I17" s="17" t="s">
        <v>29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7980</v>
      </c>
      <c r="S17" s="15" t="s">
        <v>243</v>
      </c>
    </row>
    <row r="18" spans="1:19" x14ac:dyDescent="0.25">
      <c r="A18" s="15" t="s">
        <v>136</v>
      </c>
      <c r="B18" s="16" t="s">
        <v>113</v>
      </c>
      <c r="C18" s="15" t="s">
        <v>24</v>
      </c>
      <c r="D18" s="15" t="s">
        <v>114</v>
      </c>
      <c r="E18" s="15" t="s">
        <v>26</v>
      </c>
      <c r="F18" s="15" t="s">
        <v>115</v>
      </c>
      <c r="G18" s="15" t="s">
        <v>26</v>
      </c>
      <c r="H18" s="15" t="s">
        <v>116</v>
      </c>
      <c r="I18" s="17" t="s">
        <v>117</v>
      </c>
      <c r="J18" s="17">
        <v>170200.02559999999</v>
      </c>
      <c r="K18" s="17">
        <v>0</v>
      </c>
      <c r="L18" s="17">
        <v>146724.16</v>
      </c>
      <c r="M18" s="17">
        <v>23475.86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5" t="s">
        <v>154</v>
      </c>
      <c r="B19" s="16" t="s">
        <v>113</v>
      </c>
      <c r="C19" s="15" t="s">
        <v>45</v>
      </c>
      <c r="D19" s="15" t="s">
        <v>26</v>
      </c>
      <c r="E19" s="15" t="s">
        <v>155</v>
      </c>
      <c r="F19" s="15" t="s">
        <v>26</v>
      </c>
      <c r="G19" s="15" t="s">
        <v>114</v>
      </c>
      <c r="H19" s="15" t="s">
        <v>116</v>
      </c>
      <c r="I19" s="17" t="s">
        <v>117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17606.900000000001</v>
      </c>
      <c r="S19" s="15" t="s">
        <v>156</v>
      </c>
    </row>
    <row r="20" spans="1:19" x14ac:dyDescent="0.25">
      <c r="A20" s="15" t="s">
        <v>234</v>
      </c>
      <c r="B20" s="16" t="s">
        <v>248</v>
      </c>
      <c r="C20" s="15" t="s">
        <v>24</v>
      </c>
      <c r="D20" s="15" t="s">
        <v>254</v>
      </c>
      <c r="E20" s="15" t="s">
        <v>26</v>
      </c>
      <c r="F20" s="15" t="s">
        <v>255</v>
      </c>
      <c r="G20" s="15" t="s">
        <v>26</v>
      </c>
      <c r="H20" s="15" t="s">
        <v>256</v>
      </c>
      <c r="I20" s="17" t="s">
        <v>257</v>
      </c>
      <c r="J20" s="17">
        <v>3688800</v>
      </c>
      <c r="K20" s="17">
        <v>0</v>
      </c>
      <c r="L20" s="17">
        <v>3180000</v>
      </c>
      <c r="M20" s="17">
        <v>508800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5" t="s">
        <v>26</v>
      </c>
    </row>
    <row r="21" spans="1:19" x14ac:dyDescent="0.25">
      <c r="A21" s="15" t="s">
        <v>261</v>
      </c>
      <c r="B21" s="16" t="s">
        <v>269</v>
      </c>
      <c r="C21" s="15" t="s">
        <v>45</v>
      </c>
      <c r="D21" s="15" t="s">
        <v>26</v>
      </c>
      <c r="E21" s="15" t="s">
        <v>274</v>
      </c>
      <c r="F21" s="15" t="s">
        <v>26</v>
      </c>
      <c r="G21" s="15" t="s">
        <v>254</v>
      </c>
      <c r="H21" s="15" t="s">
        <v>256</v>
      </c>
      <c r="I21" s="17" t="s">
        <v>257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381600</v>
      </c>
      <c r="S21" s="15" t="s">
        <v>275</v>
      </c>
    </row>
    <row r="22" spans="1:19" s="18" customFormat="1" x14ac:dyDescent="0.25">
      <c r="A22" s="15" t="s">
        <v>35</v>
      </c>
      <c r="B22" s="16" t="s">
        <v>38</v>
      </c>
      <c r="C22" s="15" t="s">
        <v>24</v>
      </c>
      <c r="D22" s="15" t="s">
        <v>39</v>
      </c>
      <c r="E22" s="15" t="s">
        <v>26</v>
      </c>
      <c r="F22" s="15" t="s">
        <v>40</v>
      </c>
      <c r="G22" s="15" t="s">
        <v>26</v>
      </c>
      <c r="H22" s="15" t="s">
        <v>41</v>
      </c>
      <c r="I22" s="17" t="s">
        <v>42</v>
      </c>
      <c r="J22" s="17">
        <v>12064</v>
      </c>
      <c r="K22" s="17">
        <v>0</v>
      </c>
      <c r="L22" s="17">
        <v>10400</v>
      </c>
      <c r="M22" s="17">
        <v>1664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5" t="s">
        <v>26</v>
      </c>
    </row>
    <row r="23" spans="1:19" s="18" customFormat="1" x14ac:dyDescent="0.25">
      <c r="A23" s="15" t="s">
        <v>233</v>
      </c>
      <c r="B23" s="16" t="s">
        <v>219</v>
      </c>
      <c r="C23" s="15" t="s">
        <v>45</v>
      </c>
      <c r="D23" s="15" t="s">
        <v>26</v>
      </c>
      <c r="E23" s="15" t="s">
        <v>245</v>
      </c>
      <c r="F23" s="15" t="s">
        <v>26</v>
      </c>
      <c r="G23" s="15" t="s">
        <v>39</v>
      </c>
      <c r="H23" s="15" t="s">
        <v>41</v>
      </c>
      <c r="I23" s="17" t="s">
        <v>42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1664</v>
      </c>
      <c r="S23" s="15" t="s">
        <v>246</v>
      </c>
    </row>
    <row r="24" spans="1:19" s="18" customFormat="1" x14ac:dyDescent="0.25">
      <c r="A24" s="12" t="s">
        <v>65</v>
      </c>
      <c r="B24" s="13" t="s">
        <v>72</v>
      </c>
      <c r="C24" s="12" t="s">
        <v>24</v>
      </c>
      <c r="D24" s="12" t="s">
        <v>103</v>
      </c>
      <c r="E24" s="12" t="s">
        <v>26</v>
      </c>
      <c r="F24" s="12" t="s">
        <v>104</v>
      </c>
      <c r="G24" s="12" t="s">
        <v>26</v>
      </c>
      <c r="H24" s="12" t="s">
        <v>105</v>
      </c>
      <c r="I24" s="14" t="s">
        <v>106</v>
      </c>
      <c r="J24" s="14">
        <v>222793.58</v>
      </c>
      <c r="K24" s="14">
        <v>222793.58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8" customFormat="1" x14ac:dyDescent="0.25">
      <c r="A25" s="12" t="s">
        <v>169</v>
      </c>
      <c r="B25" s="13" t="s">
        <v>173</v>
      </c>
      <c r="C25" s="12" t="s">
        <v>24</v>
      </c>
      <c r="D25" s="12" t="s">
        <v>179</v>
      </c>
      <c r="E25" s="12" t="s">
        <v>26</v>
      </c>
      <c r="F25" s="12" t="s">
        <v>180</v>
      </c>
      <c r="G25" s="12" t="s">
        <v>26</v>
      </c>
      <c r="H25" s="12" t="s">
        <v>181</v>
      </c>
      <c r="I25" s="14" t="s">
        <v>182</v>
      </c>
      <c r="J25" s="14">
        <v>8343258.2400000002</v>
      </c>
      <c r="K25" s="14">
        <v>0</v>
      </c>
      <c r="L25" s="14">
        <v>7192464</v>
      </c>
      <c r="M25" s="14">
        <v>1150794.24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222</v>
      </c>
      <c r="B26" s="13" t="s">
        <v>219</v>
      </c>
      <c r="C26" s="12" t="s">
        <v>45</v>
      </c>
      <c r="D26" s="12" t="s">
        <v>26</v>
      </c>
      <c r="E26" s="12" t="s">
        <v>236</v>
      </c>
      <c r="F26" s="12" t="s">
        <v>26</v>
      </c>
      <c r="G26" s="12" t="s">
        <v>179</v>
      </c>
      <c r="H26" s="12" t="s">
        <v>181</v>
      </c>
      <c r="I26" s="14" t="s">
        <v>182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863095.68</v>
      </c>
      <c r="S26" s="12" t="s">
        <v>237</v>
      </c>
    </row>
    <row r="27" spans="1:19" x14ac:dyDescent="0.25">
      <c r="A27" s="12" t="s">
        <v>172</v>
      </c>
      <c r="B27" s="13" t="s">
        <v>173</v>
      </c>
      <c r="C27" s="12" t="s">
        <v>24</v>
      </c>
      <c r="D27" s="12" t="s">
        <v>195</v>
      </c>
      <c r="E27" s="12" t="s">
        <v>26</v>
      </c>
      <c r="F27" s="12" t="s">
        <v>196</v>
      </c>
      <c r="G27" s="12" t="s">
        <v>26</v>
      </c>
      <c r="H27" s="12" t="s">
        <v>197</v>
      </c>
      <c r="I27" s="14" t="s">
        <v>198</v>
      </c>
      <c r="J27" s="14">
        <v>7405536.2800000003</v>
      </c>
      <c r="K27" s="14">
        <v>5889231.1200000001</v>
      </c>
      <c r="L27" s="14">
        <v>1307159.6200000001</v>
      </c>
      <c r="M27" s="14">
        <v>209145.54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238</v>
      </c>
      <c r="B28" s="13" t="s">
        <v>248</v>
      </c>
      <c r="C28" s="12" t="s">
        <v>45</v>
      </c>
      <c r="D28" s="12" t="s">
        <v>26</v>
      </c>
      <c r="E28" s="12" t="s">
        <v>259</v>
      </c>
      <c r="F28" s="12" t="s">
        <v>26</v>
      </c>
      <c r="G28" s="12" t="s">
        <v>195</v>
      </c>
      <c r="H28" s="12" t="s">
        <v>197</v>
      </c>
      <c r="I28" s="14" t="s">
        <v>198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156859.16</v>
      </c>
      <c r="S28" s="12" t="s">
        <v>260</v>
      </c>
    </row>
    <row r="29" spans="1:19" x14ac:dyDescent="0.25">
      <c r="A29" s="12" t="s">
        <v>71</v>
      </c>
      <c r="B29" s="13" t="s">
        <v>72</v>
      </c>
      <c r="C29" s="12" t="s">
        <v>24</v>
      </c>
      <c r="D29" s="12" t="s">
        <v>88</v>
      </c>
      <c r="E29" s="12" t="s">
        <v>26</v>
      </c>
      <c r="F29" s="12" t="s">
        <v>89</v>
      </c>
      <c r="G29" s="12" t="s">
        <v>26</v>
      </c>
      <c r="H29" s="12" t="s">
        <v>90</v>
      </c>
      <c r="I29" s="14" t="s">
        <v>91</v>
      </c>
      <c r="J29" s="14">
        <v>27827281.879999999</v>
      </c>
      <c r="K29" s="14">
        <v>27827281.879999999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107</v>
      </c>
      <c r="B30" s="13" t="s">
        <v>113</v>
      </c>
      <c r="C30" s="12" t="s">
        <v>45</v>
      </c>
      <c r="D30" s="12" t="s">
        <v>26</v>
      </c>
      <c r="E30" s="12" t="s">
        <v>164</v>
      </c>
      <c r="F30" s="12" t="s">
        <v>165</v>
      </c>
      <c r="G30" s="12" t="s">
        <v>166</v>
      </c>
      <c r="H30" s="12" t="s">
        <v>167</v>
      </c>
      <c r="I30" s="14" t="s">
        <v>168</v>
      </c>
      <c r="J30" s="14">
        <v>-1274520</v>
      </c>
      <c r="K30" s="14">
        <v>-1274520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112</v>
      </c>
      <c r="B31" s="13" t="s">
        <v>113</v>
      </c>
      <c r="C31" s="12" t="s">
        <v>24</v>
      </c>
      <c r="D31" s="12" t="s">
        <v>132</v>
      </c>
      <c r="E31" s="12" t="s">
        <v>26</v>
      </c>
      <c r="F31" s="12" t="s">
        <v>133</v>
      </c>
      <c r="G31" s="12" t="s">
        <v>26</v>
      </c>
      <c r="H31" s="12" t="s">
        <v>134</v>
      </c>
      <c r="I31" s="14" t="s">
        <v>135</v>
      </c>
      <c r="J31" s="14">
        <v>30000</v>
      </c>
      <c r="K31" s="14">
        <v>30000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178</v>
      </c>
      <c r="B32" s="13" t="s">
        <v>173</v>
      </c>
      <c r="C32" s="12" t="s">
        <v>24</v>
      </c>
      <c r="D32" s="12" t="s">
        <v>174</v>
      </c>
      <c r="E32" s="12" t="s">
        <v>26</v>
      </c>
      <c r="F32" s="12" t="s">
        <v>175</v>
      </c>
      <c r="G32" s="12" t="s">
        <v>26</v>
      </c>
      <c r="H32" s="12" t="s">
        <v>176</v>
      </c>
      <c r="I32" s="14" t="s">
        <v>177</v>
      </c>
      <c r="J32" s="14">
        <v>285000.60879999999</v>
      </c>
      <c r="K32" s="14">
        <v>0</v>
      </c>
      <c r="L32" s="14">
        <v>245690.18</v>
      </c>
      <c r="M32" s="14">
        <v>39310.42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211</v>
      </c>
      <c r="B33" s="13" t="s">
        <v>173</v>
      </c>
      <c r="C33" s="12" t="s">
        <v>45</v>
      </c>
      <c r="D33" s="12" t="s">
        <v>26</v>
      </c>
      <c r="E33" s="12" t="s">
        <v>209</v>
      </c>
      <c r="F33" s="12" t="s">
        <v>26</v>
      </c>
      <c r="G33" s="12" t="s">
        <v>174</v>
      </c>
      <c r="H33" s="12" t="s">
        <v>176</v>
      </c>
      <c r="I33" s="14" t="s">
        <v>177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29482.82</v>
      </c>
      <c r="S33" s="12" t="s">
        <v>210</v>
      </c>
    </row>
    <row r="34" spans="1:19" x14ac:dyDescent="0.25">
      <c r="A34" s="12" t="s">
        <v>253</v>
      </c>
      <c r="B34" s="13" t="s">
        <v>269</v>
      </c>
      <c r="C34" s="12" t="s">
        <v>24</v>
      </c>
      <c r="D34" s="12" t="s">
        <v>270</v>
      </c>
      <c r="E34" s="12" t="s">
        <v>26</v>
      </c>
      <c r="F34" s="12" t="s">
        <v>271</v>
      </c>
      <c r="G34" s="12" t="s">
        <v>26</v>
      </c>
      <c r="H34" s="12" t="s">
        <v>176</v>
      </c>
      <c r="I34" s="14" t="s">
        <v>177</v>
      </c>
      <c r="J34" s="14">
        <v>285000.60879999999</v>
      </c>
      <c r="K34" s="14">
        <v>0</v>
      </c>
      <c r="L34" s="14">
        <v>245690.18</v>
      </c>
      <c r="M34" s="14">
        <v>39310.42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264</v>
      </c>
      <c r="B35" s="13" t="s">
        <v>269</v>
      </c>
      <c r="C35" s="12" t="s">
        <v>45</v>
      </c>
      <c r="D35" s="12" t="s">
        <v>26</v>
      </c>
      <c r="E35" s="12" t="s">
        <v>276</v>
      </c>
      <c r="F35" s="12" t="s">
        <v>26</v>
      </c>
      <c r="G35" s="12" t="s">
        <v>270</v>
      </c>
      <c r="H35" s="12" t="s">
        <v>176</v>
      </c>
      <c r="I35" s="14" t="s">
        <v>177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29482.82</v>
      </c>
      <c r="S35" s="12" t="s">
        <v>277</v>
      </c>
    </row>
    <row r="36" spans="1:19" x14ac:dyDescent="0.25">
      <c r="A36" s="12" t="s">
        <v>128</v>
      </c>
      <c r="B36" s="13" t="s">
        <v>113</v>
      </c>
      <c r="C36" s="12" t="s">
        <v>24</v>
      </c>
      <c r="D36" s="12" t="s">
        <v>124</v>
      </c>
      <c r="E36" s="12" t="s">
        <v>26</v>
      </c>
      <c r="F36" s="12" t="s">
        <v>125</v>
      </c>
      <c r="G36" s="12" t="s">
        <v>26</v>
      </c>
      <c r="H36" s="12" t="s">
        <v>126</v>
      </c>
      <c r="I36" s="14" t="s">
        <v>127</v>
      </c>
      <c r="J36" s="14">
        <v>70992</v>
      </c>
      <c r="K36" s="14">
        <v>0</v>
      </c>
      <c r="L36" s="14">
        <v>61200</v>
      </c>
      <c r="M36" s="14">
        <v>9792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160</v>
      </c>
      <c r="B37" s="13" t="s">
        <v>113</v>
      </c>
      <c r="C37" s="12" t="s">
        <v>45</v>
      </c>
      <c r="D37" s="12" t="s">
        <v>26</v>
      </c>
      <c r="E37" s="12" t="s">
        <v>158</v>
      </c>
      <c r="F37" s="12" t="s">
        <v>26</v>
      </c>
      <c r="G37" s="12" t="s">
        <v>124</v>
      </c>
      <c r="H37" s="12" t="s">
        <v>126</v>
      </c>
      <c r="I37" s="14" t="s">
        <v>127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9792</v>
      </c>
      <c r="S37" s="12" t="s">
        <v>159</v>
      </c>
    </row>
    <row r="38" spans="1:19" x14ac:dyDescent="0.25">
      <c r="A38" s="12" t="s">
        <v>37</v>
      </c>
      <c r="B38" s="13" t="s">
        <v>44</v>
      </c>
      <c r="C38" s="12" t="s">
        <v>45</v>
      </c>
      <c r="D38" s="12" t="s">
        <v>26</v>
      </c>
      <c r="E38" s="12" t="s">
        <v>46</v>
      </c>
      <c r="F38" s="12" t="s">
        <v>47</v>
      </c>
      <c r="G38" s="12" t="s">
        <v>48</v>
      </c>
      <c r="H38" s="12" t="s">
        <v>49</v>
      </c>
      <c r="I38" s="14" t="s">
        <v>50</v>
      </c>
      <c r="J38" s="14">
        <v>-55568.73</v>
      </c>
      <c r="K38" s="14">
        <v>0</v>
      </c>
      <c r="L38" s="14">
        <v>-47904.08</v>
      </c>
      <c r="M38" s="14">
        <v>-7664.65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43</v>
      </c>
      <c r="B39" s="13" t="s">
        <v>52</v>
      </c>
      <c r="C39" s="12" t="s">
        <v>24</v>
      </c>
      <c r="D39" s="12" t="s">
        <v>53</v>
      </c>
      <c r="E39" s="12" t="s">
        <v>26</v>
      </c>
      <c r="F39" s="12" t="s">
        <v>54</v>
      </c>
      <c r="G39" s="12" t="s">
        <v>26</v>
      </c>
      <c r="H39" s="12" t="s">
        <v>49</v>
      </c>
      <c r="I39" s="14" t="s">
        <v>50</v>
      </c>
      <c r="J39" s="14">
        <v>55568.732800000005</v>
      </c>
      <c r="K39" s="14">
        <v>0</v>
      </c>
      <c r="L39" s="14">
        <v>47904.08</v>
      </c>
      <c r="M39" s="14">
        <v>7664.65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142</v>
      </c>
      <c r="B40" s="13" t="s">
        <v>113</v>
      </c>
      <c r="C40" s="12" t="s">
        <v>45</v>
      </c>
      <c r="D40" s="12" t="s">
        <v>26</v>
      </c>
      <c r="E40" s="12" t="s">
        <v>143</v>
      </c>
      <c r="F40" s="12" t="s">
        <v>26</v>
      </c>
      <c r="G40" s="12" t="s">
        <v>53</v>
      </c>
      <c r="H40" s="12" t="s">
        <v>49</v>
      </c>
      <c r="I40" s="14" t="s">
        <v>50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5748.49</v>
      </c>
      <c r="S40" s="12" t="s">
        <v>144</v>
      </c>
    </row>
    <row r="41" spans="1:19" s="18" customFormat="1" x14ac:dyDescent="0.25">
      <c r="A41" s="12" t="s">
        <v>214</v>
      </c>
      <c r="B41" s="13" t="s">
        <v>219</v>
      </c>
      <c r="C41" s="12" t="s">
        <v>24</v>
      </c>
      <c r="D41" s="12" t="s">
        <v>229</v>
      </c>
      <c r="E41" s="12" t="s">
        <v>26</v>
      </c>
      <c r="F41" s="12" t="s">
        <v>230</v>
      </c>
      <c r="G41" s="12" t="s">
        <v>26</v>
      </c>
      <c r="H41" s="12" t="s">
        <v>231</v>
      </c>
      <c r="I41" s="14" t="s">
        <v>232</v>
      </c>
      <c r="J41" s="14">
        <v>929600.8</v>
      </c>
      <c r="K41" s="14">
        <v>0</v>
      </c>
      <c r="L41" s="14">
        <v>801380</v>
      </c>
      <c r="M41" s="14">
        <v>128220.8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8" customFormat="1" x14ac:dyDescent="0.25">
      <c r="A42" s="12" t="s">
        <v>244</v>
      </c>
      <c r="B42" s="13" t="s">
        <v>248</v>
      </c>
      <c r="C42" s="12" t="s">
        <v>45</v>
      </c>
      <c r="D42" s="12" t="s">
        <v>26</v>
      </c>
      <c r="E42" s="12" t="s">
        <v>265</v>
      </c>
      <c r="F42" s="12" t="s">
        <v>26</v>
      </c>
      <c r="G42" s="12" t="s">
        <v>229</v>
      </c>
      <c r="H42" s="12" t="s">
        <v>231</v>
      </c>
      <c r="I42" s="14" t="s">
        <v>232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96165.6</v>
      </c>
      <c r="S42" s="12" t="s">
        <v>266</v>
      </c>
    </row>
    <row r="43" spans="1:19" x14ac:dyDescent="0.25">
      <c r="A43" s="12" t="s">
        <v>77</v>
      </c>
      <c r="B43" s="13" t="s">
        <v>72</v>
      </c>
      <c r="C43" s="12" t="s">
        <v>24</v>
      </c>
      <c r="D43" s="12" t="s">
        <v>98</v>
      </c>
      <c r="E43" s="12" t="s">
        <v>26</v>
      </c>
      <c r="F43" s="12" t="s">
        <v>99</v>
      </c>
      <c r="G43" s="12" t="s">
        <v>26</v>
      </c>
      <c r="H43" s="12" t="s">
        <v>100</v>
      </c>
      <c r="I43" s="14" t="s">
        <v>101</v>
      </c>
      <c r="J43" s="14">
        <v>632634.304</v>
      </c>
      <c r="K43" s="14">
        <v>-0.19999999995343387</v>
      </c>
      <c r="L43" s="14">
        <v>545374.4</v>
      </c>
      <c r="M43" s="14">
        <v>87259.9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151</v>
      </c>
      <c r="B44" s="13" t="s">
        <v>113</v>
      </c>
      <c r="C44" s="12" t="s">
        <v>45</v>
      </c>
      <c r="D44" s="12" t="s">
        <v>26</v>
      </c>
      <c r="E44" s="12" t="s">
        <v>152</v>
      </c>
      <c r="F44" s="12" t="s">
        <v>26</v>
      </c>
      <c r="G44" s="12" t="s">
        <v>98</v>
      </c>
      <c r="H44" s="12" t="s">
        <v>100</v>
      </c>
      <c r="I44" s="14" t="s">
        <v>101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65444.93</v>
      </c>
      <c r="S44" s="12" t="s">
        <v>153</v>
      </c>
    </row>
    <row r="45" spans="1:19" x14ac:dyDescent="0.25">
      <c r="A45" s="12" t="s">
        <v>215</v>
      </c>
      <c r="B45" s="13" t="s">
        <v>219</v>
      </c>
      <c r="C45" s="12" t="s">
        <v>24</v>
      </c>
      <c r="D45" s="12" t="s">
        <v>223</v>
      </c>
      <c r="E45" s="12" t="s">
        <v>26</v>
      </c>
      <c r="F45" s="12" t="s">
        <v>224</v>
      </c>
      <c r="G45" s="12" t="s">
        <v>26</v>
      </c>
      <c r="H45" s="12" t="s">
        <v>100</v>
      </c>
      <c r="I45" s="14" t="s">
        <v>101</v>
      </c>
      <c r="J45" s="14">
        <v>345725.82</v>
      </c>
      <c r="K45" s="14">
        <v>0</v>
      </c>
      <c r="L45" s="14">
        <v>298039.5</v>
      </c>
      <c r="M45" s="14">
        <v>47686.32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247</v>
      </c>
      <c r="B46" s="13" t="s">
        <v>248</v>
      </c>
      <c r="C46" s="12" t="s">
        <v>45</v>
      </c>
      <c r="D46" s="12" t="s">
        <v>26</v>
      </c>
      <c r="E46" s="12" t="s">
        <v>267</v>
      </c>
      <c r="F46" s="12" t="s">
        <v>26</v>
      </c>
      <c r="G46" s="12" t="s">
        <v>223</v>
      </c>
      <c r="H46" s="12" t="s">
        <v>100</v>
      </c>
      <c r="I46" s="14" t="s">
        <v>101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35764.74</v>
      </c>
      <c r="S46" s="12" t="s">
        <v>268</v>
      </c>
    </row>
    <row r="47" spans="1:19" x14ac:dyDescent="0.25">
      <c r="A47" s="12" t="s">
        <v>82</v>
      </c>
      <c r="B47" s="13" t="s">
        <v>72</v>
      </c>
      <c r="C47" s="12" t="s">
        <v>24</v>
      </c>
      <c r="D47" s="12" t="s">
        <v>73</v>
      </c>
      <c r="E47" s="12" t="s">
        <v>26</v>
      </c>
      <c r="F47" s="12" t="s">
        <v>74</v>
      </c>
      <c r="G47" s="12" t="s">
        <v>26</v>
      </c>
      <c r="H47" s="12" t="s">
        <v>75</v>
      </c>
      <c r="I47" s="14" t="s">
        <v>76</v>
      </c>
      <c r="J47" s="14">
        <v>1030580</v>
      </c>
      <c r="K47" s="14">
        <v>160000.06999999995</v>
      </c>
      <c r="L47" s="14">
        <v>750499.93</v>
      </c>
      <c r="M47" s="14">
        <v>120080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139</v>
      </c>
      <c r="B48" s="13" t="s">
        <v>113</v>
      </c>
      <c r="C48" s="12" t="s">
        <v>45</v>
      </c>
      <c r="D48" s="12" t="s">
        <v>26</v>
      </c>
      <c r="E48" s="12" t="s">
        <v>140</v>
      </c>
      <c r="F48" s="12" t="s">
        <v>26</v>
      </c>
      <c r="G48" s="12" t="s">
        <v>73</v>
      </c>
      <c r="H48" s="12" t="s">
        <v>75</v>
      </c>
      <c r="I48" s="14" t="s">
        <v>76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90060</v>
      </c>
      <c r="S48" s="12" t="s">
        <v>141</v>
      </c>
    </row>
    <row r="49" spans="1:19" x14ac:dyDescent="0.25">
      <c r="A49" s="12" t="s">
        <v>51</v>
      </c>
      <c r="B49" s="13" t="s">
        <v>52</v>
      </c>
      <c r="C49" s="12" t="s">
        <v>24</v>
      </c>
      <c r="D49" s="12" t="s">
        <v>56</v>
      </c>
      <c r="E49" s="12" t="s">
        <v>26</v>
      </c>
      <c r="F49" s="12" t="s">
        <v>57</v>
      </c>
      <c r="G49" s="12" t="s">
        <v>26</v>
      </c>
      <c r="H49" s="12" t="s">
        <v>58</v>
      </c>
      <c r="I49" s="14" t="s">
        <v>59</v>
      </c>
      <c r="J49" s="14">
        <v>275000.03999999998</v>
      </c>
      <c r="K49" s="14">
        <v>0</v>
      </c>
      <c r="L49" s="14">
        <v>237069</v>
      </c>
      <c r="M49" s="14">
        <v>37931.040000000001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148</v>
      </c>
      <c r="B50" s="13" t="s">
        <v>113</v>
      </c>
      <c r="C50" s="12" t="s">
        <v>45</v>
      </c>
      <c r="D50" s="12" t="s">
        <v>26</v>
      </c>
      <c r="E50" s="12" t="s">
        <v>149</v>
      </c>
      <c r="F50" s="12" t="s">
        <v>26</v>
      </c>
      <c r="G50" s="12" t="s">
        <v>56</v>
      </c>
      <c r="H50" s="12" t="s">
        <v>58</v>
      </c>
      <c r="I50" s="14" t="s">
        <v>59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28448.28</v>
      </c>
      <c r="S50" s="12" t="s">
        <v>150</v>
      </c>
    </row>
    <row r="51" spans="1:19" x14ac:dyDescent="0.25">
      <c r="A51" s="12" t="s">
        <v>87</v>
      </c>
      <c r="B51" s="13" t="s">
        <v>72</v>
      </c>
      <c r="C51" s="12" t="s">
        <v>24</v>
      </c>
      <c r="D51" s="12" t="s">
        <v>93</v>
      </c>
      <c r="E51" s="12" t="s">
        <v>26</v>
      </c>
      <c r="F51" s="12" t="s">
        <v>94</v>
      </c>
      <c r="G51" s="12" t="s">
        <v>26</v>
      </c>
      <c r="H51" s="12" t="s">
        <v>95</v>
      </c>
      <c r="I51" s="14" t="s">
        <v>96</v>
      </c>
      <c r="J51" s="14">
        <v>68672</v>
      </c>
      <c r="K51" s="14">
        <v>0</v>
      </c>
      <c r="L51" s="14">
        <v>59200</v>
      </c>
      <c r="M51" s="14">
        <v>9472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131</v>
      </c>
      <c r="B52" s="13" t="s">
        <v>113</v>
      </c>
      <c r="C52" s="12" t="s">
        <v>24</v>
      </c>
      <c r="D52" s="12" t="s">
        <v>137</v>
      </c>
      <c r="E52" s="12" t="s">
        <v>26</v>
      </c>
      <c r="F52" s="12" t="s">
        <v>138</v>
      </c>
      <c r="G52" s="12" t="s">
        <v>26</v>
      </c>
      <c r="H52" s="12" t="s">
        <v>95</v>
      </c>
      <c r="I52" s="14" t="s">
        <v>96</v>
      </c>
      <c r="J52" s="14">
        <v>211584</v>
      </c>
      <c r="K52" s="14">
        <v>0</v>
      </c>
      <c r="L52" s="14">
        <v>182400</v>
      </c>
      <c r="M52" s="14">
        <v>29184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145</v>
      </c>
      <c r="B53" s="13" t="s">
        <v>113</v>
      </c>
      <c r="C53" s="12" t="s">
        <v>45</v>
      </c>
      <c r="D53" s="12" t="s">
        <v>26</v>
      </c>
      <c r="E53" s="12" t="s">
        <v>146</v>
      </c>
      <c r="F53" s="12" t="s">
        <v>26</v>
      </c>
      <c r="G53" s="12" t="s">
        <v>93</v>
      </c>
      <c r="H53" s="12" t="s">
        <v>95</v>
      </c>
      <c r="I53" s="14" t="s">
        <v>96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7104</v>
      </c>
      <c r="S53" s="12" t="s">
        <v>147</v>
      </c>
    </row>
    <row r="54" spans="1:19" x14ac:dyDescent="0.25">
      <c r="A54" s="12" t="s">
        <v>183</v>
      </c>
      <c r="B54" s="13" t="s">
        <v>173</v>
      </c>
      <c r="C54" s="12" t="s">
        <v>24</v>
      </c>
      <c r="D54" s="12" t="s">
        <v>187</v>
      </c>
      <c r="E54" s="12" t="s">
        <v>26</v>
      </c>
      <c r="F54" s="12" t="s">
        <v>188</v>
      </c>
      <c r="G54" s="12" t="s">
        <v>26</v>
      </c>
      <c r="H54" s="12" t="s">
        <v>95</v>
      </c>
      <c r="I54" s="14" t="s">
        <v>96</v>
      </c>
      <c r="J54" s="14">
        <v>96512</v>
      </c>
      <c r="K54" s="14">
        <v>0</v>
      </c>
      <c r="L54" s="14">
        <v>83200</v>
      </c>
      <c r="M54" s="14">
        <v>13312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s="18" customFormat="1" x14ac:dyDescent="0.25">
      <c r="A55" s="12" t="s">
        <v>205</v>
      </c>
      <c r="B55" s="13" t="s">
        <v>173</v>
      </c>
      <c r="C55" s="12" t="s">
        <v>45</v>
      </c>
      <c r="D55" s="12" t="s">
        <v>26</v>
      </c>
      <c r="E55" s="12" t="s">
        <v>206</v>
      </c>
      <c r="F55" s="12" t="s">
        <v>26</v>
      </c>
      <c r="G55" s="12" t="s">
        <v>137</v>
      </c>
      <c r="H55" s="12" t="s">
        <v>95</v>
      </c>
      <c r="I55" s="14" t="s">
        <v>96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21888</v>
      </c>
      <c r="S55" s="12" t="s">
        <v>207</v>
      </c>
    </row>
    <row r="56" spans="1:19" s="18" customFormat="1" x14ac:dyDescent="0.25">
      <c r="A56" s="12" t="s">
        <v>216</v>
      </c>
      <c r="B56" s="13" t="s">
        <v>219</v>
      </c>
      <c r="C56" s="12" t="s">
        <v>24</v>
      </c>
      <c r="D56" s="12" t="s">
        <v>226</v>
      </c>
      <c r="E56" s="12" t="s">
        <v>26</v>
      </c>
      <c r="F56" s="12" t="s">
        <v>227</v>
      </c>
      <c r="G56" s="12" t="s">
        <v>26</v>
      </c>
      <c r="H56" s="12" t="s">
        <v>95</v>
      </c>
      <c r="I56" s="14" t="s">
        <v>96</v>
      </c>
      <c r="J56" s="14">
        <v>50112</v>
      </c>
      <c r="K56" s="14">
        <v>0</v>
      </c>
      <c r="L56" s="14">
        <v>43200</v>
      </c>
      <c r="M56" s="14">
        <v>6912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s="18" customFormat="1" x14ac:dyDescent="0.25">
      <c r="A57" s="12" t="s">
        <v>225</v>
      </c>
      <c r="B57" s="13" t="s">
        <v>219</v>
      </c>
      <c r="C57" s="12" t="s">
        <v>45</v>
      </c>
      <c r="D57" s="12" t="s">
        <v>26</v>
      </c>
      <c r="E57" s="12" t="s">
        <v>239</v>
      </c>
      <c r="F57" s="12" t="s">
        <v>26</v>
      </c>
      <c r="G57" s="12" t="s">
        <v>187</v>
      </c>
      <c r="H57" s="12" t="s">
        <v>95</v>
      </c>
      <c r="I57" s="14" t="s">
        <v>96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9984</v>
      </c>
      <c r="S57" s="12" t="s">
        <v>240</v>
      </c>
    </row>
    <row r="58" spans="1:19" s="18" customFormat="1" x14ac:dyDescent="0.25">
      <c r="A58" s="12" t="s">
        <v>241</v>
      </c>
      <c r="B58" s="13" t="s">
        <v>248</v>
      </c>
      <c r="C58" s="12" t="s">
        <v>45</v>
      </c>
      <c r="D58" s="12" t="s">
        <v>26</v>
      </c>
      <c r="E58" s="12" t="s">
        <v>262</v>
      </c>
      <c r="F58" s="12" t="s">
        <v>26</v>
      </c>
      <c r="G58" s="12" t="s">
        <v>226</v>
      </c>
      <c r="H58" s="12" t="s">
        <v>95</v>
      </c>
      <c r="I58" s="14" t="s">
        <v>96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5184</v>
      </c>
      <c r="S58" s="12" t="s">
        <v>263</v>
      </c>
    </row>
    <row r="59" spans="1:19" x14ac:dyDescent="0.25">
      <c r="A59" s="12" t="s">
        <v>92</v>
      </c>
      <c r="B59" s="13" t="s">
        <v>72</v>
      </c>
      <c r="C59" s="12" t="s">
        <v>24</v>
      </c>
      <c r="D59" s="12" t="s">
        <v>108</v>
      </c>
      <c r="E59" s="12" t="s">
        <v>26</v>
      </c>
      <c r="F59" s="12" t="s">
        <v>109</v>
      </c>
      <c r="G59" s="12" t="s">
        <v>26</v>
      </c>
      <c r="H59" s="12" t="s">
        <v>110</v>
      </c>
      <c r="I59" s="14" t="s">
        <v>111</v>
      </c>
      <c r="J59" s="14">
        <v>15788172</v>
      </c>
      <c r="K59" s="14">
        <v>15788172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186</v>
      </c>
      <c r="B60" s="13" t="s">
        <v>173</v>
      </c>
      <c r="C60" s="12" t="s">
        <v>24</v>
      </c>
      <c r="D60" s="12" t="s">
        <v>200</v>
      </c>
      <c r="E60" s="12" t="s">
        <v>26</v>
      </c>
      <c r="F60" s="12" t="s">
        <v>201</v>
      </c>
      <c r="G60" s="12" t="s">
        <v>26</v>
      </c>
      <c r="H60" s="12" t="s">
        <v>110</v>
      </c>
      <c r="I60" s="14" t="s">
        <v>111</v>
      </c>
      <c r="J60" s="14">
        <v>33792000</v>
      </c>
      <c r="K60" s="14">
        <v>33792000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s="18" customFormat="1" x14ac:dyDescent="0.25">
      <c r="A61" s="12" t="s">
        <v>97</v>
      </c>
      <c r="B61" s="13" t="s">
        <v>72</v>
      </c>
      <c r="C61" s="12" t="s">
        <v>24</v>
      </c>
      <c r="D61" s="12" t="s">
        <v>78</v>
      </c>
      <c r="E61" s="12" t="s">
        <v>26</v>
      </c>
      <c r="F61" s="12" t="s">
        <v>79</v>
      </c>
      <c r="G61" s="12" t="s">
        <v>26</v>
      </c>
      <c r="H61" s="12" t="s">
        <v>80</v>
      </c>
      <c r="I61" s="14" t="s">
        <v>81</v>
      </c>
      <c r="J61" s="14">
        <v>80000</v>
      </c>
      <c r="K61" s="14">
        <v>80000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s="18" customFormat="1" x14ac:dyDescent="0.25">
      <c r="A62" s="12" t="s">
        <v>189</v>
      </c>
      <c r="B62" s="13" t="s">
        <v>173</v>
      </c>
      <c r="C62" s="12" t="s">
        <v>24</v>
      </c>
      <c r="D62" s="12" t="s">
        <v>184</v>
      </c>
      <c r="E62" s="12" t="s">
        <v>26</v>
      </c>
      <c r="F62" s="12" t="s">
        <v>185</v>
      </c>
      <c r="G62" s="12" t="s">
        <v>26</v>
      </c>
      <c r="H62" s="12" t="s">
        <v>80</v>
      </c>
      <c r="I62" s="14" t="s">
        <v>81</v>
      </c>
      <c r="J62" s="14">
        <v>53600</v>
      </c>
      <c r="K62" s="14">
        <v>53600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60</v>
      </c>
      <c r="B63" s="13" t="s">
        <v>52</v>
      </c>
      <c r="C63" s="12" t="s">
        <v>45</v>
      </c>
      <c r="D63" s="12" t="s">
        <v>26</v>
      </c>
      <c r="E63" s="12" t="s">
        <v>66</v>
      </c>
      <c r="F63" s="12" t="s">
        <v>67</v>
      </c>
      <c r="G63" s="12" t="s">
        <v>68</v>
      </c>
      <c r="H63" s="12" t="s">
        <v>69</v>
      </c>
      <c r="I63" s="14" t="s">
        <v>70</v>
      </c>
      <c r="J63" s="14">
        <v>-988875.48</v>
      </c>
      <c r="K63" s="14">
        <v>-539723.48</v>
      </c>
      <c r="L63" s="14">
        <v>-387200</v>
      </c>
      <c r="M63" s="14">
        <v>-61952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s="18" customFormat="1" x14ac:dyDescent="0.25">
      <c r="A64" s="12" t="s">
        <v>194</v>
      </c>
      <c r="B64" s="13" t="s">
        <v>173</v>
      </c>
      <c r="C64" s="12" t="s">
        <v>45</v>
      </c>
      <c r="D64" s="12" t="s">
        <v>26</v>
      </c>
      <c r="E64" s="12" t="s">
        <v>212</v>
      </c>
      <c r="F64" s="12" t="s">
        <v>213</v>
      </c>
      <c r="G64" s="12" t="s">
        <v>68</v>
      </c>
      <c r="H64" s="12" t="s">
        <v>69</v>
      </c>
      <c r="I64" s="14" t="s">
        <v>70</v>
      </c>
      <c r="J64" s="14">
        <v>-232258.33</v>
      </c>
      <c r="K64" s="14">
        <v>-232258.33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s="18" customFormat="1" x14ac:dyDescent="0.25">
      <c r="A65" s="12" t="s">
        <v>199</v>
      </c>
      <c r="B65" s="13" t="s">
        <v>173</v>
      </c>
      <c r="C65" s="12" t="s">
        <v>24</v>
      </c>
      <c r="D65" s="12" t="s">
        <v>190</v>
      </c>
      <c r="E65" s="12" t="s">
        <v>26</v>
      </c>
      <c r="F65" s="12" t="s">
        <v>191</v>
      </c>
      <c r="G65" s="12" t="s">
        <v>26</v>
      </c>
      <c r="H65" s="12" t="s">
        <v>192</v>
      </c>
      <c r="I65" s="14" t="s">
        <v>193</v>
      </c>
      <c r="J65" s="14">
        <v>150000</v>
      </c>
      <c r="K65" s="14">
        <v>150000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235</v>
      </c>
      <c r="B66" s="13" t="s">
        <v>248</v>
      </c>
      <c r="C66" s="12" t="s">
        <v>24</v>
      </c>
      <c r="D66" s="12" t="s">
        <v>249</v>
      </c>
      <c r="E66" s="12" t="s">
        <v>26</v>
      </c>
      <c r="F66" s="12" t="s">
        <v>250</v>
      </c>
      <c r="G66" s="12" t="s">
        <v>26</v>
      </c>
      <c r="H66" s="12" t="s">
        <v>251</v>
      </c>
      <c r="I66" s="14" t="s">
        <v>252</v>
      </c>
      <c r="J66" s="14">
        <v>3770580</v>
      </c>
      <c r="K66" s="14">
        <v>0</v>
      </c>
      <c r="L66" s="14">
        <v>3250500</v>
      </c>
      <c r="M66" s="14">
        <v>520080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258</v>
      </c>
      <c r="B67" s="13" t="s">
        <v>269</v>
      </c>
      <c r="C67" s="12" t="s">
        <v>45</v>
      </c>
      <c r="D67" s="12" t="s">
        <v>26</v>
      </c>
      <c r="E67" s="12" t="s">
        <v>272</v>
      </c>
      <c r="F67" s="12" t="s">
        <v>26</v>
      </c>
      <c r="G67" s="12" t="s">
        <v>249</v>
      </c>
      <c r="H67" s="12" t="s">
        <v>251</v>
      </c>
      <c r="I67" s="14" t="s">
        <v>252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520080</v>
      </c>
      <c r="S67" s="12" t="s">
        <v>273</v>
      </c>
    </row>
    <row r="68" spans="1:19" x14ac:dyDescent="0.25">
      <c r="A68" s="12" t="s">
        <v>102</v>
      </c>
      <c r="B68" s="13" t="s">
        <v>72</v>
      </c>
      <c r="C68" s="12" t="s">
        <v>24</v>
      </c>
      <c r="D68" s="12" t="s">
        <v>83</v>
      </c>
      <c r="E68" s="12" t="s">
        <v>26</v>
      </c>
      <c r="F68" s="12" t="s">
        <v>84</v>
      </c>
      <c r="G68" s="12" t="s">
        <v>26</v>
      </c>
      <c r="H68" s="12" t="s">
        <v>85</v>
      </c>
      <c r="I68" s="14" t="s">
        <v>86</v>
      </c>
      <c r="J68" s="14">
        <v>65745</v>
      </c>
      <c r="K68" s="14">
        <v>65745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218</v>
      </c>
      <c r="B69" s="13" t="s">
        <v>219</v>
      </c>
      <c r="C69" s="12" t="s">
        <v>24</v>
      </c>
      <c r="D69" s="12" t="s">
        <v>220</v>
      </c>
      <c r="E69" s="12" t="s">
        <v>26</v>
      </c>
      <c r="F69" s="12" t="s">
        <v>221</v>
      </c>
      <c r="G69" s="12" t="s">
        <v>26</v>
      </c>
      <c r="H69" s="12" t="s">
        <v>85</v>
      </c>
      <c r="I69" s="14" t="s">
        <v>86</v>
      </c>
      <c r="J69" s="14">
        <v>65610</v>
      </c>
      <c r="K69" s="14">
        <v>65610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1" spans="1:19" x14ac:dyDescent="0.25">
      <c r="J71" s="7">
        <f>SUM(J2:J69)</f>
        <v>105800489.954</v>
      </c>
      <c r="K71" s="7">
        <f t="shared" ref="K71:R71" si="0">SUM(K2:K69)</f>
        <v>82077931.640000001</v>
      </c>
      <c r="L71" s="7">
        <f t="shared" si="0"/>
        <v>20450481.120000001</v>
      </c>
      <c r="M71" s="7">
        <f t="shared" si="0"/>
        <v>3272076.9499999993</v>
      </c>
      <c r="N71" s="7">
        <f t="shared" si="0"/>
        <v>0</v>
      </c>
      <c r="O71" s="7">
        <f t="shared" si="0"/>
        <v>0</v>
      </c>
      <c r="P71" s="7">
        <f t="shared" si="0"/>
        <v>0</v>
      </c>
      <c r="Q71" s="7">
        <f t="shared" si="0"/>
        <v>0</v>
      </c>
      <c r="R71" s="7">
        <f t="shared" si="0"/>
        <v>2639154.2344000004</v>
      </c>
    </row>
    <row r="73" spans="1:19" x14ac:dyDescent="0.25">
      <c r="J73" s="6" t="s">
        <v>278</v>
      </c>
    </row>
    <row r="75" spans="1:19" x14ac:dyDescent="0.25">
      <c r="J75" s="6" t="s">
        <v>279</v>
      </c>
      <c r="K75" s="6" t="s">
        <v>280</v>
      </c>
      <c r="L75" s="6" t="s">
        <v>281</v>
      </c>
    </row>
    <row r="77" spans="1:19" x14ac:dyDescent="0.25">
      <c r="I77" s="6" t="s">
        <v>282</v>
      </c>
      <c r="J77" s="6">
        <f>K71</f>
        <v>82077931.640000001</v>
      </c>
    </row>
    <row r="79" spans="1:19" x14ac:dyDescent="0.25">
      <c r="I79" s="6" t="s">
        <v>283</v>
      </c>
      <c r="J79" s="6">
        <f>L71</f>
        <v>20450481.120000001</v>
      </c>
      <c r="K79" s="6">
        <f>M71</f>
        <v>3272076.9499999993</v>
      </c>
    </row>
    <row r="81" spans="9:12" x14ac:dyDescent="0.25">
      <c r="I81" s="6" t="s">
        <v>284</v>
      </c>
      <c r="J81" s="6">
        <v>0</v>
      </c>
      <c r="K81" s="6">
        <v>0</v>
      </c>
      <c r="L81" s="6">
        <v>0</v>
      </c>
    </row>
    <row r="83" spans="9:12" x14ac:dyDescent="0.25">
      <c r="I83" s="6" t="s">
        <v>285</v>
      </c>
      <c r="J83" s="6">
        <v>0</v>
      </c>
      <c r="K83" s="6">
        <v>0</v>
      </c>
    </row>
    <row r="85" spans="9:12" x14ac:dyDescent="0.25">
      <c r="I85" s="6" t="s">
        <v>286</v>
      </c>
      <c r="J85" s="6">
        <f>J77+J79</f>
        <v>102528412.76000001</v>
      </c>
      <c r="K85" s="6">
        <f>K79</f>
        <v>3272076.9499999993</v>
      </c>
      <c r="L85" s="6">
        <v>0</v>
      </c>
    </row>
  </sheetData>
  <sortState ref="A8:S69">
    <sortCondition sortBy="cellColor" ref="I8:I69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5"/>
  <sheetViews>
    <sheetView topLeftCell="A4" workbookViewId="0">
      <selection activeCell="C29" sqref="C2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425781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3.425781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287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77140</v>
      </c>
      <c r="K8" s="14">
        <v>0</v>
      </c>
      <c r="L8" s="14">
        <v>66500</v>
      </c>
      <c r="M8" s="14">
        <v>10640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36</v>
      </c>
      <c r="E9" s="12" t="s">
        <v>26</v>
      </c>
      <c r="F9" s="12" t="s">
        <v>26</v>
      </c>
      <c r="G9" s="12" t="s">
        <v>26</v>
      </c>
      <c r="H9" s="12" t="s">
        <v>33</v>
      </c>
      <c r="I9" s="14" t="s">
        <v>34</v>
      </c>
      <c r="J9" s="14">
        <v>92800</v>
      </c>
      <c r="K9" s="14">
        <v>0</v>
      </c>
      <c r="L9" s="14">
        <v>80000</v>
      </c>
      <c r="M9" s="14">
        <v>12800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38</v>
      </c>
      <c r="C10" s="12" t="s">
        <v>24</v>
      </c>
      <c r="D10" s="12" t="s">
        <v>39</v>
      </c>
      <c r="E10" s="12" t="s">
        <v>26</v>
      </c>
      <c r="F10" s="12" t="s">
        <v>40</v>
      </c>
      <c r="G10" s="12" t="s">
        <v>26</v>
      </c>
      <c r="H10" s="12" t="s">
        <v>41</v>
      </c>
      <c r="I10" s="14" t="s">
        <v>42</v>
      </c>
      <c r="J10" s="14">
        <v>12064</v>
      </c>
      <c r="K10" s="14">
        <v>0</v>
      </c>
      <c r="L10" s="14">
        <v>10400</v>
      </c>
      <c r="M10" s="14">
        <v>1664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37</v>
      </c>
      <c r="B11" s="13" t="s">
        <v>44</v>
      </c>
      <c r="C11" s="12" t="s">
        <v>45</v>
      </c>
      <c r="D11" s="12" t="s">
        <v>26</v>
      </c>
      <c r="E11" s="12" t="s">
        <v>46</v>
      </c>
      <c r="F11" s="12" t="s">
        <v>47</v>
      </c>
      <c r="G11" s="12" t="s">
        <v>48</v>
      </c>
      <c r="H11" s="12" t="s">
        <v>49</v>
      </c>
      <c r="I11" s="14" t="s">
        <v>50</v>
      </c>
      <c r="J11" s="14">
        <v>-55568.73</v>
      </c>
      <c r="K11" s="14">
        <v>0</v>
      </c>
      <c r="L11" s="14">
        <v>-47904.08</v>
      </c>
      <c r="M11" s="14">
        <v>-7664.65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43</v>
      </c>
      <c r="B12" s="13" t="s">
        <v>52</v>
      </c>
      <c r="C12" s="12" t="s">
        <v>24</v>
      </c>
      <c r="D12" s="12" t="s">
        <v>53</v>
      </c>
      <c r="E12" s="12" t="s">
        <v>26</v>
      </c>
      <c r="F12" s="12" t="s">
        <v>54</v>
      </c>
      <c r="G12" s="12" t="s">
        <v>26</v>
      </c>
      <c r="H12" s="12" t="s">
        <v>49</v>
      </c>
      <c r="I12" s="14" t="s">
        <v>50</v>
      </c>
      <c r="J12" s="14">
        <v>55568.732800000005</v>
      </c>
      <c r="K12" s="14">
        <v>0</v>
      </c>
      <c r="L12" s="14">
        <v>47904.08</v>
      </c>
      <c r="M12" s="14">
        <v>7664.65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51</v>
      </c>
      <c r="B13" s="13" t="s">
        <v>52</v>
      </c>
      <c r="C13" s="12" t="s">
        <v>24</v>
      </c>
      <c r="D13" s="12" t="s">
        <v>56</v>
      </c>
      <c r="E13" s="12" t="s">
        <v>26</v>
      </c>
      <c r="F13" s="12" t="s">
        <v>57</v>
      </c>
      <c r="G13" s="12" t="s">
        <v>26</v>
      </c>
      <c r="H13" s="12" t="s">
        <v>58</v>
      </c>
      <c r="I13" s="14" t="s">
        <v>59</v>
      </c>
      <c r="J13" s="14">
        <v>275000.03999999998</v>
      </c>
      <c r="K13" s="14">
        <v>0</v>
      </c>
      <c r="L13" s="14">
        <v>237069</v>
      </c>
      <c r="M13" s="14">
        <v>37931.040000000001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52</v>
      </c>
      <c r="C14" s="12" t="s">
        <v>24</v>
      </c>
      <c r="D14" s="12" t="s">
        <v>61</v>
      </c>
      <c r="E14" s="12" t="s">
        <v>26</v>
      </c>
      <c r="F14" s="12" t="s">
        <v>62</v>
      </c>
      <c r="G14" s="12" t="s">
        <v>26</v>
      </c>
      <c r="H14" s="12" t="s">
        <v>63</v>
      </c>
      <c r="I14" s="14" t="s">
        <v>64</v>
      </c>
      <c r="J14" s="14">
        <v>1284273.7348</v>
      </c>
      <c r="K14" s="14">
        <v>0</v>
      </c>
      <c r="L14" s="14">
        <v>1107132.53</v>
      </c>
      <c r="M14" s="14">
        <v>177141.2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52</v>
      </c>
      <c r="C15" s="12" t="s">
        <v>45</v>
      </c>
      <c r="D15" s="12" t="s">
        <v>26</v>
      </c>
      <c r="E15" s="12" t="s">
        <v>66</v>
      </c>
      <c r="F15" s="12" t="s">
        <v>67</v>
      </c>
      <c r="G15" s="12" t="s">
        <v>68</v>
      </c>
      <c r="H15" s="12" t="s">
        <v>69</v>
      </c>
      <c r="I15" s="14" t="s">
        <v>70</v>
      </c>
      <c r="J15" s="14">
        <v>-988875.48</v>
      </c>
      <c r="K15" s="14">
        <v>-539723.48</v>
      </c>
      <c r="L15" s="14">
        <v>-387200</v>
      </c>
      <c r="M15" s="14">
        <v>-61952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65</v>
      </c>
      <c r="B16" s="13" t="s">
        <v>72</v>
      </c>
      <c r="C16" s="12" t="s">
        <v>24</v>
      </c>
      <c r="D16" s="12" t="s">
        <v>103</v>
      </c>
      <c r="E16" s="12" t="s">
        <v>26</v>
      </c>
      <c r="F16" s="12" t="s">
        <v>104</v>
      </c>
      <c r="G16" s="12" t="s">
        <v>26</v>
      </c>
      <c r="H16" s="12" t="s">
        <v>105</v>
      </c>
      <c r="I16" s="14" t="s">
        <v>106</v>
      </c>
      <c r="J16" s="14">
        <v>222793.58</v>
      </c>
      <c r="K16" s="14">
        <v>222793.58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71</v>
      </c>
      <c r="B17" s="13" t="s">
        <v>72</v>
      </c>
      <c r="C17" s="12" t="s">
        <v>24</v>
      </c>
      <c r="D17" s="12" t="s">
        <v>88</v>
      </c>
      <c r="E17" s="12" t="s">
        <v>26</v>
      </c>
      <c r="F17" s="12" t="s">
        <v>89</v>
      </c>
      <c r="G17" s="12" t="s">
        <v>26</v>
      </c>
      <c r="H17" s="12" t="s">
        <v>90</v>
      </c>
      <c r="I17" s="14" t="s">
        <v>91</v>
      </c>
      <c r="J17" s="14">
        <v>27827281.879999999</v>
      </c>
      <c r="K17" s="14">
        <v>27827281.879999999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77</v>
      </c>
      <c r="B18" s="13" t="s">
        <v>72</v>
      </c>
      <c r="C18" s="12" t="s">
        <v>24</v>
      </c>
      <c r="D18" s="12" t="s">
        <v>98</v>
      </c>
      <c r="E18" s="12" t="s">
        <v>26</v>
      </c>
      <c r="F18" s="12" t="s">
        <v>99</v>
      </c>
      <c r="G18" s="12" t="s">
        <v>26</v>
      </c>
      <c r="H18" s="12" t="s">
        <v>100</v>
      </c>
      <c r="I18" s="14" t="s">
        <v>101</v>
      </c>
      <c r="J18" s="14">
        <v>632634.304</v>
      </c>
      <c r="K18" s="14">
        <v>-0.19999999995343387</v>
      </c>
      <c r="L18" s="14">
        <v>545374.4</v>
      </c>
      <c r="M18" s="14">
        <v>87259.9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82</v>
      </c>
      <c r="B19" s="13" t="s">
        <v>72</v>
      </c>
      <c r="C19" s="12" t="s">
        <v>24</v>
      </c>
      <c r="D19" s="12" t="s">
        <v>73</v>
      </c>
      <c r="E19" s="12" t="s">
        <v>26</v>
      </c>
      <c r="F19" s="12" t="s">
        <v>74</v>
      </c>
      <c r="G19" s="12" t="s">
        <v>26</v>
      </c>
      <c r="H19" s="12" t="s">
        <v>75</v>
      </c>
      <c r="I19" s="14" t="s">
        <v>76</v>
      </c>
      <c r="J19" s="14">
        <v>1030580</v>
      </c>
      <c r="K19" s="14">
        <v>160000.06999999995</v>
      </c>
      <c r="L19" s="14">
        <v>750499.93</v>
      </c>
      <c r="M19" s="14">
        <v>120080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87</v>
      </c>
      <c r="B20" s="13" t="s">
        <v>72</v>
      </c>
      <c r="C20" s="12" t="s">
        <v>24</v>
      </c>
      <c r="D20" s="12" t="s">
        <v>93</v>
      </c>
      <c r="E20" s="12" t="s">
        <v>26</v>
      </c>
      <c r="F20" s="12" t="s">
        <v>94</v>
      </c>
      <c r="G20" s="12" t="s">
        <v>26</v>
      </c>
      <c r="H20" s="12" t="s">
        <v>95</v>
      </c>
      <c r="I20" s="14" t="s">
        <v>96</v>
      </c>
      <c r="J20" s="14">
        <v>68672</v>
      </c>
      <c r="K20" s="14">
        <v>0</v>
      </c>
      <c r="L20" s="14">
        <v>59200</v>
      </c>
      <c r="M20" s="14">
        <v>9472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92</v>
      </c>
      <c r="B21" s="13" t="s">
        <v>72</v>
      </c>
      <c r="C21" s="12" t="s">
        <v>24</v>
      </c>
      <c r="D21" s="12" t="s">
        <v>108</v>
      </c>
      <c r="E21" s="12" t="s">
        <v>26</v>
      </c>
      <c r="F21" s="12" t="s">
        <v>109</v>
      </c>
      <c r="G21" s="12" t="s">
        <v>26</v>
      </c>
      <c r="H21" s="12" t="s">
        <v>110</v>
      </c>
      <c r="I21" s="14" t="s">
        <v>111</v>
      </c>
      <c r="J21" s="14">
        <v>15788172</v>
      </c>
      <c r="K21" s="14">
        <v>15788172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97</v>
      </c>
      <c r="B22" s="13" t="s">
        <v>72</v>
      </c>
      <c r="C22" s="12" t="s">
        <v>24</v>
      </c>
      <c r="D22" s="12" t="s">
        <v>78</v>
      </c>
      <c r="E22" s="12" t="s">
        <v>26</v>
      </c>
      <c r="F22" s="12" t="s">
        <v>79</v>
      </c>
      <c r="G22" s="12" t="s">
        <v>26</v>
      </c>
      <c r="H22" s="12" t="s">
        <v>80</v>
      </c>
      <c r="I22" s="14" t="s">
        <v>81</v>
      </c>
      <c r="J22" s="14">
        <v>80000</v>
      </c>
      <c r="K22" s="14">
        <v>80000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102</v>
      </c>
      <c r="B23" s="13" t="s">
        <v>72</v>
      </c>
      <c r="C23" s="12" t="s">
        <v>24</v>
      </c>
      <c r="D23" s="12" t="s">
        <v>83</v>
      </c>
      <c r="E23" s="12" t="s">
        <v>26</v>
      </c>
      <c r="F23" s="12" t="s">
        <v>84</v>
      </c>
      <c r="G23" s="12" t="s">
        <v>26</v>
      </c>
      <c r="H23" s="12" t="s">
        <v>85</v>
      </c>
      <c r="I23" s="14" t="s">
        <v>86</v>
      </c>
      <c r="J23" s="14">
        <v>65745</v>
      </c>
      <c r="K23" s="14">
        <v>65745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107</v>
      </c>
      <c r="B24" s="13" t="s">
        <v>113</v>
      </c>
      <c r="C24" s="12" t="s">
        <v>45</v>
      </c>
      <c r="D24" s="12" t="s">
        <v>26</v>
      </c>
      <c r="E24" s="12" t="s">
        <v>164</v>
      </c>
      <c r="F24" s="12" t="s">
        <v>165</v>
      </c>
      <c r="G24" s="12" t="s">
        <v>166</v>
      </c>
      <c r="H24" s="12" t="s">
        <v>167</v>
      </c>
      <c r="I24" s="14" t="s">
        <v>168</v>
      </c>
      <c r="J24" s="14">
        <v>-1274520</v>
      </c>
      <c r="K24" s="14">
        <v>-1274520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112</v>
      </c>
      <c r="B25" s="13" t="s">
        <v>113</v>
      </c>
      <c r="C25" s="12" t="s">
        <v>24</v>
      </c>
      <c r="D25" s="12" t="s">
        <v>132</v>
      </c>
      <c r="E25" s="12" t="s">
        <v>26</v>
      </c>
      <c r="F25" s="12" t="s">
        <v>133</v>
      </c>
      <c r="G25" s="12" t="s">
        <v>26</v>
      </c>
      <c r="H25" s="12" t="s">
        <v>134</v>
      </c>
      <c r="I25" s="14" t="s">
        <v>135</v>
      </c>
      <c r="J25" s="14">
        <v>30000</v>
      </c>
      <c r="K25" s="14">
        <v>30000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118</v>
      </c>
      <c r="B26" s="13" t="s">
        <v>113</v>
      </c>
      <c r="C26" s="12" t="s">
        <v>24</v>
      </c>
      <c r="D26" s="12" t="s">
        <v>119</v>
      </c>
      <c r="E26" s="12" t="s">
        <v>26</v>
      </c>
      <c r="F26" s="12" t="s">
        <v>120</v>
      </c>
      <c r="G26" s="12" t="s">
        <v>26</v>
      </c>
      <c r="H26" s="12" t="s">
        <v>121</v>
      </c>
      <c r="I26" s="14" t="s">
        <v>122</v>
      </c>
      <c r="J26" s="14">
        <v>864830.27439999999</v>
      </c>
      <c r="K26" s="14">
        <v>0</v>
      </c>
      <c r="L26" s="14">
        <v>745543.34</v>
      </c>
      <c r="M26" s="14">
        <v>119286.93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123</v>
      </c>
      <c r="B27" s="13" t="s">
        <v>113</v>
      </c>
      <c r="C27" s="12" t="s">
        <v>24</v>
      </c>
      <c r="D27" s="12" t="s">
        <v>129</v>
      </c>
      <c r="E27" s="12" t="s">
        <v>26</v>
      </c>
      <c r="F27" s="12" t="s">
        <v>130</v>
      </c>
      <c r="G27" s="12" t="s">
        <v>26</v>
      </c>
      <c r="H27" s="12" t="s">
        <v>121</v>
      </c>
      <c r="I27" s="14" t="s">
        <v>122</v>
      </c>
      <c r="J27" s="14">
        <v>230044.56479999999</v>
      </c>
      <c r="K27" s="14">
        <v>0</v>
      </c>
      <c r="L27" s="14">
        <v>198314.28</v>
      </c>
      <c r="M27" s="14">
        <v>31730.28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128</v>
      </c>
      <c r="B28" s="13" t="s">
        <v>113</v>
      </c>
      <c r="C28" s="12" t="s">
        <v>24</v>
      </c>
      <c r="D28" s="12" t="s">
        <v>124</v>
      </c>
      <c r="E28" s="12" t="s">
        <v>26</v>
      </c>
      <c r="F28" s="12" t="s">
        <v>125</v>
      </c>
      <c r="G28" s="12" t="s">
        <v>26</v>
      </c>
      <c r="H28" s="12" t="s">
        <v>126</v>
      </c>
      <c r="I28" s="14" t="s">
        <v>127</v>
      </c>
      <c r="J28" s="14">
        <v>70992</v>
      </c>
      <c r="K28" s="14">
        <v>0</v>
      </c>
      <c r="L28" s="14">
        <v>61200</v>
      </c>
      <c r="M28" s="14">
        <v>9792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131</v>
      </c>
      <c r="B29" s="13" t="s">
        <v>113</v>
      </c>
      <c r="C29" s="12" t="s">
        <v>24</v>
      </c>
      <c r="D29" s="12" t="s">
        <v>137</v>
      </c>
      <c r="E29" s="12" t="s">
        <v>26</v>
      </c>
      <c r="F29" s="12" t="s">
        <v>138</v>
      </c>
      <c r="G29" s="12" t="s">
        <v>26</v>
      </c>
      <c r="H29" s="12" t="s">
        <v>95</v>
      </c>
      <c r="I29" s="14" t="s">
        <v>96</v>
      </c>
      <c r="J29" s="14">
        <v>211584</v>
      </c>
      <c r="K29" s="14">
        <v>0</v>
      </c>
      <c r="L29" s="14">
        <v>182400</v>
      </c>
      <c r="M29" s="14">
        <v>29184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136</v>
      </c>
      <c r="B30" s="13" t="s">
        <v>113</v>
      </c>
      <c r="C30" s="12" t="s">
        <v>24</v>
      </c>
      <c r="D30" s="12" t="s">
        <v>114</v>
      </c>
      <c r="E30" s="12" t="s">
        <v>26</v>
      </c>
      <c r="F30" s="12" t="s">
        <v>115</v>
      </c>
      <c r="G30" s="12" t="s">
        <v>26</v>
      </c>
      <c r="H30" s="12" t="s">
        <v>116</v>
      </c>
      <c r="I30" s="14" t="s">
        <v>117</v>
      </c>
      <c r="J30" s="14">
        <v>170200.02559999999</v>
      </c>
      <c r="K30" s="14">
        <v>0</v>
      </c>
      <c r="L30" s="14">
        <v>146724.16</v>
      </c>
      <c r="M30" s="14">
        <v>23475.86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139</v>
      </c>
      <c r="B31" s="13" t="s">
        <v>113</v>
      </c>
      <c r="C31" s="12" t="s">
        <v>45</v>
      </c>
      <c r="D31" s="12" t="s">
        <v>26</v>
      </c>
      <c r="E31" s="12" t="s">
        <v>140</v>
      </c>
      <c r="F31" s="12" t="s">
        <v>26</v>
      </c>
      <c r="G31" s="12" t="s">
        <v>73</v>
      </c>
      <c r="H31" s="12" t="s">
        <v>75</v>
      </c>
      <c r="I31" s="14" t="s">
        <v>76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90060</v>
      </c>
      <c r="S31" s="12" t="s">
        <v>141</v>
      </c>
    </row>
    <row r="32" spans="1:19" x14ac:dyDescent="0.25">
      <c r="A32" s="12" t="s">
        <v>142</v>
      </c>
      <c r="B32" s="13" t="s">
        <v>113</v>
      </c>
      <c r="C32" s="12" t="s">
        <v>45</v>
      </c>
      <c r="D32" s="12" t="s">
        <v>26</v>
      </c>
      <c r="E32" s="12" t="s">
        <v>143</v>
      </c>
      <c r="F32" s="12" t="s">
        <v>26</v>
      </c>
      <c r="G32" s="12" t="s">
        <v>53</v>
      </c>
      <c r="H32" s="12" t="s">
        <v>49</v>
      </c>
      <c r="I32" s="14" t="s">
        <v>50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5748.49</v>
      </c>
      <c r="S32" s="12" t="s">
        <v>144</v>
      </c>
    </row>
    <row r="33" spans="1:19" x14ac:dyDescent="0.25">
      <c r="A33" s="12" t="s">
        <v>145</v>
      </c>
      <c r="B33" s="13" t="s">
        <v>113</v>
      </c>
      <c r="C33" s="12" t="s">
        <v>45</v>
      </c>
      <c r="D33" s="12" t="s">
        <v>26</v>
      </c>
      <c r="E33" s="12" t="s">
        <v>146</v>
      </c>
      <c r="F33" s="12" t="s">
        <v>26</v>
      </c>
      <c r="G33" s="12" t="s">
        <v>93</v>
      </c>
      <c r="H33" s="12" t="s">
        <v>95</v>
      </c>
      <c r="I33" s="14" t="s">
        <v>96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7104</v>
      </c>
      <c r="S33" s="12" t="s">
        <v>147</v>
      </c>
    </row>
    <row r="34" spans="1:19" x14ac:dyDescent="0.25">
      <c r="A34" s="12" t="s">
        <v>148</v>
      </c>
      <c r="B34" s="13" t="s">
        <v>113</v>
      </c>
      <c r="C34" s="12" t="s">
        <v>45</v>
      </c>
      <c r="D34" s="12" t="s">
        <v>26</v>
      </c>
      <c r="E34" s="12" t="s">
        <v>149</v>
      </c>
      <c r="F34" s="12" t="s">
        <v>26</v>
      </c>
      <c r="G34" s="12" t="s">
        <v>56</v>
      </c>
      <c r="H34" s="12" t="s">
        <v>58</v>
      </c>
      <c r="I34" s="14" t="s">
        <v>59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28448.28</v>
      </c>
      <c r="S34" s="12" t="s">
        <v>150</v>
      </c>
    </row>
    <row r="35" spans="1:19" x14ac:dyDescent="0.25">
      <c r="A35" s="12" t="s">
        <v>151</v>
      </c>
      <c r="B35" s="13" t="s">
        <v>113</v>
      </c>
      <c r="C35" s="12" t="s">
        <v>45</v>
      </c>
      <c r="D35" s="12" t="s">
        <v>26</v>
      </c>
      <c r="E35" s="12" t="s">
        <v>152</v>
      </c>
      <c r="F35" s="12" t="s">
        <v>26</v>
      </c>
      <c r="G35" s="12" t="s">
        <v>98</v>
      </c>
      <c r="H35" s="12" t="s">
        <v>100</v>
      </c>
      <c r="I35" s="14" t="s">
        <v>101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65444.93</v>
      </c>
      <c r="S35" s="12" t="s">
        <v>153</v>
      </c>
    </row>
    <row r="36" spans="1:19" x14ac:dyDescent="0.25">
      <c r="A36" s="12" t="s">
        <v>154</v>
      </c>
      <c r="B36" s="13" t="s">
        <v>113</v>
      </c>
      <c r="C36" s="12" t="s">
        <v>45</v>
      </c>
      <c r="D36" s="12" t="s">
        <v>26</v>
      </c>
      <c r="E36" s="12" t="s">
        <v>155</v>
      </c>
      <c r="F36" s="12" t="s">
        <v>26</v>
      </c>
      <c r="G36" s="12" t="s">
        <v>114</v>
      </c>
      <c r="H36" s="12" t="s">
        <v>116</v>
      </c>
      <c r="I36" s="14" t="s">
        <v>117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17606.900000000001</v>
      </c>
      <c r="S36" s="12" t="s">
        <v>156</v>
      </c>
    </row>
    <row r="37" spans="1:19" x14ac:dyDescent="0.25">
      <c r="A37" s="12" t="s">
        <v>157</v>
      </c>
      <c r="B37" s="13" t="s">
        <v>113</v>
      </c>
      <c r="C37" s="12" t="s">
        <v>45</v>
      </c>
      <c r="D37" s="12" t="s">
        <v>26</v>
      </c>
      <c r="E37" s="12" t="s">
        <v>161</v>
      </c>
      <c r="F37" s="12" t="s">
        <v>26</v>
      </c>
      <c r="G37" s="12" t="s">
        <v>119</v>
      </c>
      <c r="H37" s="12" t="s">
        <v>121</v>
      </c>
      <c r="I37" s="14" t="s">
        <v>122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89465.200799999991</v>
      </c>
      <c r="S37" s="12" t="s">
        <v>162</v>
      </c>
    </row>
    <row r="38" spans="1:19" x14ac:dyDescent="0.25">
      <c r="A38" s="12" t="s">
        <v>160</v>
      </c>
      <c r="B38" s="13" t="s">
        <v>113</v>
      </c>
      <c r="C38" s="12" t="s">
        <v>45</v>
      </c>
      <c r="D38" s="12" t="s">
        <v>26</v>
      </c>
      <c r="E38" s="12" t="s">
        <v>158</v>
      </c>
      <c r="F38" s="12" t="s">
        <v>26</v>
      </c>
      <c r="G38" s="12" t="s">
        <v>124</v>
      </c>
      <c r="H38" s="12" t="s">
        <v>126</v>
      </c>
      <c r="I38" s="14" t="s">
        <v>127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9792</v>
      </c>
      <c r="S38" s="12" t="s">
        <v>159</v>
      </c>
    </row>
    <row r="39" spans="1:19" x14ac:dyDescent="0.25">
      <c r="A39" s="12" t="s">
        <v>163</v>
      </c>
      <c r="B39" s="13" t="s">
        <v>113</v>
      </c>
      <c r="C39" s="12" t="s">
        <v>45</v>
      </c>
      <c r="D39" s="12" t="s">
        <v>26</v>
      </c>
      <c r="E39" s="12" t="s">
        <v>170</v>
      </c>
      <c r="F39" s="12" t="s">
        <v>26</v>
      </c>
      <c r="G39" s="12" t="s">
        <v>129</v>
      </c>
      <c r="H39" s="12" t="s">
        <v>121</v>
      </c>
      <c r="I39" s="14" t="s">
        <v>122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23797.713600000003</v>
      </c>
      <c r="S39" s="12" t="s">
        <v>171</v>
      </c>
    </row>
    <row r="40" spans="1:19" x14ac:dyDescent="0.25">
      <c r="A40" s="12" t="s">
        <v>169</v>
      </c>
      <c r="B40" s="13" t="s">
        <v>173</v>
      </c>
      <c r="C40" s="12" t="s">
        <v>24</v>
      </c>
      <c r="D40" s="12" t="s">
        <v>179</v>
      </c>
      <c r="E40" s="12" t="s">
        <v>26</v>
      </c>
      <c r="F40" s="12" t="s">
        <v>180</v>
      </c>
      <c r="G40" s="12" t="s">
        <v>26</v>
      </c>
      <c r="H40" s="12" t="s">
        <v>181</v>
      </c>
      <c r="I40" s="14" t="s">
        <v>182</v>
      </c>
      <c r="J40" s="14">
        <v>8343258.2400000002</v>
      </c>
      <c r="K40" s="14">
        <v>0</v>
      </c>
      <c r="L40" s="14">
        <v>7192464</v>
      </c>
      <c r="M40" s="14">
        <v>1150794.24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172</v>
      </c>
      <c r="B41" s="13" t="s">
        <v>173</v>
      </c>
      <c r="C41" s="12" t="s">
        <v>24</v>
      </c>
      <c r="D41" s="12" t="s">
        <v>195</v>
      </c>
      <c r="E41" s="12" t="s">
        <v>26</v>
      </c>
      <c r="F41" s="12" t="s">
        <v>196</v>
      </c>
      <c r="G41" s="12" t="s">
        <v>26</v>
      </c>
      <c r="H41" s="12" t="s">
        <v>197</v>
      </c>
      <c r="I41" s="14" t="s">
        <v>198</v>
      </c>
      <c r="J41" s="14">
        <v>7405536.2800000003</v>
      </c>
      <c r="K41" s="14">
        <v>5889231.1200000001</v>
      </c>
      <c r="L41" s="14">
        <v>1307159.6200000001</v>
      </c>
      <c r="M41" s="14">
        <v>209145.54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178</v>
      </c>
      <c r="B42" s="13" t="s">
        <v>173</v>
      </c>
      <c r="C42" s="12" t="s">
        <v>24</v>
      </c>
      <c r="D42" s="12" t="s">
        <v>174</v>
      </c>
      <c r="E42" s="12" t="s">
        <v>26</v>
      </c>
      <c r="F42" s="12" t="s">
        <v>175</v>
      </c>
      <c r="G42" s="12" t="s">
        <v>26</v>
      </c>
      <c r="H42" s="12" t="s">
        <v>176</v>
      </c>
      <c r="I42" s="14" t="s">
        <v>177</v>
      </c>
      <c r="J42" s="14">
        <v>285000.60879999999</v>
      </c>
      <c r="K42" s="14">
        <v>0</v>
      </c>
      <c r="L42" s="14">
        <v>245690.18</v>
      </c>
      <c r="M42" s="14">
        <v>39310.42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183</v>
      </c>
      <c r="B43" s="13" t="s">
        <v>173</v>
      </c>
      <c r="C43" s="12" t="s">
        <v>24</v>
      </c>
      <c r="D43" s="12" t="s">
        <v>187</v>
      </c>
      <c r="E43" s="12" t="s">
        <v>26</v>
      </c>
      <c r="F43" s="12" t="s">
        <v>188</v>
      </c>
      <c r="G43" s="12" t="s">
        <v>26</v>
      </c>
      <c r="H43" s="12" t="s">
        <v>95</v>
      </c>
      <c r="I43" s="14" t="s">
        <v>96</v>
      </c>
      <c r="J43" s="14">
        <v>96512</v>
      </c>
      <c r="K43" s="14">
        <v>0</v>
      </c>
      <c r="L43" s="14">
        <v>83200</v>
      </c>
      <c r="M43" s="14">
        <v>13312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186</v>
      </c>
      <c r="B44" s="13" t="s">
        <v>173</v>
      </c>
      <c r="C44" s="12" t="s">
        <v>24</v>
      </c>
      <c r="D44" s="12" t="s">
        <v>200</v>
      </c>
      <c r="E44" s="12" t="s">
        <v>26</v>
      </c>
      <c r="F44" s="12" t="s">
        <v>201</v>
      </c>
      <c r="G44" s="12" t="s">
        <v>26</v>
      </c>
      <c r="H44" s="12" t="s">
        <v>110</v>
      </c>
      <c r="I44" s="14" t="s">
        <v>111</v>
      </c>
      <c r="J44" s="14">
        <v>33792000</v>
      </c>
      <c r="K44" s="14">
        <v>33792000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189</v>
      </c>
      <c r="B45" s="13" t="s">
        <v>173</v>
      </c>
      <c r="C45" s="12" t="s">
        <v>24</v>
      </c>
      <c r="D45" s="12" t="s">
        <v>184</v>
      </c>
      <c r="E45" s="12" t="s">
        <v>26</v>
      </c>
      <c r="F45" s="12" t="s">
        <v>185</v>
      </c>
      <c r="G45" s="12" t="s">
        <v>26</v>
      </c>
      <c r="H45" s="12" t="s">
        <v>80</v>
      </c>
      <c r="I45" s="14" t="s">
        <v>81</v>
      </c>
      <c r="J45" s="14">
        <v>53600</v>
      </c>
      <c r="K45" s="14">
        <v>53600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194</v>
      </c>
      <c r="B46" s="13" t="s">
        <v>173</v>
      </c>
      <c r="C46" s="12" t="s">
        <v>45</v>
      </c>
      <c r="D46" s="12" t="s">
        <v>26</v>
      </c>
      <c r="E46" s="12" t="s">
        <v>212</v>
      </c>
      <c r="F46" s="12" t="s">
        <v>213</v>
      </c>
      <c r="G46" s="12" t="s">
        <v>68</v>
      </c>
      <c r="H46" s="12" t="s">
        <v>69</v>
      </c>
      <c r="I46" s="14" t="s">
        <v>70</v>
      </c>
      <c r="J46" s="14">
        <v>-232258.33</v>
      </c>
      <c r="K46" s="14">
        <v>-232258.33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199</v>
      </c>
      <c r="B47" s="13" t="s">
        <v>173</v>
      </c>
      <c r="C47" s="12" t="s">
        <v>24</v>
      </c>
      <c r="D47" s="12" t="s">
        <v>190</v>
      </c>
      <c r="E47" s="12" t="s">
        <v>26</v>
      </c>
      <c r="F47" s="12" t="s">
        <v>191</v>
      </c>
      <c r="G47" s="12" t="s">
        <v>26</v>
      </c>
      <c r="H47" s="12" t="s">
        <v>192</v>
      </c>
      <c r="I47" s="14" t="s">
        <v>193</v>
      </c>
      <c r="J47" s="14">
        <v>150000</v>
      </c>
      <c r="K47" s="14">
        <v>150000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202</v>
      </c>
      <c r="B48" s="13" t="s">
        <v>173</v>
      </c>
      <c r="C48" s="12" t="s">
        <v>45</v>
      </c>
      <c r="D48" s="12" t="s">
        <v>26</v>
      </c>
      <c r="E48" s="12" t="s">
        <v>203</v>
      </c>
      <c r="F48" s="12" t="s">
        <v>26</v>
      </c>
      <c r="G48" s="12" t="s">
        <v>61</v>
      </c>
      <c r="H48" s="12" t="s">
        <v>63</v>
      </c>
      <c r="I48" s="14" t="s">
        <v>64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132855.9</v>
      </c>
      <c r="S48" s="12" t="s">
        <v>204</v>
      </c>
    </row>
    <row r="49" spans="1:19" x14ac:dyDescent="0.25">
      <c r="A49" s="12" t="s">
        <v>205</v>
      </c>
      <c r="B49" s="13" t="s">
        <v>173</v>
      </c>
      <c r="C49" s="12" t="s">
        <v>45</v>
      </c>
      <c r="D49" s="12" t="s">
        <v>26</v>
      </c>
      <c r="E49" s="12" t="s">
        <v>206</v>
      </c>
      <c r="F49" s="12" t="s">
        <v>26</v>
      </c>
      <c r="G49" s="12" t="s">
        <v>137</v>
      </c>
      <c r="H49" s="12" t="s">
        <v>95</v>
      </c>
      <c r="I49" s="14" t="s">
        <v>96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21888</v>
      </c>
      <c r="S49" s="12" t="s">
        <v>207</v>
      </c>
    </row>
    <row r="50" spans="1:19" x14ac:dyDescent="0.25">
      <c r="A50" s="12" t="s">
        <v>208</v>
      </c>
      <c r="B50" s="13" t="s">
        <v>173</v>
      </c>
      <c r="C50" s="12" t="s">
        <v>45</v>
      </c>
      <c r="D50" s="12" t="s">
        <v>26</v>
      </c>
      <c r="E50" s="12" t="s">
        <v>217</v>
      </c>
      <c r="F50" s="12" t="s">
        <v>26</v>
      </c>
      <c r="G50" s="12" t="s">
        <v>32</v>
      </c>
      <c r="H50" s="12" t="s">
        <v>33</v>
      </c>
      <c r="I50" s="14" t="s">
        <v>34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9600</v>
      </c>
      <c r="S50" s="12" t="s">
        <v>288</v>
      </c>
    </row>
    <row r="51" spans="1:19" x14ac:dyDescent="0.25">
      <c r="A51" s="12" t="s">
        <v>211</v>
      </c>
      <c r="B51" s="13" t="s">
        <v>173</v>
      </c>
      <c r="C51" s="12" t="s">
        <v>45</v>
      </c>
      <c r="D51" s="12" t="s">
        <v>26</v>
      </c>
      <c r="E51" s="12" t="s">
        <v>209</v>
      </c>
      <c r="F51" s="12" t="s">
        <v>26</v>
      </c>
      <c r="G51" s="12" t="s">
        <v>174</v>
      </c>
      <c r="H51" s="12" t="s">
        <v>176</v>
      </c>
      <c r="I51" s="14" t="s">
        <v>177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29482.82</v>
      </c>
      <c r="S51" s="12" t="s">
        <v>210</v>
      </c>
    </row>
    <row r="52" spans="1:19" x14ac:dyDescent="0.25">
      <c r="A52" s="12" t="s">
        <v>214</v>
      </c>
      <c r="B52" s="13" t="s">
        <v>219</v>
      </c>
      <c r="C52" s="12" t="s">
        <v>24</v>
      </c>
      <c r="D52" s="12" t="s">
        <v>229</v>
      </c>
      <c r="E52" s="12" t="s">
        <v>26</v>
      </c>
      <c r="F52" s="12" t="s">
        <v>230</v>
      </c>
      <c r="G52" s="12" t="s">
        <v>26</v>
      </c>
      <c r="H52" s="12" t="s">
        <v>231</v>
      </c>
      <c r="I52" s="14" t="s">
        <v>232</v>
      </c>
      <c r="J52" s="14">
        <v>929600.8</v>
      </c>
      <c r="K52" s="14">
        <v>0</v>
      </c>
      <c r="L52" s="14">
        <v>801380</v>
      </c>
      <c r="M52" s="14">
        <v>128220.8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215</v>
      </c>
      <c r="B53" s="13" t="s">
        <v>219</v>
      </c>
      <c r="C53" s="12" t="s">
        <v>24</v>
      </c>
      <c r="D53" s="12" t="s">
        <v>223</v>
      </c>
      <c r="E53" s="12" t="s">
        <v>26</v>
      </c>
      <c r="F53" s="12" t="s">
        <v>224</v>
      </c>
      <c r="G53" s="12" t="s">
        <v>26</v>
      </c>
      <c r="H53" s="12" t="s">
        <v>100</v>
      </c>
      <c r="I53" s="14" t="s">
        <v>101</v>
      </c>
      <c r="J53" s="14">
        <v>345725.82</v>
      </c>
      <c r="K53" s="14">
        <v>0</v>
      </c>
      <c r="L53" s="14">
        <v>298039.5</v>
      </c>
      <c r="M53" s="14">
        <v>47686.32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216</v>
      </c>
      <c r="B54" s="13" t="s">
        <v>219</v>
      </c>
      <c r="C54" s="12" t="s">
        <v>24</v>
      </c>
      <c r="D54" s="12" t="s">
        <v>226</v>
      </c>
      <c r="E54" s="12" t="s">
        <v>26</v>
      </c>
      <c r="F54" s="12" t="s">
        <v>227</v>
      </c>
      <c r="G54" s="12" t="s">
        <v>26</v>
      </c>
      <c r="H54" s="12" t="s">
        <v>95</v>
      </c>
      <c r="I54" s="14" t="s">
        <v>96</v>
      </c>
      <c r="J54" s="14">
        <v>50112</v>
      </c>
      <c r="K54" s="14">
        <v>0</v>
      </c>
      <c r="L54" s="14">
        <v>43200</v>
      </c>
      <c r="M54" s="14">
        <v>6912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218</v>
      </c>
      <c r="B55" s="13" t="s">
        <v>219</v>
      </c>
      <c r="C55" s="12" t="s">
        <v>24</v>
      </c>
      <c r="D55" s="12" t="s">
        <v>220</v>
      </c>
      <c r="E55" s="12" t="s">
        <v>26</v>
      </c>
      <c r="F55" s="12" t="s">
        <v>221</v>
      </c>
      <c r="G55" s="12" t="s">
        <v>26</v>
      </c>
      <c r="H55" s="12" t="s">
        <v>85</v>
      </c>
      <c r="I55" s="14" t="s">
        <v>86</v>
      </c>
      <c r="J55" s="14">
        <v>65610</v>
      </c>
      <c r="K55" s="14">
        <v>65610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222</v>
      </c>
      <c r="B56" s="13" t="s">
        <v>219</v>
      </c>
      <c r="C56" s="12" t="s">
        <v>45</v>
      </c>
      <c r="D56" s="12" t="s">
        <v>26</v>
      </c>
      <c r="E56" s="12" t="s">
        <v>236</v>
      </c>
      <c r="F56" s="12" t="s">
        <v>26</v>
      </c>
      <c r="G56" s="12" t="s">
        <v>179</v>
      </c>
      <c r="H56" s="12" t="s">
        <v>181</v>
      </c>
      <c r="I56" s="14" t="s">
        <v>182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863095.68</v>
      </c>
      <c r="S56" s="12" t="s">
        <v>237</v>
      </c>
    </row>
    <row r="57" spans="1:19" x14ac:dyDescent="0.25">
      <c r="A57" s="12" t="s">
        <v>225</v>
      </c>
      <c r="B57" s="13" t="s">
        <v>219</v>
      </c>
      <c r="C57" s="12" t="s">
        <v>45</v>
      </c>
      <c r="D57" s="12" t="s">
        <v>26</v>
      </c>
      <c r="E57" s="12" t="s">
        <v>239</v>
      </c>
      <c r="F57" s="12" t="s">
        <v>26</v>
      </c>
      <c r="G57" s="12" t="s">
        <v>187</v>
      </c>
      <c r="H57" s="12" t="s">
        <v>95</v>
      </c>
      <c r="I57" s="14" t="s">
        <v>96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9984</v>
      </c>
      <c r="S57" s="12" t="s">
        <v>240</v>
      </c>
    </row>
    <row r="58" spans="1:19" x14ac:dyDescent="0.25">
      <c r="A58" s="12" t="s">
        <v>228</v>
      </c>
      <c r="B58" s="13" t="s">
        <v>219</v>
      </c>
      <c r="C58" s="12" t="s">
        <v>45</v>
      </c>
      <c r="D58" s="12" t="s">
        <v>26</v>
      </c>
      <c r="E58" s="12" t="s">
        <v>242</v>
      </c>
      <c r="F58" s="12" t="s">
        <v>26</v>
      </c>
      <c r="G58" s="12" t="s">
        <v>25</v>
      </c>
      <c r="H58" s="12" t="s">
        <v>28</v>
      </c>
      <c r="I58" s="14" t="s">
        <v>29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7980</v>
      </c>
      <c r="S58" s="12" t="s">
        <v>243</v>
      </c>
    </row>
    <row r="59" spans="1:19" x14ac:dyDescent="0.25">
      <c r="A59" s="12" t="s">
        <v>233</v>
      </c>
      <c r="B59" s="13" t="s">
        <v>219</v>
      </c>
      <c r="C59" s="12" t="s">
        <v>45</v>
      </c>
      <c r="D59" s="12" t="s">
        <v>26</v>
      </c>
      <c r="E59" s="12" t="s">
        <v>245</v>
      </c>
      <c r="F59" s="12" t="s">
        <v>26</v>
      </c>
      <c r="G59" s="12" t="s">
        <v>39</v>
      </c>
      <c r="H59" s="12" t="s">
        <v>41</v>
      </c>
      <c r="I59" s="14" t="s">
        <v>42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1664</v>
      </c>
      <c r="S59" s="12" t="s">
        <v>246</v>
      </c>
    </row>
    <row r="60" spans="1:19" x14ac:dyDescent="0.25">
      <c r="A60" s="12" t="s">
        <v>234</v>
      </c>
      <c r="B60" s="13" t="s">
        <v>248</v>
      </c>
      <c r="C60" s="12" t="s">
        <v>24</v>
      </c>
      <c r="D60" s="12" t="s">
        <v>254</v>
      </c>
      <c r="E60" s="12" t="s">
        <v>26</v>
      </c>
      <c r="F60" s="12" t="s">
        <v>255</v>
      </c>
      <c r="G60" s="12" t="s">
        <v>26</v>
      </c>
      <c r="H60" s="12" t="s">
        <v>256</v>
      </c>
      <c r="I60" s="14" t="s">
        <v>257</v>
      </c>
      <c r="J60" s="14">
        <v>3688800</v>
      </c>
      <c r="K60" s="14">
        <v>0</v>
      </c>
      <c r="L60" s="14">
        <v>3180000</v>
      </c>
      <c r="M60" s="14">
        <v>508800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235</v>
      </c>
      <c r="B61" s="13" t="s">
        <v>248</v>
      </c>
      <c r="C61" s="12" t="s">
        <v>24</v>
      </c>
      <c r="D61" s="12" t="s">
        <v>249</v>
      </c>
      <c r="E61" s="12" t="s">
        <v>26</v>
      </c>
      <c r="F61" s="12" t="s">
        <v>250</v>
      </c>
      <c r="G61" s="12" t="s">
        <v>26</v>
      </c>
      <c r="H61" s="12" t="s">
        <v>251</v>
      </c>
      <c r="I61" s="14" t="s">
        <v>252</v>
      </c>
      <c r="J61" s="14">
        <v>3770580</v>
      </c>
      <c r="K61" s="14">
        <v>0</v>
      </c>
      <c r="L61" s="14">
        <v>3250500</v>
      </c>
      <c r="M61" s="14">
        <v>520080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238</v>
      </c>
      <c r="B62" s="13" t="s">
        <v>248</v>
      </c>
      <c r="C62" s="12" t="s">
        <v>45</v>
      </c>
      <c r="D62" s="12" t="s">
        <v>26</v>
      </c>
      <c r="E62" s="12" t="s">
        <v>259</v>
      </c>
      <c r="F62" s="12" t="s">
        <v>26</v>
      </c>
      <c r="G62" s="12" t="s">
        <v>195</v>
      </c>
      <c r="H62" s="12" t="s">
        <v>197</v>
      </c>
      <c r="I62" s="14" t="s">
        <v>198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156859.16</v>
      </c>
      <c r="S62" s="12" t="s">
        <v>260</v>
      </c>
    </row>
    <row r="63" spans="1:19" x14ac:dyDescent="0.25">
      <c r="A63" s="12" t="s">
        <v>241</v>
      </c>
      <c r="B63" s="13" t="s">
        <v>248</v>
      </c>
      <c r="C63" s="12" t="s">
        <v>45</v>
      </c>
      <c r="D63" s="12" t="s">
        <v>26</v>
      </c>
      <c r="E63" s="12" t="s">
        <v>262</v>
      </c>
      <c r="F63" s="12" t="s">
        <v>26</v>
      </c>
      <c r="G63" s="12" t="s">
        <v>226</v>
      </c>
      <c r="H63" s="12" t="s">
        <v>95</v>
      </c>
      <c r="I63" s="14" t="s">
        <v>96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5184</v>
      </c>
      <c r="S63" s="12" t="s">
        <v>263</v>
      </c>
    </row>
    <row r="64" spans="1:19" x14ac:dyDescent="0.25">
      <c r="A64" s="12" t="s">
        <v>244</v>
      </c>
      <c r="B64" s="13" t="s">
        <v>248</v>
      </c>
      <c r="C64" s="12" t="s">
        <v>45</v>
      </c>
      <c r="D64" s="12" t="s">
        <v>26</v>
      </c>
      <c r="E64" s="12" t="s">
        <v>265</v>
      </c>
      <c r="F64" s="12" t="s">
        <v>26</v>
      </c>
      <c r="G64" s="12" t="s">
        <v>229</v>
      </c>
      <c r="H64" s="12" t="s">
        <v>231</v>
      </c>
      <c r="I64" s="14" t="s">
        <v>232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96165.6</v>
      </c>
      <c r="S64" s="12" t="s">
        <v>266</v>
      </c>
    </row>
    <row r="65" spans="1:19" x14ac:dyDescent="0.25">
      <c r="A65" s="12" t="s">
        <v>247</v>
      </c>
      <c r="B65" s="13" t="s">
        <v>248</v>
      </c>
      <c r="C65" s="12" t="s">
        <v>45</v>
      </c>
      <c r="D65" s="12" t="s">
        <v>26</v>
      </c>
      <c r="E65" s="12" t="s">
        <v>267</v>
      </c>
      <c r="F65" s="12" t="s">
        <v>26</v>
      </c>
      <c r="G65" s="12" t="s">
        <v>223</v>
      </c>
      <c r="H65" s="12" t="s">
        <v>100</v>
      </c>
      <c r="I65" s="14" t="s">
        <v>101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35764.74</v>
      </c>
      <c r="S65" s="12" t="s">
        <v>268</v>
      </c>
    </row>
    <row r="66" spans="1:19" x14ac:dyDescent="0.25">
      <c r="A66" s="12" t="s">
        <v>253</v>
      </c>
      <c r="B66" s="13" t="s">
        <v>269</v>
      </c>
      <c r="C66" s="12" t="s">
        <v>24</v>
      </c>
      <c r="D66" s="12" t="s">
        <v>270</v>
      </c>
      <c r="E66" s="12" t="s">
        <v>26</v>
      </c>
      <c r="F66" s="12" t="s">
        <v>271</v>
      </c>
      <c r="G66" s="12" t="s">
        <v>26</v>
      </c>
      <c r="H66" s="12" t="s">
        <v>176</v>
      </c>
      <c r="I66" s="14" t="s">
        <v>177</v>
      </c>
      <c r="J66" s="14">
        <v>285000.60879999999</v>
      </c>
      <c r="K66" s="14">
        <v>0</v>
      </c>
      <c r="L66" s="14">
        <v>245690.18</v>
      </c>
      <c r="M66" s="14">
        <v>39310.42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258</v>
      </c>
      <c r="B67" s="13" t="s">
        <v>269</v>
      </c>
      <c r="C67" s="12" t="s">
        <v>45</v>
      </c>
      <c r="D67" s="12" t="s">
        <v>26</v>
      </c>
      <c r="E67" s="12" t="s">
        <v>272</v>
      </c>
      <c r="F67" s="12" t="s">
        <v>26</v>
      </c>
      <c r="G67" s="12" t="s">
        <v>249</v>
      </c>
      <c r="H67" s="12" t="s">
        <v>251</v>
      </c>
      <c r="I67" s="14" t="s">
        <v>252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520080</v>
      </c>
      <c r="S67" s="12" t="s">
        <v>273</v>
      </c>
    </row>
    <row r="68" spans="1:19" x14ac:dyDescent="0.25">
      <c r="A68" s="12" t="s">
        <v>261</v>
      </c>
      <c r="B68" s="13" t="s">
        <v>269</v>
      </c>
      <c r="C68" s="12" t="s">
        <v>45</v>
      </c>
      <c r="D68" s="12" t="s">
        <v>26</v>
      </c>
      <c r="E68" s="12" t="s">
        <v>274</v>
      </c>
      <c r="F68" s="12" t="s">
        <v>26</v>
      </c>
      <c r="G68" s="12" t="s">
        <v>254</v>
      </c>
      <c r="H68" s="12" t="s">
        <v>256</v>
      </c>
      <c r="I68" s="14" t="s">
        <v>257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381600</v>
      </c>
      <c r="S68" s="12" t="s">
        <v>275</v>
      </c>
    </row>
    <row r="69" spans="1:19" x14ac:dyDescent="0.25">
      <c r="A69" s="12" t="s">
        <v>264</v>
      </c>
      <c r="B69" s="13" t="s">
        <v>269</v>
      </c>
      <c r="C69" s="12" t="s">
        <v>45</v>
      </c>
      <c r="D69" s="12" t="s">
        <v>26</v>
      </c>
      <c r="E69" s="12" t="s">
        <v>276</v>
      </c>
      <c r="F69" s="12" t="s">
        <v>26</v>
      </c>
      <c r="G69" s="12" t="s">
        <v>270</v>
      </c>
      <c r="H69" s="12" t="s">
        <v>176</v>
      </c>
      <c r="I69" s="14" t="s">
        <v>177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29482.82</v>
      </c>
      <c r="S69" s="12" t="s">
        <v>277</v>
      </c>
    </row>
    <row r="71" spans="1:19" x14ac:dyDescent="0.25">
      <c r="J71" s="7">
        <f>SUM(J2:J69)</f>
        <v>105800489.954</v>
      </c>
      <c r="K71" s="7">
        <f t="shared" ref="K71:R71" si="0">SUM(K2:K69)</f>
        <v>82077931.640000001</v>
      </c>
      <c r="L71" s="7">
        <f t="shared" si="0"/>
        <v>20450481.120000001</v>
      </c>
      <c r="M71" s="7">
        <f t="shared" si="0"/>
        <v>3272076.9499999997</v>
      </c>
      <c r="N71" s="7">
        <f t="shared" si="0"/>
        <v>0</v>
      </c>
      <c r="O71" s="7">
        <f t="shared" si="0"/>
        <v>0</v>
      </c>
      <c r="P71" s="7">
        <f t="shared" si="0"/>
        <v>0</v>
      </c>
      <c r="Q71" s="7">
        <f t="shared" si="0"/>
        <v>0</v>
      </c>
      <c r="R71" s="7">
        <f t="shared" si="0"/>
        <v>2639154.2344</v>
      </c>
    </row>
    <row r="73" spans="1:19" x14ac:dyDescent="0.25">
      <c r="J73" s="6" t="s">
        <v>278</v>
      </c>
    </row>
    <row r="75" spans="1:19" x14ac:dyDescent="0.25">
      <c r="J75" s="6" t="s">
        <v>279</v>
      </c>
      <c r="K75" s="6" t="s">
        <v>280</v>
      </c>
      <c r="L75" s="6" t="s">
        <v>281</v>
      </c>
    </row>
    <row r="77" spans="1:19" x14ac:dyDescent="0.25">
      <c r="I77" s="6" t="s">
        <v>282</v>
      </c>
      <c r="J77" s="6">
        <f>K71</f>
        <v>82077931.640000001</v>
      </c>
    </row>
    <row r="79" spans="1:19" x14ac:dyDescent="0.25">
      <c r="I79" s="6" t="s">
        <v>283</v>
      </c>
      <c r="J79" s="6">
        <f>L71</f>
        <v>20450481.120000001</v>
      </c>
      <c r="K79" s="6">
        <f>M71</f>
        <v>3272076.9499999997</v>
      </c>
    </row>
    <row r="81" spans="9:12" x14ac:dyDescent="0.25">
      <c r="I81" s="6" t="s">
        <v>284</v>
      </c>
      <c r="J81" s="6">
        <v>0</v>
      </c>
      <c r="K81" s="6">
        <v>0</v>
      </c>
      <c r="L81" s="6">
        <v>0</v>
      </c>
    </row>
    <row r="83" spans="9:12" x14ac:dyDescent="0.25">
      <c r="I83" s="6" t="s">
        <v>285</v>
      </c>
      <c r="J83" s="6">
        <v>0</v>
      </c>
      <c r="K83" s="6">
        <v>0</v>
      </c>
    </row>
    <row r="85" spans="9:12" x14ac:dyDescent="0.25">
      <c r="I85" s="6" t="s">
        <v>286</v>
      </c>
      <c r="J85" s="6">
        <f>J77+J79</f>
        <v>102528412.76000001</v>
      </c>
      <c r="K85" s="6">
        <f>K79</f>
        <v>3272076.9499999997</v>
      </c>
      <c r="L85" s="6">
        <v>0</v>
      </c>
    </row>
  </sheetData>
  <sortState ref="A8:S69">
    <sortCondition ref="B8:B69"/>
    <sortCondition ref="S8:S6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5"/>
  <sheetViews>
    <sheetView tabSelected="1" topLeftCell="A4" workbookViewId="0">
      <selection activeCell="D48" sqref="D4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425781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3.425781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4" t="s">
        <v>287</v>
      </c>
      <c r="B4" s="24"/>
      <c r="C4" s="24"/>
      <c r="D4" s="24"/>
      <c r="E4" s="24"/>
      <c r="F4" s="24"/>
      <c r="G4" s="24"/>
      <c r="H4" s="24"/>
      <c r="I4" s="2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9" t="s">
        <v>65</v>
      </c>
      <c r="B8" s="20" t="s">
        <v>72</v>
      </c>
      <c r="C8" s="19" t="s">
        <v>24</v>
      </c>
      <c r="D8" s="19" t="s">
        <v>103</v>
      </c>
      <c r="E8" s="19" t="s">
        <v>26</v>
      </c>
      <c r="F8" s="19" t="s">
        <v>104</v>
      </c>
      <c r="G8" s="19" t="s">
        <v>26</v>
      </c>
      <c r="H8" s="19" t="s">
        <v>105</v>
      </c>
      <c r="I8" s="21" t="s">
        <v>106</v>
      </c>
      <c r="J8" s="21">
        <v>222793.58</v>
      </c>
      <c r="K8" s="21">
        <v>222793.58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169</v>
      </c>
      <c r="B9" s="20" t="s">
        <v>173</v>
      </c>
      <c r="C9" s="19" t="s">
        <v>24</v>
      </c>
      <c r="D9" s="19" t="s">
        <v>179</v>
      </c>
      <c r="E9" s="19" t="s">
        <v>26</v>
      </c>
      <c r="F9" s="19" t="s">
        <v>180</v>
      </c>
      <c r="G9" s="19" t="s">
        <v>26</v>
      </c>
      <c r="H9" s="19" t="s">
        <v>181</v>
      </c>
      <c r="I9" s="21" t="s">
        <v>182</v>
      </c>
      <c r="J9" s="21">
        <v>8343258.2400000002</v>
      </c>
      <c r="K9" s="21">
        <v>0</v>
      </c>
      <c r="L9" s="21">
        <v>7192464</v>
      </c>
      <c r="M9" s="21">
        <v>1150794.24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222</v>
      </c>
      <c r="B10" s="20" t="s">
        <v>219</v>
      </c>
      <c r="C10" s="19" t="s">
        <v>45</v>
      </c>
      <c r="D10" s="19" t="s">
        <v>26</v>
      </c>
      <c r="E10" s="19" t="s">
        <v>236</v>
      </c>
      <c r="F10" s="19" t="s">
        <v>26</v>
      </c>
      <c r="G10" s="19" t="s">
        <v>179</v>
      </c>
      <c r="H10" s="19" t="s">
        <v>181</v>
      </c>
      <c r="I10" s="21" t="s">
        <v>182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863095.68</v>
      </c>
      <c r="S10" s="19" t="s">
        <v>237</v>
      </c>
    </row>
    <row r="11" spans="1:19" s="22" customFormat="1" x14ac:dyDescent="0.25">
      <c r="A11" s="19" t="s">
        <v>172</v>
      </c>
      <c r="B11" s="20" t="s">
        <v>173</v>
      </c>
      <c r="C11" s="19" t="s">
        <v>24</v>
      </c>
      <c r="D11" s="19" t="s">
        <v>195</v>
      </c>
      <c r="E11" s="19" t="s">
        <v>26</v>
      </c>
      <c r="F11" s="19" t="s">
        <v>196</v>
      </c>
      <c r="G11" s="19" t="s">
        <v>26</v>
      </c>
      <c r="H11" s="19" t="s">
        <v>197</v>
      </c>
      <c r="I11" s="21" t="s">
        <v>198</v>
      </c>
      <c r="J11" s="21">
        <v>7405536.2800000003</v>
      </c>
      <c r="K11" s="21">
        <v>5889231.1200000001</v>
      </c>
      <c r="L11" s="21">
        <v>1307159.6200000001</v>
      </c>
      <c r="M11" s="21">
        <v>209145.54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238</v>
      </c>
      <c r="B12" s="20" t="s">
        <v>248</v>
      </c>
      <c r="C12" s="19" t="s">
        <v>45</v>
      </c>
      <c r="D12" s="19" t="s">
        <v>26</v>
      </c>
      <c r="E12" s="19" t="s">
        <v>259</v>
      </c>
      <c r="F12" s="19" t="s">
        <v>26</v>
      </c>
      <c r="G12" s="19" t="s">
        <v>195</v>
      </c>
      <c r="H12" s="19" t="s">
        <v>197</v>
      </c>
      <c r="I12" s="21" t="s">
        <v>198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156859.16</v>
      </c>
      <c r="S12" s="19" t="s">
        <v>260</v>
      </c>
    </row>
    <row r="13" spans="1:19" s="22" customFormat="1" x14ac:dyDescent="0.25">
      <c r="A13" s="19" t="s">
        <v>30</v>
      </c>
      <c r="B13" s="20" t="s">
        <v>31</v>
      </c>
      <c r="C13" s="19" t="s">
        <v>24</v>
      </c>
      <c r="D13" s="19" t="s">
        <v>36</v>
      </c>
      <c r="E13" s="19" t="s">
        <v>26</v>
      </c>
      <c r="F13" s="19" t="s">
        <v>26</v>
      </c>
      <c r="G13" s="19" t="s">
        <v>26</v>
      </c>
      <c r="H13" s="19" t="s">
        <v>33</v>
      </c>
      <c r="I13" s="21" t="s">
        <v>34</v>
      </c>
      <c r="J13" s="21">
        <v>92800</v>
      </c>
      <c r="K13" s="21">
        <v>0</v>
      </c>
      <c r="L13" s="21">
        <v>80000</v>
      </c>
      <c r="M13" s="21">
        <v>12800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208</v>
      </c>
      <c r="B14" s="20" t="s">
        <v>173</v>
      </c>
      <c r="C14" s="19" t="s">
        <v>45</v>
      </c>
      <c r="D14" s="19" t="s">
        <v>26</v>
      </c>
      <c r="E14" s="19" t="s">
        <v>217</v>
      </c>
      <c r="F14" s="19" t="s">
        <v>26</v>
      </c>
      <c r="G14" s="19" t="s">
        <v>32</v>
      </c>
      <c r="H14" s="19" t="s">
        <v>33</v>
      </c>
      <c r="I14" s="21" t="s">
        <v>34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9600</v>
      </c>
      <c r="S14" s="19" t="s">
        <v>288</v>
      </c>
    </row>
    <row r="15" spans="1:19" s="22" customFormat="1" x14ac:dyDescent="0.25">
      <c r="A15" s="19" t="s">
        <v>71</v>
      </c>
      <c r="B15" s="20" t="s">
        <v>72</v>
      </c>
      <c r="C15" s="19" t="s">
        <v>24</v>
      </c>
      <c r="D15" s="19" t="s">
        <v>88</v>
      </c>
      <c r="E15" s="19" t="s">
        <v>26</v>
      </c>
      <c r="F15" s="19" t="s">
        <v>89</v>
      </c>
      <c r="G15" s="19" t="s">
        <v>26</v>
      </c>
      <c r="H15" s="19" t="s">
        <v>90</v>
      </c>
      <c r="I15" s="21" t="s">
        <v>91</v>
      </c>
      <c r="J15" s="21">
        <v>27827281.879999999</v>
      </c>
      <c r="K15" s="21">
        <v>27827281.879999999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2" t="s">
        <v>107</v>
      </c>
      <c r="B16" s="13" t="s">
        <v>113</v>
      </c>
      <c r="C16" s="12" t="s">
        <v>45</v>
      </c>
      <c r="D16" s="12" t="s">
        <v>26</v>
      </c>
      <c r="E16" s="12" t="s">
        <v>164</v>
      </c>
      <c r="F16" s="12" t="s">
        <v>165</v>
      </c>
      <c r="G16" s="12" t="s">
        <v>166</v>
      </c>
      <c r="H16" s="12" t="s">
        <v>167</v>
      </c>
      <c r="I16" s="14" t="s">
        <v>168</v>
      </c>
      <c r="J16" s="14">
        <v>-1274520</v>
      </c>
      <c r="K16" s="14">
        <v>-1274520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22" customFormat="1" x14ac:dyDescent="0.25">
      <c r="A17" s="19" t="s">
        <v>112</v>
      </c>
      <c r="B17" s="20" t="s">
        <v>113</v>
      </c>
      <c r="C17" s="19" t="s">
        <v>24</v>
      </c>
      <c r="D17" s="19" t="s">
        <v>132</v>
      </c>
      <c r="E17" s="19" t="s">
        <v>26</v>
      </c>
      <c r="F17" s="19" t="s">
        <v>133</v>
      </c>
      <c r="G17" s="19" t="s">
        <v>26</v>
      </c>
      <c r="H17" s="19" t="s">
        <v>134</v>
      </c>
      <c r="I17" s="21" t="s">
        <v>135</v>
      </c>
      <c r="J17" s="21">
        <v>30000</v>
      </c>
      <c r="K17" s="21">
        <v>30000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x14ac:dyDescent="0.25">
      <c r="A18" s="12" t="s">
        <v>178</v>
      </c>
      <c r="B18" s="13" t="s">
        <v>173</v>
      </c>
      <c r="C18" s="12" t="s">
        <v>24</v>
      </c>
      <c r="D18" s="12" t="s">
        <v>174</v>
      </c>
      <c r="E18" s="12" t="s">
        <v>26</v>
      </c>
      <c r="F18" s="12" t="s">
        <v>175</v>
      </c>
      <c r="G18" s="12" t="s">
        <v>26</v>
      </c>
      <c r="H18" s="12" t="s">
        <v>176</v>
      </c>
      <c r="I18" s="14" t="s">
        <v>177</v>
      </c>
      <c r="J18" s="14">
        <v>285000.60879999999</v>
      </c>
      <c r="K18" s="14">
        <v>0</v>
      </c>
      <c r="L18" s="14">
        <v>245690.18</v>
      </c>
      <c r="M18" s="14">
        <v>39310.42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211</v>
      </c>
      <c r="B19" s="13" t="s">
        <v>173</v>
      </c>
      <c r="C19" s="12" t="s">
        <v>45</v>
      </c>
      <c r="D19" s="12" t="s">
        <v>26</v>
      </c>
      <c r="E19" s="12" t="s">
        <v>209</v>
      </c>
      <c r="F19" s="12" t="s">
        <v>26</v>
      </c>
      <c r="G19" s="12" t="s">
        <v>174</v>
      </c>
      <c r="H19" s="12" t="s">
        <v>176</v>
      </c>
      <c r="I19" s="14" t="s">
        <v>177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29482.82</v>
      </c>
      <c r="S19" s="12" t="s">
        <v>210</v>
      </c>
    </row>
    <row r="20" spans="1:19" x14ac:dyDescent="0.25">
      <c r="A20" s="12" t="s">
        <v>253</v>
      </c>
      <c r="B20" s="13" t="s">
        <v>269</v>
      </c>
      <c r="C20" s="12" t="s">
        <v>24</v>
      </c>
      <c r="D20" s="12" t="s">
        <v>270</v>
      </c>
      <c r="E20" s="12" t="s">
        <v>26</v>
      </c>
      <c r="F20" s="12" t="s">
        <v>271</v>
      </c>
      <c r="G20" s="12" t="s">
        <v>26</v>
      </c>
      <c r="H20" s="12" t="s">
        <v>176</v>
      </c>
      <c r="I20" s="14" t="s">
        <v>177</v>
      </c>
      <c r="J20" s="14">
        <v>285000.60879999999</v>
      </c>
      <c r="K20" s="14">
        <v>0</v>
      </c>
      <c r="L20" s="14">
        <v>245690.18</v>
      </c>
      <c r="M20" s="14">
        <v>39310.42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264</v>
      </c>
      <c r="B21" s="13" t="s">
        <v>269</v>
      </c>
      <c r="C21" s="12" t="s">
        <v>45</v>
      </c>
      <c r="D21" s="12" t="s">
        <v>26</v>
      </c>
      <c r="E21" s="12" t="s">
        <v>276</v>
      </c>
      <c r="F21" s="12" t="s">
        <v>26</v>
      </c>
      <c r="G21" s="12" t="s">
        <v>270</v>
      </c>
      <c r="H21" s="12" t="s">
        <v>176</v>
      </c>
      <c r="I21" s="14" t="s">
        <v>177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29482.82</v>
      </c>
      <c r="S21" s="12" t="s">
        <v>277</v>
      </c>
    </row>
    <row r="22" spans="1:19" x14ac:dyDescent="0.25">
      <c r="A22" s="12" t="s">
        <v>118</v>
      </c>
      <c r="B22" s="13" t="s">
        <v>113</v>
      </c>
      <c r="C22" s="12" t="s">
        <v>24</v>
      </c>
      <c r="D22" s="12" t="s">
        <v>119</v>
      </c>
      <c r="E22" s="12" t="s">
        <v>26</v>
      </c>
      <c r="F22" s="12" t="s">
        <v>120</v>
      </c>
      <c r="G22" s="12" t="s">
        <v>26</v>
      </c>
      <c r="H22" s="12" t="s">
        <v>121</v>
      </c>
      <c r="I22" s="14" t="s">
        <v>122</v>
      </c>
      <c r="J22" s="14">
        <v>864830.27439999999</v>
      </c>
      <c r="K22" s="14">
        <v>0</v>
      </c>
      <c r="L22" s="14">
        <v>745543.34</v>
      </c>
      <c r="M22" s="14">
        <v>119286.93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123</v>
      </c>
      <c r="B23" s="13" t="s">
        <v>113</v>
      </c>
      <c r="C23" s="12" t="s">
        <v>24</v>
      </c>
      <c r="D23" s="12" t="s">
        <v>129</v>
      </c>
      <c r="E23" s="12" t="s">
        <v>26</v>
      </c>
      <c r="F23" s="12" t="s">
        <v>130</v>
      </c>
      <c r="G23" s="12" t="s">
        <v>26</v>
      </c>
      <c r="H23" s="12" t="s">
        <v>121</v>
      </c>
      <c r="I23" s="14" t="s">
        <v>122</v>
      </c>
      <c r="J23" s="14">
        <v>230044.56479999999</v>
      </c>
      <c r="K23" s="14">
        <v>0</v>
      </c>
      <c r="L23" s="14">
        <v>198314.28</v>
      </c>
      <c r="M23" s="14">
        <v>31730.28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157</v>
      </c>
      <c r="B24" s="13" t="s">
        <v>113</v>
      </c>
      <c r="C24" s="12" t="s">
        <v>45</v>
      </c>
      <c r="D24" s="12" t="s">
        <v>26</v>
      </c>
      <c r="E24" s="12" t="s">
        <v>161</v>
      </c>
      <c r="F24" s="12" t="s">
        <v>26</v>
      </c>
      <c r="G24" s="12" t="s">
        <v>119</v>
      </c>
      <c r="H24" s="12" t="s">
        <v>121</v>
      </c>
      <c r="I24" s="14" t="s">
        <v>122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89465.200799999991</v>
      </c>
      <c r="S24" s="12" t="s">
        <v>162</v>
      </c>
    </row>
    <row r="25" spans="1:19" x14ac:dyDescent="0.25">
      <c r="A25" s="12" t="s">
        <v>163</v>
      </c>
      <c r="B25" s="13" t="s">
        <v>113</v>
      </c>
      <c r="C25" s="12" t="s">
        <v>45</v>
      </c>
      <c r="D25" s="12" t="s">
        <v>26</v>
      </c>
      <c r="E25" s="12" t="s">
        <v>170</v>
      </c>
      <c r="F25" s="12" t="s">
        <v>26</v>
      </c>
      <c r="G25" s="12" t="s">
        <v>129</v>
      </c>
      <c r="H25" s="12" t="s">
        <v>121</v>
      </c>
      <c r="I25" s="14" t="s">
        <v>122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23797.713600000003</v>
      </c>
      <c r="S25" s="12" t="s">
        <v>171</v>
      </c>
    </row>
    <row r="26" spans="1:19" s="22" customFormat="1" x14ac:dyDescent="0.25">
      <c r="A26" s="19" t="s">
        <v>128</v>
      </c>
      <c r="B26" s="20" t="s">
        <v>113</v>
      </c>
      <c r="C26" s="19" t="s">
        <v>24</v>
      </c>
      <c r="D26" s="19" t="s">
        <v>124</v>
      </c>
      <c r="E26" s="19" t="s">
        <v>26</v>
      </c>
      <c r="F26" s="19" t="s">
        <v>125</v>
      </c>
      <c r="G26" s="19" t="s">
        <v>26</v>
      </c>
      <c r="H26" s="19" t="s">
        <v>126</v>
      </c>
      <c r="I26" s="21" t="s">
        <v>127</v>
      </c>
      <c r="J26" s="21">
        <v>70992</v>
      </c>
      <c r="K26" s="21">
        <v>0</v>
      </c>
      <c r="L26" s="21">
        <v>61200</v>
      </c>
      <c r="M26" s="21">
        <v>9792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160</v>
      </c>
      <c r="B27" s="20" t="s">
        <v>113</v>
      </c>
      <c r="C27" s="19" t="s">
        <v>45</v>
      </c>
      <c r="D27" s="19" t="s">
        <v>26</v>
      </c>
      <c r="E27" s="19" t="s">
        <v>158</v>
      </c>
      <c r="F27" s="19" t="s">
        <v>26</v>
      </c>
      <c r="G27" s="19" t="s">
        <v>124</v>
      </c>
      <c r="H27" s="19" t="s">
        <v>126</v>
      </c>
      <c r="I27" s="21" t="s">
        <v>127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9792</v>
      </c>
      <c r="S27" s="19" t="s">
        <v>159</v>
      </c>
    </row>
    <row r="28" spans="1:19" s="22" customFormat="1" x14ac:dyDescent="0.25">
      <c r="A28" s="19" t="s">
        <v>37</v>
      </c>
      <c r="B28" s="20" t="s">
        <v>44</v>
      </c>
      <c r="C28" s="19" t="s">
        <v>45</v>
      </c>
      <c r="D28" s="19" t="s">
        <v>26</v>
      </c>
      <c r="E28" s="19" t="s">
        <v>46</v>
      </c>
      <c r="F28" s="19" t="s">
        <v>47</v>
      </c>
      <c r="G28" s="19" t="s">
        <v>48</v>
      </c>
      <c r="H28" s="19" t="s">
        <v>49</v>
      </c>
      <c r="I28" s="21" t="s">
        <v>50</v>
      </c>
      <c r="J28" s="21">
        <v>-55568.73</v>
      </c>
      <c r="K28" s="21">
        <v>0</v>
      </c>
      <c r="L28" s="21">
        <v>-47904.08</v>
      </c>
      <c r="M28" s="21">
        <v>-7664.65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43</v>
      </c>
      <c r="B29" s="20" t="s">
        <v>52</v>
      </c>
      <c r="C29" s="19" t="s">
        <v>24</v>
      </c>
      <c r="D29" s="19" t="s">
        <v>53</v>
      </c>
      <c r="E29" s="19" t="s">
        <v>26</v>
      </c>
      <c r="F29" s="19" t="s">
        <v>54</v>
      </c>
      <c r="G29" s="19" t="s">
        <v>26</v>
      </c>
      <c r="H29" s="19" t="s">
        <v>49</v>
      </c>
      <c r="I29" s="21" t="s">
        <v>50</v>
      </c>
      <c r="J29" s="21">
        <v>55568.732800000005</v>
      </c>
      <c r="K29" s="21">
        <v>0</v>
      </c>
      <c r="L29" s="21">
        <v>47904.08</v>
      </c>
      <c r="M29" s="21">
        <v>7664.65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19" t="s">
        <v>142</v>
      </c>
      <c r="B30" s="20" t="s">
        <v>113</v>
      </c>
      <c r="C30" s="19" t="s">
        <v>45</v>
      </c>
      <c r="D30" s="19" t="s">
        <v>26</v>
      </c>
      <c r="E30" s="19" t="s">
        <v>143</v>
      </c>
      <c r="F30" s="19" t="s">
        <v>26</v>
      </c>
      <c r="G30" s="19" t="s">
        <v>53</v>
      </c>
      <c r="H30" s="19" t="s">
        <v>49</v>
      </c>
      <c r="I30" s="21" t="s">
        <v>50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5748.49</v>
      </c>
      <c r="S30" s="19" t="s">
        <v>144</v>
      </c>
    </row>
    <row r="31" spans="1:19" s="22" customFormat="1" x14ac:dyDescent="0.25">
      <c r="A31" s="19" t="s">
        <v>214</v>
      </c>
      <c r="B31" s="20" t="s">
        <v>219</v>
      </c>
      <c r="C31" s="19" t="s">
        <v>24</v>
      </c>
      <c r="D31" s="19" t="s">
        <v>229</v>
      </c>
      <c r="E31" s="19" t="s">
        <v>26</v>
      </c>
      <c r="F31" s="19" t="s">
        <v>230</v>
      </c>
      <c r="G31" s="19" t="s">
        <v>26</v>
      </c>
      <c r="H31" s="19" t="s">
        <v>231</v>
      </c>
      <c r="I31" s="21" t="s">
        <v>232</v>
      </c>
      <c r="J31" s="21">
        <v>929600.8</v>
      </c>
      <c r="K31" s="21">
        <v>0</v>
      </c>
      <c r="L31" s="21">
        <v>801380</v>
      </c>
      <c r="M31" s="21">
        <v>128220.8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19" t="s">
        <v>244</v>
      </c>
      <c r="B32" s="20" t="s">
        <v>248</v>
      </c>
      <c r="C32" s="19" t="s">
        <v>45</v>
      </c>
      <c r="D32" s="19" t="s">
        <v>26</v>
      </c>
      <c r="E32" s="19" t="s">
        <v>265</v>
      </c>
      <c r="F32" s="19" t="s">
        <v>26</v>
      </c>
      <c r="G32" s="19" t="s">
        <v>229</v>
      </c>
      <c r="H32" s="19" t="s">
        <v>231</v>
      </c>
      <c r="I32" s="21" t="s">
        <v>232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96165.6</v>
      </c>
      <c r="S32" s="19" t="s">
        <v>266</v>
      </c>
    </row>
    <row r="33" spans="1:19" s="22" customFormat="1" x14ac:dyDescent="0.25">
      <c r="A33" s="19" t="s">
        <v>77</v>
      </c>
      <c r="B33" s="20" t="s">
        <v>72</v>
      </c>
      <c r="C33" s="19" t="s">
        <v>24</v>
      </c>
      <c r="D33" s="19" t="s">
        <v>98</v>
      </c>
      <c r="E33" s="19" t="s">
        <v>26</v>
      </c>
      <c r="F33" s="19" t="s">
        <v>99</v>
      </c>
      <c r="G33" s="19" t="s">
        <v>26</v>
      </c>
      <c r="H33" s="19" t="s">
        <v>100</v>
      </c>
      <c r="I33" s="21" t="s">
        <v>101</v>
      </c>
      <c r="J33" s="21">
        <v>632634.304</v>
      </c>
      <c r="K33" s="21">
        <v>-0.19999999995343387</v>
      </c>
      <c r="L33" s="21">
        <v>545374.4</v>
      </c>
      <c r="M33" s="21">
        <v>87259.9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151</v>
      </c>
      <c r="B34" s="20" t="s">
        <v>113</v>
      </c>
      <c r="C34" s="19" t="s">
        <v>45</v>
      </c>
      <c r="D34" s="19" t="s">
        <v>26</v>
      </c>
      <c r="E34" s="19" t="s">
        <v>152</v>
      </c>
      <c r="F34" s="19" t="s">
        <v>26</v>
      </c>
      <c r="G34" s="19" t="s">
        <v>98</v>
      </c>
      <c r="H34" s="19" t="s">
        <v>100</v>
      </c>
      <c r="I34" s="21" t="s">
        <v>101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65444.93</v>
      </c>
      <c r="S34" s="19" t="s">
        <v>153</v>
      </c>
    </row>
    <row r="35" spans="1:19" s="22" customFormat="1" x14ac:dyDescent="0.25">
      <c r="A35" s="19" t="s">
        <v>215</v>
      </c>
      <c r="B35" s="20" t="s">
        <v>219</v>
      </c>
      <c r="C35" s="19" t="s">
        <v>24</v>
      </c>
      <c r="D35" s="19" t="s">
        <v>223</v>
      </c>
      <c r="E35" s="19" t="s">
        <v>26</v>
      </c>
      <c r="F35" s="19" t="s">
        <v>224</v>
      </c>
      <c r="G35" s="19" t="s">
        <v>26</v>
      </c>
      <c r="H35" s="19" t="s">
        <v>100</v>
      </c>
      <c r="I35" s="21" t="s">
        <v>101</v>
      </c>
      <c r="J35" s="21">
        <v>345725.82</v>
      </c>
      <c r="K35" s="21">
        <v>0</v>
      </c>
      <c r="L35" s="21">
        <v>298039.5</v>
      </c>
      <c r="M35" s="21">
        <v>47686.32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247</v>
      </c>
      <c r="B36" s="20" t="s">
        <v>248</v>
      </c>
      <c r="C36" s="19" t="s">
        <v>45</v>
      </c>
      <c r="D36" s="19" t="s">
        <v>26</v>
      </c>
      <c r="E36" s="19" t="s">
        <v>267</v>
      </c>
      <c r="F36" s="19" t="s">
        <v>26</v>
      </c>
      <c r="G36" s="19" t="s">
        <v>223</v>
      </c>
      <c r="H36" s="19" t="s">
        <v>100</v>
      </c>
      <c r="I36" s="21" t="s">
        <v>101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35764.74</v>
      </c>
      <c r="S36" s="19" t="s">
        <v>268</v>
      </c>
    </row>
    <row r="37" spans="1:19" s="22" customFormat="1" x14ac:dyDescent="0.25">
      <c r="A37" s="19" t="s">
        <v>82</v>
      </c>
      <c r="B37" s="20" t="s">
        <v>72</v>
      </c>
      <c r="C37" s="19" t="s">
        <v>24</v>
      </c>
      <c r="D37" s="19" t="s">
        <v>73</v>
      </c>
      <c r="E37" s="19" t="s">
        <v>26</v>
      </c>
      <c r="F37" s="19" t="s">
        <v>74</v>
      </c>
      <c r="G37" s="19" t="s">
        <v>26</v>
      </c>
      <c r="H37" s="19" t="s">
        <v>75</v>
      </c>
      <c r="I37" s="21" t="s">
        <v>76</v>
      </c>
      <c r="J37" s="21">
        <v>1030580</v>
      </c>
      <c r="K37" s="21">
        <v>160000.06999999995</v>
      </c>
      <c r="L37" s="21">
        <v>750499.93</v>
      </c>
      <c r="M37" s="21">
        <v>120080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139</v>
      </c>
      <c r="B38" s="20" t="s">
        <v>113</v>
      </c>
      <c r="C38" s="19" t="s">
        <v>45</v>
      </c>
      <c r="D38" s="19" t="s">
        <v>26</v>
      </c>
      <c r="E38" s="19" t="s">
        <v>140</v>
      </c>
      <c r="F38" s="19" t="s">
        <v>26</v>
      </c>
      <c r="G38" s="19" t="s">
        <v>73</v>
      </c>
      <c r="H38" s="19" t="s">
        <v>75</v>
      </c>
      <c r="I38" s="21" t="s">
        <v>76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90060</v>
      </c>
      <c r="S38" s="19" t="s">
        <v>141</v>
      </c>
    </row>
    <row r="39" spans="1:19" s="22" customFormat="1" x14ac:dyDescent="0.25">
      <c r="A39" s="19" t="s">
        <v>51</v>
      </c>
      <c r="B39" s="20" t="s">
        <v>52</v>
      </c>
      <c r="C39" s="19" t="s">
        <v>24</v>
      </c>
      <c r="D39" s="19" t="s">
        <v>56</v>
      </c>
      <c r="E39" s="19" t="s">
        <v>26</v>
      </c>
      <c r="F39" s="19" t="s">
        <v>57</v>
      </c>
      <c r="G39" s="19" t="s">
        <v>26</v>
      </c>
      <c r="H39" s="19" t="s">
        <v>58</v>
      </c>
      <c r="I39" s="21" t="s">
        <v>59</v>
      </c>
      <c r="J39" s="21">
        <v>275000.03999999998</v>
      </c>
      <c r="K39" s="21">
        <v>0</v>
      </c>
      <c r="L39" s="21">
        <v>237069</v>
      </c>
      <c r="M39" s="21">
        <v>37931.040000000001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22" customFormat="1" x14ac:dyDescent="0.25">
      <c r="A40" s="19" t="s">
        <v>148</v>
      </c>
      <c r="B40" s="20" t="s">
        <v>113</v>
      </c>
      <c r="C40" s="19" t="s">
        <v>45</v>
      </c>
      <c r="D40" s="19" t="s">
        <v>26</v>
      </c>
      <c r="E40" s="19" t="s">
        <v>149</v>
      </c>
      <c r="F40" s="19" t="s">
        <v>26</v>
      </c>
      <c r="G40" s="19" t="s">
        <v>56</v>
      </c>
      <c r="H40" s="19" t="s">
        <v>58</v>
      </c>
      <c r="I40" s="21" t="s">
        <v>59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28448.28</v>
      </c>
      <c r="S40" s="19" t="s">
        <v>150</v>
      </c>
    </row>
    <row r="41" spans="1:19" s="22" customFormat="1" x14ac:dyDescent="0.25">
      <c r="A41" s="19" t="s">
        <v>55</v>
      </c>
      <c r="B41" s="20" t="s">
        <v>52</v>
      </c>
      <c r="C41" s="19" t="s">
        <v>24</v>
      </c>
      <c r="D41" s="19" t="s">
        <v>61</v>
      </c>
      <c r="E41" s="19" t="s">
        <v>26</v>
      </c>
      <c r="F41" s="19" t="s">
        <v>62</v>
      </c>
      <c r="G41" s="19" t="s">
        <v>26</v>
      </c>
      <c r="H41" s="19" t="s">
        <v>63</v>
      </c>
      <c r="I41" s="21" t="s">
        <v>64</v>
      </c>
      <c r="J41" s="21">
        <v>1284273.7348</v>
      </c>
      <c r="K41" s="21">
        <v>0</v>
      </c>
      <c r="L41" s="21">
        <v>1107132.53</v>
      </c>
      <c r="M41" s="21">
        <v>177141.2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s="22" customFormat="1" x14ac:dyDescent="0.25">
      <c r="A42" s="19" t="s">
        <v>202</v>
      </c>
      <c r="B42" s="20" t="s">
        <v>173</v>
      </c>
      <c r="C42" s="19" t="s">
        <v>45</v>
      </c>
      <c r="D42" s="19" t="s">
        <v>26</v>
      </c>
      <c r="E42" s="19" t="s">
        <v>203</v>
      </c>
      <c r="F42" s="19" t="s">
        <v>26</v>
      </c>
      <c r="G42" s="19" t="s">
        <v>61</v>
      </c>
      <c r="H42" s="19" t="s">
        <v>63</v>
      </c>
      <c r="I42" s="21" t="s">
        <v>64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132855.9</v>
      </c>
      <c r="S42" s="19" t="s">
        <v>204</v>
      </c>
    </row>
    <row r="43" spans="1:19" s="22" customFormat="1" x14ac:dyDescent="0.25">
      <c r="A43" s="19" t="s">
        <v>87</v>
      </c>
      <c r="B43" s="20" t="s">
        <v>72</v>
      </c>
      <c r="C43" s="19" t="s">
        <v>24</v>
      </c>
      <c r="D43" s="19" t="s">
        <v>93</v>
      </c>
      <c r="E43" s="19" t="s">
        <v>26</v>
      </c>
      <c r="F43" s="19" t="s">
        <v>94</v>
      </c>
      <c r="G43" s="19" t="s">
        <v>26</v>
      </c>
      <c r="H43" s="19" t="s">
        <v>95</v>
      </c>
      <c r="I43" s="21" t="s">
        <v>96</v>
      </c>
      <c r="J43" s="21">
        <v>68672</v>
      </c>
      <c r="K43" s="21">
        <v>0</v>
      </c>
      <c r="L43" s="21">
        <v>59200</v>
      </c>
      <c r="M43" s="21">
        <v>9472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131</v>
      </c>
      <c r="B44" s="20" t="s">
        <v>113</v>
      </c>
      <c r="C44" s="19" t="s">
        <v>24</v>
      </c>
      <c r="D44" s="19" t="s">
        <v>137</v>
      </c>
      <c r="E44" s="19" t="s">
        <v>26</v>
      </c>
      <c r="F44" s="19" t="s">
        <v>138</v>
      </c>
      <c r="G44" s="19" t="s">
        <v>26</v>
      </c>
      <c r="H44" s="19" t="s">
        <v>95</v>
      </c>
      <c r="I44" s="21" t="s">
        <v>96</v>
      </c>
      <c r="J44" s="21">
        <v>211584</v>
      </c>
      <c r="K44" s="21">
        <v>0</v>
      </c>
      <c r="L44" s="21">
        <v>182400</v>
      </c>
      <c r="M44" s="21">
        <v>29184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2" customFormat="1" x14ac:dyDescent="0.25">
      <c r="A45" s="19" t="s">
        <v>145</v>
      </c>
      <c r="B45" s="20" t="s">
        <v>113</v>
      </c>
      <c r="C45" s="19" t="s">
        <v>45</v>
      </c>
      <c r="D45" s="19" t="s">
        <v>26</v>
      </c>
      <c r="E45" s="19" t="s">
        <v>146</v>
      </c>
      <c r="F45" s="19" t="s">
        <v>26</v>
      </c>
      <c r="G45" s="19" t="s">
        <v>93</v>
      </c>
      <c r="H45" s="19" t="s">
        <v>95</v>
      </c>
      <c r="I45" s="21" t="s">
        <v>96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7104</v>
      </c>
      <c r="S45" s="19" t="s">
        <v>147</v>
      </c>
    </row>
    <row r="46" spans="1:19" s="22" customFormat="1" x14ac:dyDescent="0.25">
      <c r="A46" s="19" t="s">
        <v>183</v>
      </c>
      <c r="B46" s="20" t="s">
        <v>173</v>
      </c>
      <c r="C46" s="19" t="s">
        <v>24</v>
      </c>
      <c r="D46" s="19" t="s">
        <v>187</v>
      </c>
      <c r="E46" s="19" t="s">
        <v>26</v>
      </c>
      <c r="F46" s="19" t="s">
        <v>188</v>
      </c>
      <c r="G46" s="19" t="s">
        <v>26</v>
      </c>
      <c r="H46" s="19" t="s">
        <v>95</v>
      </c>
      <c r="I46" s="21" t="s">
        <v>96</v>
      </c>
      <c r="J46" s="21">
        <v>96512</v>
      </c>
      <c r="K46" s="21">
        <v>0</v>
      </c>
      <c r="L46" s="21">
        <v>83200</v>
      </c>
      <c r="M46" s="21">
        <v>13312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205</v>
      </c>
      <c r="B47" s="20" t="s">
        <v>173</v>
      </c>
      <c r="C47" s="19" t="s">
        <v>45</v>
      </c>
      <c r="D47" s="19" t="s">
        <v>26</v>
      </c>
      <c r="E47" s="19" t="s">
        <v>206</v>
      </c>
      <c r="F47" s="19" t="s">
        <v>26</v>
      </c>
      <c r="G47" s="19" t="s">
        <v>137</v>
      </c>
      <c r="H47" s="19" t="s">
        <v>95</v>
      </c>
      <c r="I47" s="21" t="s">
        <v>96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21888</v>
      </c>
      <c r="S47" s="19" t="s">
        <v>207</v>
      </c>
    </row>
    <row r="48" spans="1:19" s="22" customFormat="1" x14ac:dyDescent="0.25">
      <c r="A48" s="19" t="s">
        <v>216</v>
      </c>
      <c r="B48" s="20" t="s">
        <v>219</v>
      </c>
      <c r="C48" s="19" t="s">
        <v>24</v>
      </c>
      <c r="D48" s="19" t="s">
        <v>226</v>
      </c>
      <c r="E48" s="19" t="s">
        <v>26</v>
      </c>
      <c r="F48" s="19" t="s">
        <v>227</v>
      </c>
      <c r="G48" s="19" t="s">
        <v>26</v>
      </c>
      <c r="H48" s="19" t="s">
        <v>95</v>
      </c>
      <c r="I48" s="21" t="s">
        <v>96</v>
      </c>
      <c r="J48" s="21">
        <v>50112</v>
      </c>
      <c r="K48" s="21">
        <v>0</v>
      </c>
      <c r="L48" s="21">
        <v>43200</v>
      </c>
      <c r="M48" s="21">
        <v>6912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225</v>
      </c>
      <c r="B49" s="20" t="s">
        <v>219</v>
      </c>
      <c r="C49" s="19" t="s">
        <v>45</v>
      </c>
      <c r="D49" s="19" t="s">
        <v>26</v>
      </c>
      <c r="E49" s="19" t="s">
        <v>239</v>
      </c>
      <c r="F49" s="19" t="s">
        <v>26</v>
      </c>
      <c r="G49" s="19" t="s">
        <v>187</v>
      </c>
      <c r="H49" s="19" t="s">
        <v>95</v>
      </c>
      <c r="I49" s="21" t="s">
        <v>96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9984</v>
      </c>
      <c r="S49" s="19" t="s">
        <v>240</v>
      </c>
    </row>
    <row r="50" spans="1:19" s="22" customFormat="1" x14ac:dyDescent="0.25">
      <c r="A50" s="19" t="s">
        <v>241</v>
      </c>
      <c r="B50" s="20" t="s">
        <v>248</v>
      </c>
      <c r="C50" s="19" t="s">
        <v>45</v>
      </c>
      <c r="D50" s="19" t="s">
        <v>26</v>
      </c>
      <c r="E50" s="19" t="s">
        <v>262</v>
      </c>
      <c r="F50" s="19" t="s">
        <v>26</v>
      </c>
      <c r="G50" s="19" t="s">
        <v>226</v>
      </c>
      <c r="H50" s="19" t="s">
        <v>95</v>
      </c>
      <c r="I50" s="21" t="s">
        <v>96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5184</v>
      </c>
      <c r="S50" s="19" t="s">
        <v>263</v>
      </c>
    </row>
    <row r="51" spans="1:19" s="22" customFormat="1" x14ac:dyDescent="0.25">
      <c r="A51" s="19" t="s">
        <v>92</v>
      </c>
      <c r="B51" s="20" t="s">
        <v>72</v>
      </c>
      <c r="C51" s="19" t="s">
        <v>24</v>
      </c>
      <c r="D51" s="19" t="s">
        <v>108</v>
      </c>
      <c r="E51" s="19" t="s">
        <v>26</v>
      </c>
      <c r="F51" s="19" t="s">
        <v>109</v>
      </c>
      <c r="G51" s="19" t="s">
        <v>26</v>
      </c>
      <c r="H51" s="19" t="s">
        <v>110</v>
      </c>
      <c r="I51" s="21" t="s">
        <v>111</v>
      </c>
      <c r="J51" s="21">
        <v>15788172</v>
      </c>
      <c r="K51" s="21">
        <v>15788172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s="22" customFormat="1" x14ac:dyDescent="0.25">
      <c r="A52" s="19" t="s">
        <v>186</v>
      </c>
      <c r="B52" s="20" t="s">
        <v>173</v>
      </c>
      <c r="C52" s="19" t="s">
        <v>24</v>
      </c>
      <c r="D52" s="19" t="s">
        <v>200</v>
      </c>
      <c r="E52" s="19" t="s">
        <v>26</v>
      </c>
      <c r="F52" s="19" t="s">
        <v>201</v>
      </c>
      <c r="G52" s="19" t="s">
        <v>26</v>
      </c>
      <c r="H52" s="19" t="s">
        <v>110</v>
      </c>
      <c r="I52" s="21" t="s">
        <v>111</v>
      </c>
      <c r="J52" s="21">
        <v>33792000</v>
      </c>
      <c r="K52" s="21">
        <v>33792000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s="22" customFormat="1" x14ac:dyDescent="0.25">
      <c r="A53" s="19" t="s">
        <v>97</v>
      </c>
      <c r="B53" s="20" t="s">
        <v>72</v>
      </c>
      <c r="C53" s="19" t="s">
        <v>24</v>
      </c>
      <c r="D53" s="19" t="s">
        <v>78</v>
      </c>
      <c r="E53" s="19" t="s">
        <v>26</v>
      </c>
      <c r="F53" s="19" t="s">
        <v>79</v>
      </c>
      <c r="G53" s="19" t="s">
        <v>26</v>
      </c>
      <c r="H53" s="19" t="s">
        <v>80</v>
      </c>
      <c r="I53" s="21" t="s">
        <v>81</v>
      </c>
      <c r="J53" s="21">
        <v>80000</v>
      </c>
      <c r="K53" s="21">
        <v>80000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s="22" customFormat="1" x14ac:dyDescent="0.25">
      <c r="A54" s="19" t="s">
        <v>189</v>
      </c>
      <c r="B54" s="20" t="s">
        <v>173</v>
      </c>
      <c r="C54" s="19" t="s">
        <v>24</v>
      </c>
      <c r="D54" s="19" t="s">
        <v>184</v>
      </c>
      <c r="E54" s="19" t="s">
        <v>26</v>
      </c>
      <c r="F54" s="19" t="s">
        <v>185</v>
      </c>
      <c r="G54" s="19" t="s">
        <v>26</v>
      </c>
      <c r="H54" s="19" t="s">
        <v>80</v>
      </c>
      <c r="I54" s="21" t="s">
        <v>81</v>
      </c>
      <c r="J54" s="21">
        <v>53600</v>
      </c>
      <c r="K54" s="21">
        <v>53600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s="22" customFormat="1" x14ac:dyDescent="0.25">
      <c r="A55" s="19" t="s">
        <v>22</v>
      </c>
      <c r="B55" s="20" t="s">
        <v>23</v>
      </c>
      <c r="C55" s="19" t="s">
        <v>24</v>
      </c>
      <c r="D55" s="19" t="s">
        <v>25</v>
      </c>
      <c r="E55" s="19" t="s">
        <v>26</v>
      </c>
      <c r="F55" s="19" t="s">
        <v>27</v>
      </c>
      <c r="G55" s="19" t="s">
        <v>26</v>
      </c>
      <c r="H55" s="19" t="s">
        <v>28</v>
      </c>
      <c r="I55" s="21" t="s">
        <v>29</v>
      </c>
      <c r="J55" s="21">
        <v>77140</v>
      </c>
      <c r="K55" s="21">
        <v>0</v>
      </c>
      <c r="L55" s="21">
        <v>66500</v>
      </c>
      <c r="M55" s="21">
        <v>10640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2" customFormat="1" x14ac:dyDescent="0.25">
      <c r="A56" s="19" t="s">
        <v>228</v>
      </c>
      <c r="B56" s="20" t="s">
        <v>219</v>
      </c>
      <c r="C56" s="19" t="s">
        <v>45</v>
      </c>
      <c r="D56" s="19" t="s">
        <v>26</v>
      </c>
      <c r="E56" s="19" t="s">
        <v>242</v>
      </c>
      <c r="F56" s="19" t="s">
        <v>26</v>
      </c>
      <c r="G56" s="19" t="s">
        <v>25</v>
      </c>
      <c r="H56" s="19" t="s">
        <v>28</v>
      </c>
      <c r="I56" s="21" t="s">
        <v>29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7980</v>
      </c>
      <c r="S56" s="19" t="s">
        <v>243</v>
      </c>
    </row>
    <row r="57" spans="1:19" s="22" customFormat="1" x14ac:dyDescent="0.25">
      <c r="A57" s="19" t="s">
        <v>136</v>
      </c>
      <c r="B57" s="20" t="s">
        <v>113</v>
      </c>
      <c r="C57" s="19" t="s">
        <v>24</v>
      </c>
      <c r="D57" s="19" t="s">
        <v>114</v>
      </c>
      <c r="E57" s="19" t="s">
        <v>26</v>
      </c>
      <c r="F57" s="19" t="s">
        <v>115</v>
      </c>
      <c r="G57" s="19" t="s">
        <v>26</v>
      </c>
      <c r="H57" s="19" t="s">
        <v>116</v>
      </c>
      <c r="I57" s="21" t="s">
        <v>117</v>
      </c>
      <c r="J57" s="21">
        <v>170200.02559999999</v>
      </c>
      <c r="K57" s="21">
        <v>0</v>
      </c>
      <c r="L57" s="21">
        <v>146724.16</v>
      </c>
      <c r="M57" s="21">
        <v>23475.86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s="22" customFormat="1" x14ac:dyDescent="0.25">
      <c r="A58" s="19" t="s">
        <v>154</v>
      </c>
      <c r="B58" s="20" t="s">
        <v>113</v>
      </c>
      <c r="C58" s="19" t="s">
        <v>45</v>
      </c>
      <c r="D58" s="19" t="s">
        <v>26</v>
      </c>
      <c r="E58" s="19" t="s">
        <v>155</v>
      </c>
      <c r="F58" s="19" t="s">
        <v>26</v>
      </c>
      <c r="G58" s="19" t="s">
        <v>114</v>
      </c>
      <c r="H58" s="19" t="s">
        <v>116</v>
      </c>
      <c r="I58" s="21" t="s">
        <v>117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17606.900000000001</v>
      </c>
      <c r="S58" s="19" t="s">
        <v>156</v>
      </c>
    </row>
    <row r="59" spans="1:19" s="22" customFormat="1" x14ac:dyDescent="0.25">
      <c r="A59" s="19" t="s">
        <v>60</v>
      </c>
      <c r="B59" s="20" t="s">
        <v>52</v>
      </c>
      <c r="C59" s="19" t="s">
        <v>45</v>
      </c>
      <c r="D59" s="19" t="s">
        <v>26</v>
      </c>
      <c r="E59" s="19" t="s">
        <v>66</v>
      </c>
      <c r="F59" s="19" t="s">
        <v>67</v>
      </c>
      <c r="G59" s="19" t="s">
        <v>68</v>
      </c>
      <c r="H59" s="19" t="s">
        <v>69</v>
      </c>
      <c r="I59" s="21" t="s">
        <v>70</v>
      </c>
      <c r="J59" s="21">
        <v>-988875.48</v>
      </c>
      <c r="K59" s="21">
        <v>-539723.48</v>
      </c>
      <c r="L59" s="21">
        <v>-387200</v>
      </c>
      <c r="M59" s="21">
        <v>-61952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s="22" customFormat="1" x14ac:dyDescent="0.25">
      <c r="A60" s="19" t="s">
        <v>194</v>
      </c>
      <c r="B60" s="20" t="s">
        <v>173</v>
      </c>
      <c r="C60" s="19" t="s">
        <v>45</v>
      </c>
      <c r="D60" s="19" t="s">
        <v>26</v>
      </c>
      <c r="E60" s="19" t="s">
        <v>212</v>
      </c>
      <c r="F60" s="19" t="s">
        <v>213</v>
      </c>
      <c r="G60" s="19" t="s">
        <v>68</v>
      </c>
      <c r="H60" s="19" t="s">
        <v>69</v>
      </c>
      <c r="I60" s="21" t="s">
        <v>70</v>
      </c>
      <c r="J60" s="21">
        <v>-232258.33</v>
      </c>
      <c r="K60" s="21">
        <v>-232258.33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s="22" customFormat="1" x14ac:dyDescent="0.25">
      <c r="A61" s="19" t="s">
        <v>234</v>
      </c>
      <c r="B61" s="20" t="s">
        <v>248</v>
      </c>
      <c r="C61" s="19" t="s">
        <v>24</v>
      </c>
      <c r="D61" s="19" t="s">
        <v>254</v>
      </c>
      <c r="E61" s="19" t="s">
        <v>26</v>
      </c>
      <c r="F61" s="19" t="s">
        <v>255</v>
      </c>
      <c r="G61" s="19" t="s">
        <v>26</v>
      </c>
      <c r="H61" s="19" t="s">
        <v>256</v>
      </c>
      <c r="I61" s="21" t="s">
        <v>257</v>
      </c>
      <c r="J61" s="21">
        <v>3688800</v>
      </c>
      <c r="K61" s="21">
        <v>0</v>
      </c>
      <c r="L61" s="21">
        <v>3180000</v>
      </c>
      <c r="M61" s="21">
        <v>508800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s="22" customFormat="1" x14ac:dyDescent="0.25">
      <c r="A62" s="19" t="s">
        <v>261</v>
      </c>
      <c r="B62" s="20" t="s">
        <v>269</v>
      </c>
      <c r="C62" s="19" t="s">
        <v>45</v>
      </c>
      <c r="D62" s="19" t="s">
        <v>26</v>
      </c>
      <c r="E62" s="19" t="s">
        <v>274</v>
      </c>
      <c r="F62" s="19" t="s">
        <v>26</v>
      </c>
      <c r="G62" s="19" t="s">
        <v>254</v>
      </c>
      <c r="H62" s="19" t="s">
        <v>256</v>
      </c>
      <c r="I62" s="21" t="s">
        <v>257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381600</v>
      </c>
      <c r="S62" s="19" t="s">
        <v>275</v>
      </c>
    </row>
    <row r="63" spans="1:19" s="22" customFormat="1" x14ac:dyDescent="0.25">
      <c r="A63" s="19" t="s">
        <v>199</v>
      </c>
      <c r="B63" s="20" t="s">
        <v>173</v>
      </c>
      <c r="C63" s="19" t="s">
        <v>24</v>
      </c>
      <c r="D63" s="19" t="s">
        <v>190</v>
      </c>
      <c r="E63" s="19" t="s">
        <v>26</v>
      </c>
      <c r="F63" s="19" t="s">
        <v>191</v>
      </c>
      <c r="G63" s="19" t="s">
        <v>26</v>
      </c>
      <c r="H63" s="19" t="s">
        <v>192</v>
      </c>
      <c r="I63" s="21" t="s">
        <v>193</v>
      </c>
      <c r="J63" s="21">
        <v>150000</v>
      </c>
      <c r="K63" s="21">
        <v>150000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26</v>
      </c>
    </row>
    <row r="64" spans="1:19" s="22" customFormat="1" x14ac:dyDescent="0.25">
      <c r="A64" s="19" t="s">
        <v>35</v>
      </c>
      <c r="B64" s="20" t="s">
        <v>38</v>
      </c>
      <c r="C64" s="19" t="s">
        <v>24</v>
      </c>
      <c r="D64" s="19" t="s">
        <v>39</v>
      </c>
      <c r="E64" s="19" t="s">
        <v>26</v>
      </c>
      <c r="F64" s="19" t="s">
        <v>40</v>
      </c>
      <c r="G64" s="19" t="s">
        <v>26</v>
      </c>
      <c r="H64" s="19" t="s">
        <v>41</v>
      </c>
      <c r="I64" s="21" t="s">
        <v>42</v>
      </c>
      <c r="J64" s="21">
        <v>12064</v>
      </c>
      <c r="K64" s="21">
        <v>0</v>
      </c>
      <c r="L64" s="21">
        <v>10400</v>
      </c>
      <c r="M64" s="21">
        <v>1664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26</v>
      </c>
    </row>
    <row r="65" spans="1:19" s="22" customFormat="1" x14ac:dyDescent="0.25">
      <c r="A65" s="19" t="s">
        <v>233</v>
      </c>
      <c r="B65" s="20" t="s">
        <v>219</v>
      </c>
      <c r="C65" s="19" t="s">
        <v>45</v>
      </c>
      <c r="D65" s="19" t="s">
        <v>26</v>
      </c>
      <c r="E65" s="19" t="s">
        <v>245</v>
      </c>
      <c r="F65" s="19" t="s">
        <v>26</v>
      </c>
      <c r="G65" s="19" t="s">
        <v>39</v>
      </c>
      <c r="H65" s="19" t="s">
        <v>41</v>
      </c>
      <c r="I65" s="21" t="s">
        <v>42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1664</v>
      </c>
      <c r="S65" s="19" t="s">
        <v>246</v>
      </c>
    </row>
    <row r="66" spans="1:19" s="22" customFormat="1" x14ac:dyDescent="0.25">
      <c r="A66" s="19" t="s">
        <v>235</v>
      </c>
      <c r="B66" s="20" t="s">
        <v>248</v>
      </c>
      <c r="C66" s="19" t="s">
        <v>24</v>
      </c>
      <c r="D66" s="19" t="s">
        <v>249</v>
      </c>
      <c r="E66" s="19" t="s">
        <v>26</v>
      </c>
      <c r="F66" s="19" t="s">
        <v>250</v>
      </c>
      <c r="G66" s="19" t="s">
        <v>26</v>
      </c>
      <c r="H66" s="19" t="s">
        <v>251</v>
      </c>
      <c r="I66" s="21" t="s">
        <v>252</v>
      </c>
      <c r="J66" s="21">
        <v>3770580</v>
      </c>
      <c r="K66" s="21">
        <v>0</v>
      </c>
      <c r="L66" s="21">
        <v>3250500</v>
      </c>
      <c r="M66" s="21">
        <v>520080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7" spans="1:19" s="22" customFormat="1" x14ac:dyDescent="0.25">
      <c r="A67" s="19" t="s">
        <v>258</v>
      </c>
      <c r="B67" s="20" t="s">
        <v>269</v>
      </c>
      <c r="C67" s="19" t="s">
        <v>45</v>
      </c>
      <c r="D67" s="19" t="s">
        <v>26</v>
      </c>
      <c r="E67" s="19" t="s">
        <v>272</v>
      </c>
      <c r="F67" s="19" t="s">
        <v>26</v>
      </c>
      <c r="G67" s="19" t="s">
        <v>249</v>
      </c>
      <c r="H67" s="19" t="s">
        <v>251</v>
      </c>
      <c r="I67" s="21" t="s">
        <v>252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520080</v>
      </c>
      <c r="S67" s="19" t="s">
        <v>273</v>
      </c>
    </row>
    <row r="68" spans="1:19" s="22" customFormat="1" x14ac:dyDescent="0.25">
      <c r="A68" s="19" t="s">
        <v>102</v>
      </c>
      <c r="B68" s="20" t="s">
        <v>72</v>
      </c>
      <c r="C68" s="19" t="s">
        <v>24</v>
      </c>
      <c r="D68" s="19" t="s">
        <v>83</v>
      </c>
      <c r="E68" s="19" t="s">
        <v>26</v>
      </c>
      <c r="F68" s="19" t="s">
        <v>84</v>
      </c>
      <c r="G68" s="19" t="s">
        <v>26</v>
      </c>
      <c r="H68" s="19" t="s">
        <v>85</v>
      </c>
      <c r="I68" s="21" t="s">
        <v>86</v>
      </c>
      <c r="J68" s="21">
        <v>65745</v>
      </c>
      <c r="K68" s="21">
        <v>65745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s="22" customFormat="1" x14ac:dyDescent="0.25">
      <c r="A69" s="19" t="s">
        <v>218</v>
      </c>
      <c r="B69" s="20" t="s">
        <v>219</v>
      </c>
      <c r="C69" s="19" t="s">
        <v>24</v>
      </c>
      <c r="D69" s="19" t="s">
        <v>220</v>
      </c>
      <c r="E69" s="19" t="s">
        <v>26</v>
      </c>
      <c r="F69" s="19" t="s">
        <v>221</v>
      </c>
      <c r="G69" s="19" t="s">
        <v>26</v>
      </c>
      <c r="H69" s="19" t="s">
        <v>85</v>
      </c>
      <c r="I69" s="21" t="s">
        <v>86</v>
      </c>
      <c r="J69" s="21">
        <v>65610</v>
      </c>
      <c r="K69" s="21">
        <v>65610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1" spans="1:19" x14ac:dyDescent="0.25">
      <c r="J71" s="7">
        <f>SUM(J2:J69)</f>
        <v>105800489.95400001</v>
      </c>
      <c r="K71" s="7">
        <f t="shared" ref="K71:R71" si="0">SUM(K2:K69)</f>
        <v>82077931.640000001</v>
      </c>
      <c r="L71" s="7">
        <f t="shared" si="0"/>
        <v>20450481.119999997</v>
      </c>
      <c r="M71" s="7">
        <f t="shared" si="0"/>
        <v>3272076.9499999997</v>
      </c>
      <c r="N71" s="7">
        <f t="shared" si="0"/>
        <v>0</v>
      </c>
      <c r="O71" s="7">
        <f t="shared" si="0"/>
        <v>0</v>
      </c>
      <c r="P71" s="7">
        <f t="shared" si="0"/>
        <v>0</v>
      </c>
      <c r="Q71" s="7">
        <f t="shared" si="0"/>
        <v>0</v>
      </c>
      <c r="R71" s="7">
        <f t="shared" si="0"/>
        <v>2639154.2344</v>
      </c>
    </row>
    <row r="73" spans="1:19" x14ac:dyDescent="0.25">
      <c r="J73" s="6" t="s">
        <v>278</v>
      </c>
    </row>
    <row r="75" spans="1:19" x14ac:dyDescent="0.25">
      <c r="J75" s="6" t="s">
        <v>279</v>
      </c>
      <c r="K75" s="6" t="s">
        <v>280</v>
      </c>
      <c r="L75" s="6" t="s">
        <v>281</v>
      </c>
    </row>
    <row r="77" spans="1:19" x14ac:dyDescent="0.25">
      <c r="I77" s="6" t="s">
        <v>282</v>
      </c>
      <c r="J77" s="6">
        <f>K71</f>
        <v>82077931.640000001</v>
      </c>
    </row>
    <row r="79" spans="1:19" x14ac:dyDescent="0.25">
      <c r="I79" s="6" t="s">
        <v>283</v>
      </c>
      <c r="J79" s="6">
        <f>L71</f>
        <v>20450481.119999997</v>
      </c>
      <c r="K79" s="6">
        <f>M71</f>
        <v>3272076.9499999997</v>
      </c>
    </row>
    <row r="81" spans="9:12" x14ac:dyDescent="0.25">
      <c r="I81" s="6" t="s">
        <v>284</v>
      </c>
      <c r="J81" s="6">
        <v>0</v>
      </c>
      <c r="K81" s="6">
        <v>0</v>
      </c>
      <c r="L81" s="6">
        <v>0</v>
      </c>
    </row>
    <row r="83" spans="9:12" x14ac:dyDescent="0.25">
      <c r="I83" s="6" t="s">
        <v>285</v>
      </c>
      <c r="J83" s="6">
        <v>0</v>
      </c>
      <c r="K83" s="6">
        <v>0</v>
      </c>
    </row>
    <row r="85" spans="9:12" x14ac:dyDescent="0.25">
      <c r="I85" s="6" t="s">
        <v>286</v>
      </c>
      <c r="J85" s="6">
        <f>J77+J79</f>
        <v>102528412.75999999</v>
      </c>
      <c r="K85" s="6">
        <f>K79</f>
        <v>3272076.9499999997</v>
      </c>
      <c r="L85" s="6">
        <v>0</v>
      </c>
    </row>
  </sheetData>
  <sortState ref="A8:S69">
    <sortCondition ref="I8:I6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2019-02-25T15:01:33Z</dcterms:created>
  <dcterms:modified xsi:type="dcterms:W3CDTF">2019-08-02T14:30:11Z</dcterms:modified>
</cp:coreProperties>
</file>