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9\"/>
    </mc:Choice>
  </mc:AlternateContent>
  <xr:revisionPtr revIDLastSave="0" documentId="13_ncr:1_{10C28F65-B995-4120-9C86-D2A6B5A16015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81029"/>
</workbook>
</file>

<file path=xl/calcChain.xml><?xml version="1.0" encoding="utf-8"?>
<calcChain xmlns="http://schemas.openxmlformats.org/spreadsheetml/2006/main">
  <c r="R81" i="5" l="1"/>
  <c r="Q81" i="5"/>
  <c r="P81" i="5"/>
  <c r="O81" i="5"/>
  <c r="N81" i="5"/>
  <c r="M81" i="5"/>
  <c r="K89" i="5" s="1"/>
  <c r="K95" i="5" s="1"/>
  <c r="L81" i="5"/>
  <c r="J89" i="5" s="1"/>
  <c r="K81" i="5"/>
  <c r="J87" i="5" s="1"/>
  <c r="J81" i="5"/>
  <c r="R81" i="4"/>
  <c r="Q81" i="4"/>
  <c r="P81" i="4"/>
  <c r="O81" i="4"/>
  <c r="N81" i="4"/>
  <c r="M81" i="4"/>
  <c r="K89" i="4" s="1"/>
  <c r="K95" i="4" s="1"/>
  <c r="L81" i="4"/>
  <c r="J89" i="4" s="1"/>
  <c r="K81" i="4"/>
  <c r="J87" i="4" s="1"/>
  <c r="J81" i="4"/>
  <c r="K81" i="1"/>
  <c r="J87" i="1" s="1"/>
  <c r="L81" i="1"/>
  <c r="J89" i="1" s="1"/>
  <c r="M81" i="1"/>
  <c r="K89" i="1" s="1"/>
  <c r="K95" i="1" s="1"/>
  <c r="N81" i="1"/>
  <c r="O81" i="1"/>
  <c r="P81" i="1"/>
  <c r="Q81" i="1"/>
  <c r="R81" i="1"/>
  <c r="J81" i="1"/>
  <c r="J95" i="1" l="1"/>
  <c r="J95" i="5"/>
  <c r="J9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29" authorId="0" shapeId="0" xr:uid="{E4E6D98C-7F69-4CF4-BF7A-DE4EB97B4E23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335912 EN 3.3/34</t>
        </r>
      </text>
    </comment>
    <comment ref="A30" authorId="0" shapeId="0" xr:uid="{973C7A5D-FAB2-471E-B6CD-C866DFCD944E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335912 EN 3.3/34</t>
        </r>
      </text>
    </comment>
    <comment ref="A32" authorId="0" shapeId="0" xr:uid="{F4E2AB01-1690-4134-87C9-4BD3D9826B9C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336071</t>
        </r>
      </text>
    </comment>
    <comment ref="A38" authorId="0" shapeId="0" xr:uid="{A5448151-1656-4080-9EA5-680F65523F1B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1290 EN 4.1/9</t>
        </r>
      </text>
    </comment>
    <comment ref="A46" authorId="0" shapeId="0" xr:uid="{F9C41E17-B91F-4C8F-AEE5-23A215B30B58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1319</t>
        </r>
      </text>
    </comment>
  </commentList>
</comments>
</file>

<file path=xl/sharedStrings.xml><?xml version="1.0" encoding="utf-8"?>
<sst xmlns="http://schemas.openxmlformats.org/spreadsheetml/2006/main" count="2256" uniqueCount="324">
  <si>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</si>
  <si>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</si>
  <si>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</si>
  <si>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</si>
  <si>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</si>
  <si>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</si>
  <si>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</si>
  <si>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</si>
  <si>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</si>
  <si>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</si>
  <si>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</si>
  <si>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</si>
  <si>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</si>
  <si>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</si>
  <si>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</si>
  <si>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</si>
  <si>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</si>
  <si>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</si>
  <si>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</si>
  <si>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</si>
  <si>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</si>
  <si>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</si>
  <si>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</si>
  <si>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25-03-2019</t>
  </si>
  <si>
    <t>NC</t>
  </si>
  <si>
    <t/>
  </si>
  <si>
    <t>168058</t>
  </si>
  <si>
    <t>00-0225595</t>
  </si>
  <si>
    <t>335965</t>
  </si>
  <si>
    <t>J303089917</t>
  </si>
  <si>
    <t>DISTRIBUIDORA DE LACTEOS LA COSTA J.E.B. C.A.</t>
  </si>
  <si>
    <t>2</t>
  </si>
  <si>
    <t>168059</t>
  </si>
  <si>
    <t>00-02255969</t>
  </si>
  <si>
    <t>335912</t>
  </si>
  <si>
    <t>3</t>
  </si>
  <si>
    <t>28-03-2019</t>
  </si>
  <si>
    <t>FC</t>
  </si>
  <si>
    <t>1393535926</t>
  </si>
  <si>
    <t>00-24190020</t>
  </si>
  <si>
    <t>J000413126</t>
  </si>
  <si>
    <t>ALIMENTOS POLAR COMERCIAL, C.A.</t>
  </si>
  <si>
    <t>4</t>
  </si>
  <si>
    <t>1084</t>
  </si>
  <si>
    <t>00-001084</t>
  </si>
  <si>
    <t>V110428436</t>
  </si>
  <si>
    <t xml:space="preserve">VIERIA FUENTES , YILBER DEL CARMEN </t>
  </si>
  <si>
    <t>5</t>
  </si>
  <si>
    <t>750</t>
  </si>
  <si>
    <t>00-0004913</t>
  </si>
  <si>
    <t>J405123826</t>
  </si>
  <si>
    <t xml:space="preserve">IMPORTADORA LA 2014, C.A </t>
  </si>
  <si>
    <t>6</t>
  </si>
  <si>
    <t>29-03-2019</t>
  </si>
  <si>
    <t>C220010546</t>
  </si>
  <si>
    <t>00-09446687</t>
  </si>
  <si>
    <t>J000067481</t>
  </si>
  <si>
    <t>C.A. CIGARRERA BIGOTT SUCS</t>
  </si>
  <si>
    <t>7</t>
  </si>
  <si>
    <t>1277</t>
  </si>
  <si>
    <t>00-001277</t>
  </si>
  <si>
    <t>J410117605</t>
  </si>
  <si>
    <t>DISTRIBUIDORA MATHYFRED C.A.</t>
  </si>
  <si>
    <t>8</t>
  </si>
  <si>
    <t>0289</t>
  </si>
  <si>
    <t>00-0289</t>
  </si>
  <si>
    <t>V094107780</t>
  </si>
  <si>
    <t xml:space="preserve">ANA LUCIA PASQUALE DE LETTA </t>
  </si>
  <si>
    <t>9</t>
  </si>
  <si>
    <t>1800128048</t>
  </si>
  <si>
    <t>00-0357535</t>
  </si>
  <si>
    <t>J085020217</t>
  </si>
  <si>
    <t>CONSORCIO OLEAGINOSO PORTUGUESA, S.A.</t>
  </si>
  <si>
    <t>10</t>
  </si>
  <si>
    <t>01-04-2019</t>
  </si>
  <si>
    <t>TA19220114</t>
  </si>
  <si>
    <t>01-812314</t>
  </si>
  <si>
    <t>J304689713</t>
  </si>
  <si>
    <t>CORPORACION DIGITEL, C.A.</t>
  </si>
  <si>
    <t>11</t>
  </si>
  <si>
    <t>11286</t>
  </si>
  <si>
    <t>00-11286</t>
  </si>
  <si>
    <t>J298444126</t>
  </si>
  <si>
    <t>CITRICOS EL PARAISO C.A</t>
  </si>
  <si>
    <t>12</t>
  </si>
  <si>
    <t>1280</t>
  </si>
  <si>
    <t>00-001280</t>
  </si>
  <si>
    <t>13</t>
  </si>
  <si>
    <t>04130</t>
  </si>
  <si>
    <t>00-004130</t>
  </si>
  <si>
    <t>J402322119</t>
  </si>
  <si>
    <t xml:space="preserve">INVERSIONES TEUFFEL E HIJOS C.A </t>
  </si>
  <si>
    <t>14</t>
  </si>
  <si>
    <t>A00267534</t>
  </si>
  <si>
    <t>00-0193278</t>
  </si>
  <si>
    <t>J308006769</t>
  </si>
  <si>
    <t>INVERSIONES ISLALO C.A.</t>
  </si>
  <si>
    <t>15</t>
  </si>
  <si>
    <t>336156</t>
  </si>
  <si>
    <t>00-0225679</t>
  </si>
  <si>
    <t>16</t>
  </si>
  <si>
    <t>7441</t>
  </si>
  <si>
    <t>00-007514</t>
  </si>
  <si>
    <t>J303716237</t>
  </si>
  <si>
    <t>MULTICOMPUTER 3024,C.A</t>
  </si>
  <si>
    <t>17</t>
  </si>
  <si>
    <t>04133</t>
  </si>
  <si>
    <t>00-004133</t>
  </si>
  <si>
    <t>18</t>
  </si>
  <si>
    <t>77230</t>
  </si>
  <si>
    <t>00-088590</t>
  </si>
  <si>
    <t>J400537258</t>
  </si>
  <si>
    <t>CORPORACION HARAFAL , C.A</t>
  </si>
  <si>
    <t>19</t>
  </si>
  <si>
    <t>100001198</t>
  </si>
  <si>
    <t>20190400029204</t>
  </si>
  <si>
    <t>20</t>
  </si>
  <si>
    <t>100001199</t>
  </si>
  <si>
    <t>20190400029205</t>
  </si>
  <si>
    <t>21</t>
  </si>
  <si>
    <t>100001201</t>
  </si>
  <si>
    <t>20190400029206</t>
  </si>
  <si>
    <t>22</t>
  </si>
  <si>
    <t>02-04-2019</t>
  </si>
  <si>
    <t>1113</t>
  </si>
  <si>
    <t>00-001113</t>
  </si>
  <si>
    <t>V132514522</t>
  </si>
  <si>
    <t>EVEREST MONTEROLA</t>
  </si>
  <si>
    <t>23</t>
  </si>
  <si>
    <t>1290</t>
  </si>
  <si>
    <t>00-001290</t>
  </si>
  <si>
    <t>24</t>
  </si>
  <si>
    <t>0000077470</t>
  </si>
  <si>
    <t>00-00116138</t>
  </si>
  <si>
    <t>J294362400</t>
  </si>
  <si>
    <t xml:space="preserve">DISTRIBUIDORA DE LACTEOS SANTOS AVERIO, C.A </t>
  </si>
  <si>
    <t>25</t>
  </si>
  <si>
    <t>A368591</t>
  </si>
  <si>
    <t>00-0699653</t>
  </si>
  <si>
    <t>J085033289</t>
  </si>
  <si>
    <t>INDUSTRIA ALIMENTICIA NACIONAL DE CEREALES Y HARINAS C.A.</t>
  </si>
  <si>
    <t>26</t>
  </si>
  <si>
    <t>14499</t>
  </si>
  <si>
    <t>00-016104</t>
  </si>
  <si>
    <t>J312695480</t>
  </si>
  <si>
    <t>INVERSIONES NP-XXI, C.A.</t>
  </si>
  <si>
    <t>27</t>
  </si>
  <si>
    <t>336195</t>
  </si>
  <si>
    <t>00-0225730</t>
  </si>
  <si>
    <t>28</t>
  </si>
  <si>
    <t>29</t>
  </si>
  <si>
    <t>30</t>
  </si>
  <si>
    <t>100001202</t>
  </si>
  <si>
    <t>20190400029207</t>
  </si>
  <si>
    <t>31</t>
  </si>
  <si>
    <t>100001203</t>
  </si>
  <si>
    <t>20190400029208</t>
  </si>
  <si>
    <t>32</t>
  </si>
  <si>
    <t>03-04-2019</t>
  </si>
  <si>
    <t>0000002989</t>
  </si>
  <si>
    <t>00-002664</t>
  </si>
  <si>
    <t>J294151795</t>
  </si>
  <si>
    <t>CORPORACION OBRAMAT C.A</t>
  </si>
  <si>
    <t>33</t>
  </si>
  <si>
    <t>00035514</t>
  </si>
  <si>
    <t>00-022327</t>
  </si>
  <si>
    <t>J303630456</t>
  </si>
  <si>
    <t>INVERSIONES BAQUERO 96, C.A</t>
  </si>
  <si>
    <t>34</t>
  </si>
  <si>
    <t>A001027</t>
  </si>
  <si>
    <t>00-00002027</t>
  </si>
  <si>
    <t>J302296579</t>
  </si>
  <si>
    <t>LACTEOS PUENTE C, C.A.</t>
  </si>
  <si>
    <t>35</t>
  </si>
  <si>
    <t>004497</t>
  </si>
  <si>
    <t>00-4497</t>
  </si>
  <si>
    <t>J402974442</t>
  </si>
  <si>
    <t xml:space="preserve">DISTRIBUCION Y VENTAS DE CALIDAD (DISTRIVENCA), C.A. </t>
  </si>
  <si>
    <t>36</t>
  </si>
  <si>
    <t>00014925</t>
  </si>
  <si>
    <t>0</t>
  </si>
  <si>
    <t>J307513373</t>
  </si>
  <si>
    <t>COMERCIALIZADORA EL VERDUGO C.A.</t>
  </si>
  <si>
    <t>37</t>
  </si>
  <si>
    <t>1293</t>
  </si>
  <si>
    <t>00-001293</t>
  </si>
  <si>
    <t>38</t>
  </si>
  <si>
    <t>156978</t>
  </si>
  <si>
    <t>00-127095</t>
  </si>
  <si>
    <t>J304684339</t>
  </si>
  <si>
    <t>TRANSPORTE DE VALORES VISETECA, C.A</t>
  </si>
  <si>
    <t>39</t>
  </si>
  <si>
    <t>110160417</t>
  </si>
  <si>
    <t>00-0299648</t>
  </si>
  <si>
    <t>J000422141</t>
  </si>
  <si>
    <t>C.A. LICORES DE CALIDAD</t>
  </si>
  <si>
    <t>40</t>
  </si>
  <si>
    <t>00793596</t>
  </si>
  <si>
    <t>00-692811</t>
  </si>
  <si>
    <t>J307253380</t>
  </si>
  <si>
    <t>INVERSIONES SATORNO JC, C.A.</t>
  </si>
  <si>
    <t>41</t>
  </si>
  <si>
    <t>1393537617</t>
  </si>
  <si>
    <t>00-24191549</t>
  </si>
  <si>
    <t>42</t>
  </si>
  <si>
    <t>A01037322</t>
  </si>
  <si>
    <t>00-0194728</t>
  </si>
  <si>
    <t>J001431349</t>
  </si>
  <si>
    <t>CHARCUTERIA TOVAR C.A.</t>
  </si>
  <si>
    <t>43</t>
  </si>
  <si>
    <t>100001206</t>
  </si>
  <si>
    <t>20190400029209</t>
  </si>
  <si>
    <t>44</t>
  </si>
  <si>
    <t>100001208</t>
  </si>
  <si>
    <t>20190400029210</t>
  </si>
  <si>
    <t>45</t>
  </si>
  <si>
    <t>100001209</t>
  </si>
  <si>
    <t>20190400029211</t>
  </si>
  <si>
    <t>46</t>
  </si>
  <si>
    <t>100001210</t>
  </si>
  <si>
    <t>20190400029212</t>
  </si>
  <si>
    <t>47</t>
  </si>
  <si>
    <t>100001211</t>
  </si>
  <si>
    <t>20190400029213</t>
  </si>
  <si>
    <t>48</t>
  </si>
  <si>
    <t>100001212</t>
  </si>
  <si>
    <t>20190400029214</t>
  </si>
  <si>
    <t>49</t>
  </si>
  <si>
    <t>100001213</t>
  </si>
  <si>
    <t>20190400029215</t>
  </si>
  <si>
    <t>50</t>
  </si>
  <si>
    <t>100001214</t>
  </si>
  <si>
    <t>20190400029216</t>
  </si>
  <si>
    <t>51</t>
  </si>
  <si>
    <t>04-04-2019</t>
  </si>
  <si>
    <t>00006423</t>
  </si>
  <si>
    <t>J304410093</t>
  </si>
  <si>
    <t xml:space="preserve">FERREPLOMERIA TIRRENIO FETIPLOM , C.A. </t>
  </si>
  <si>
    <t>52</t>
  </si>
  <si>
    <t>000427</t>
  </si>
  <si>
    <t>00-000427</t>
  </si>
  <si>
    <t>V098933421</t>
  </si>
  <si>
    <t>JOSE LUIS MARCANO ,F.P</t>
  </si>
  <si>
    <t>53</t>
  </si>
  <si>
    <t>00008873</t>
  </si>
  <si>
    <t>J308515094</t>
  </si>
  <si>
    <t>DISTRIBUIDORA VAN SPORT , C.A</t>
  </si>
  <si>
    <t>54</t>
  </si>
  <si>
    <t>2986</t>
  </si>
  <si>
    <t>00-00002986</t>
  </si>
  <si>
    <t>V214707000</t>
  </si>
  <si>
    <t>RICHARD PEREIRA GOVEIA</t>
  </si>
  <si>
    <t>55</t>
  </si>
  <si>
    <t>1296</t>
  </si>
  <si>
    <t>00-001296</t>
  </si>
  <si>
    <t>56</t>
  </si>
  <si>
    <t>0000077497</t>
  </si>
  <si>
    <t>00-00116172</t>
  </si>
  <si>
    <t>57</t>
  </si>
  <si>
    <t>1101500039936</t>
  </si>
  <si>
    <t>00-0175460</t>
  </si>
  <si>
    <t>J000423865</t>
  </si>
  <si>
    <t>QUESOLANDIA, S.A.</t>
  </si>
  <si>
    <t>58</t>
  </si>
  <si>
    <t>100001215</t>
  </si>
  <si>
    <t>20190400029217</t>
  </si>
  <si>
    <t>59</t>
  </si>
  <si>
    <t>100001217</t>
  </si>
  <si>
    <t>20190400029218</t>
  </si>
  <si>
    <t>60</t>
  </si>
  <si>
    <t>100001218</t>
  </si>
  <si>
    <t>20190400029219</t>
  </si>
  <si>
    <t>61</t>
  </si>
  <si>
    <t>100001221</t>
  </si>
  <si>
    <t>20190400029220</t>
  </si>
  <si>
    <t>62</t>
  </si>
  <si>
    <t>100001222</t>
  </si>
  <si>
    <t>20190400029221</t>
  </si>
  <si>
    <t>63</t>
  </si>
  <si>
    <t>100001223</t>
  </si>
  <si>
    <t>20190400029222</t>
  </si>
  <si>
    <t>64</t>
  </si>
  <si>
    <t>1027</t>
  </si>
  <si>
    <t>65</t>
  </si>
  <si>
    <t>05-04-2019</t>
  </si>
  <si>
    <t>11291</t>
  </si>
  <si>
    <t>00-11291</t>
  </si>
  <si>
    <t>66</t>
  </si>
  <si>
    <t>100001224</t>
  </si>
  <si>
    <t>20190400029223</t>
  </si>
  <si>
    <t>67</t>
  </si>
  <si>
    <t>100001225</t>
  </si>
  <si>
    <t>20190400029224</t>
  </si>
  <si>
    <t>68</t>
  </si>
  <si>
    <t>100001227</t>
  </si>
  <si>
    <t>20190400029225</t>
  </si>
  <si>
    <t>69</t>
  </si>
  <si>
    <t>100001228</t>
  </si>
  <si>
    <t>20190400029226</t>
  </si>
  <si>
    <t>70</t>
  </si>
  <si>
    <t>100001229</t>
  </si>
  <si>
    <t>20190400029227</t>
  </si>
  <si>
    <t>71</t>
  </si>
  <si>
    <t>100001230</t>
  </si>
  <si>
    <t>20190400029228</t>
  </si>
  <si>
    <t>72</t>
  </si>
  <si>
    <t>100001231</t>
  </si>
  <si>
    <t>20190400029229</t>
  </si>
  <si>
    <t>100001232</t>
  </si>
  <si>
    <t>20190400029230</t>
  </si>
  <si>
    <t>100001233</t>
  </si>
  <si>
    <t>20190400029231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</si>
  <si>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</si>
  <si>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</si>
  <si>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</si>
  <si>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</si>
  <si>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</si>
  <si>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</si>
  <si>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</si>
  <si>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</si>
  <si>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</si>
  <si>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01-04 AL 07/04/2019</t>
  </si>
  <si>
    <t>LIBRO DE COMPRAS DEL 01-04 AL 07/04/2019</t>
  </si>
  <si>
    <t>INVERSIONES TEUFFEL E HIJOS C.A  (MALTA)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</si>
</sst>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95"/>
  <sheetViews>
    <sheetView zoomScale="85" zoomScaleNormal="85" workbookViewId="0">
      <selection activeCell="U12" sqref="U12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4" style="2" bestFit="1" customWidth="1"/>
    <col min="5" max="5" width="12.140625" style="2" bestFit="1" customWidth="1"/>
    <col min="6" max="6" width="11.7109375" style="2" bestFit="1" customWidth="1"/>
    <col min="7" max="7" width="14" style="2" bestFit="1" customWidth="1"/>
    <col min="8" max="8" width="11.28515625" style="2" bestFit="1" customWidth="1"/>
    <col min="9" max="9" width="59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322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6" t="s">
        <v>22</v>
      </c>
      <c r="B8" s="17" t="s">
        <v>53</v>
      </c>
      <c r="C8" s="16" t="s">
        <v>37</v>
      </c>
      <c r="D8" s="16" t="s">
        <v>64</v>
      </c>
      <c r="E8" s="16" t="s">
        <v>25</v>
      </c>
      <c r="F8" s="16" t="s">
        <v>65</v>
      </c>
      <c r="G8" s="16" t="s">
        <v>25</v>
      </c>
      <c r="H8" s="16" t="s">
        <v>66</v>
      </c>
      <c r="I8" s="18" t="s">
        <v>67</v>
      </c>
      <c r="J8" s="18">
        <v>3016000</v>
      </c>
      <c r="K8" s="18">
        <v>0</v>
      </c>
      <c r="L8" s="18">
        <v>2600000</v>
      </c>
      <c r="M8" s="18">
        <v>416000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25</v>
      </c>
    </row>
    <row r="9" spans="1:19" s="15" customFormat="1" x14ac:dyDescent="0.25">
      <c r="A9" s="16" t="s">
        <v>31</v>
      </c>
      <c r="B9" s="17" t="s">
        <v>74</v>
      </c>
      <c r="C9" s="16" t="s">
        <v>24</v>
      </c>
      <c r="D9" s="16" t="s">
        <v>25</v>
      </c>
      <c r="E9" s="16" t="s">
        <v>117</v>
      </c>
      <c r="F9" s="16" t="s">
        <v>25</v>
      </c>
      <c r="G9" s="16" t="s">
        <v>64</v>
      </c>
      <c r="H9" s="16" t="s">
        <v>66</v>
      </c>
      <c r="I9" s="18" t="s">
        <v>67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312000</v>
      </c>
      <c r="S9" s="16" t="s">
        <v>118</v>
      </c>
    </row>
    <row r="10" spans="1:19" s="15" customFormat="1" x14ac:dyDescent="0.25">
      <c r="A10" s="16" t="s">
        <v>35</v>
      </c>
      <c r="B10" s="17" t="s">
        <v>158</v>
      </c>
      <c r="C10" s="16" t="s">
        <v>24</v>
      </c>
      <c r="D10" s="16" t="s">
        <v>25</v>
      </c>
      <c r="E10" s="16" t="s">
        <v>231</v>
      </c>
      <c r="F10" s="16" t="s">
        <v>25</v>
      </c>
      <c r="G10" s="16" t="s">
        <v>159</v>
      </c>
      <c r="H10" s="16" t="s">
        <v>161</v>
      </c>
      <c r="I10" s="18" t="s">
        <v>162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146400</v>
      </c>
      <c r="S10" s="16" t="s">
        <v>232</v>
      </c>
    </row>
    <row r="11" spans="1:19" s="19" customFormat="1" x14ac:dyDescent="0.25">
      <c r="A11" s="16" t="s">
        <v>42</v>
      </c>
      <c r="B11" s="17" t="s">
        <v>158</v>
      </c>
      <c r="C11" s="16" t="s">
        <v>37</v>
      </c>
      <c r="D11" s="16" t="s">
        <v>159</v>
      </c>
      <c r="E11" s="16" t="s">
        <v>25</v>
      </c>
      <c r="F11" s="16" t="s">
        <v>160</v>
      </c>
      <c r="G11" s="16" t="s">
        <v>25</v>
      </c>
      <c r="H11" s="16" t="s">
        <v>161</v>
      </c>
      <c r="I11" s="18" t="s">
        <v>162</v>
      </c>
      <c r="J11" s="18">
        <v>1415200</v>
      </c>
      <c r="K11" s="18">
        <v>0</v>
      </c>
      <c r="L11" s="18">
        <v>1220000</v>
      </c>
      <c r="M11" s="18">
        <v>195200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25</v>
      </c>
    </row>
    <row r="12" spans="1:19" s="19" customFormat="1" x14ac:dyDescent="0.25">
      <c r="A12" s="16" t="s">
        <v>47</v>
      </c>
      <c r="B12" s="17" t="s">
        <v>234</v>
      </c>
      <c r="C12" s="16" t="s">
        <v>37</v>
      </c>
      <c r="D12" s="16" t="s">
        <v>244</v>
      </c>
      <c r="E12" s="16" t="s">
        <v>25</v>
      </c>
      <c r="F12" s="16" t="s">
        <v>180</v>
      </c>
      <c r="G12" s="16" t="s">
        <v>25</v>
      </c>
      <c r="H12" s="16" t="s">
        <v>245</v>
      </c>
      <c r="I12" s="18" t="s">
        <v>246</v>
      </c>
      <c r="J12" s="18">
        <v>398200</v>
      </c>
      <c r="K12" s="18">
        <v>0</v>
      </c>
      <c r="L12" s="18">
        <v>343275.86</v>
      </c>
      <c r="M12" s="18">
        <v>54924.13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25</v>
      </c>
    </row>
    <row r="13" spans="1:19" s="15" customFormat="1" x14ac:dyDescent="0.25">
      <c r="A13" s="16" t="s">
        <v>52</v>
      </c>
      <c r="B13" s="17" t="s">
        <v>284</v>
      </c>
      <c r="C13" s="16" t="s">
        <v>24</v>
      </c>
      <c r="D13" s="16" t="s">
        <v>25</v>
      </c>
      <c r="E13" s="16" t="s">
        <v>288</v>
      </c>
      <c r="F13" s="16" t="s">
        <v>25</v>
      </c>
      <c r="G13" s="16" t="s">
        <v>244</v>
      </c>
      <c r="H13" s="16" t="s">
        <v>245</v>
      </c>
      <c r="I13" s="18" t="s">
        <v>246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41193.1</v>
      </c>
      <c r="S13" s="16" t="s">
        <v>289</v>
      </c>
    </row>
    <row r="14" spans="1:19" s="15" customFormat="1" x14ac:dyDescent="0.25">
      <c r="A14" s="16" t="s">
        <v>58</v>
      </c>
      <c r="B14" s="17" t="s">
        <v>234</v>
      </c>
      <c r="C14" s="16" t="s">
        <v>24</v>
      </c>
      <c r="D14" s="16" t="s">
        <v>25</v>
      </c>
      <c r="E14" s="16" t="s">
        <v>267</v>
      </c>
      <c r="F14" s="16" t="s">
        <v>25</v>
      </c>
      <c r="G14" s="16" t="s">
        <v>235</v>
      </c>
      <c r="H14" s="16" t="s">
        <v>236</v>
      </c>
      <c r="I14" s="18" t="s">
        <v>237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15115.01</v>
      </c>
      <c r="S14" s="16" t="s">
        <v>268</v>
      </c>
    </row>
    <row r="15" spans="1:19" s="15" customFormat="1" x14ac:dyDescent="0.25">
      <c r="A15" s="16" t="s">
        <v>63</v>
      </c>
      <c r="B15" s="17" t="s">
        <v>234</v>
      </c>
      <c r="C15" s="16" t="s">
        <v>37</v>
      </c>
      <c r="D15" s="16" t="s">
        <v>235</v>
      </c>
      <c r="E15" s="16" t="s">
        <v>25</v>
      </c>
      <c r="F15" s="16" t="s">
        <v>180</v>
      </c>
      <c r="G15" s="16" t="s">
        <v>25</v>
      </c>
      <c r="H15" s="16" t="s">
        <v>236</v>
      </c>
      <c r="I15" s="18" t="s">
        <v>237</v>
      </c>
      <c r="J15" s="18">
        <v>146111.76</v>
      </c>
      <c r="K15" s="18">
        <v>0</v>
      </c>
      <c r="L15" s="18">
        <v>125958.41</v>
      </c>
      <c r="M15" s="18">
        <v>20153.34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25</v>
      </c>
    </row>
    <row r="16" spans="1:19" s="15" customFormat="1" x14ac:dyDescent="0.25">
      <c r="A16" s="16" t="s">
        <v>68</v>
      </c>
      <c r="B16" s="17" t="s">
        <v>158</v>
      </c>
      <c r="C16" s="16" t="s">
        <v>37</v>
      </c>
      <c r="D16" s="16" t="s">
        <v>164</v>
      </c>
      <c r="E16" s="16" t="s">
        <v>25</v>
      </c>
      <c r="F16" s="16" t="s">
        <v>165</v>
      </c>
      <c r="G16" s="16" t="s">
        <v>25</v>
      </c>
      <c r="H16" s="16" t="s">
        <v>166</v>
      </c>
      <c r="I16" s="18" t="s">
        <v>167</v>
      </c>
      <c r="J16" s="18">
        <v>59000</v>
      </c>
      <c r="K16" s="18">
        <v>0</v>
      </c>
      <c r="L16" s="18">
        <v>50862.07</v>
      </c>
      <c r="M16" s="18">
        <v>8137.93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25</v>
      </c>
    </row>
    <row r="17" spans="1:19" s="15" customFormat="1" x14ac:dyDescent="0.25">
      <c r="A17" s="16" t="s">
        <v>73</v>
      </c>
      <c r="B17" s="17" t="s">
        <v>234</v>
      </c>
      <c r="C17" s="16" t="s">
        <v>24</v>
      </c>
      <c r="D17" s="16" t="s">
        <v>25</v>
      </c>
      <c r="E17" s="16" t="s">
        <v>264</v>
      </c>
      <c r="F17" s="16" t="s">
        <v>25</v>
      </c>
      <c r="G17" s="16" t="s">
        <v>164</v>
      </c>
      <c r="H17" s="16" t="s">
        <v>166</v>
      </c>
      <c r="I17" s="18" t="s">
        <v>167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6103.45</v>
      </c>
      <c r="S17" s="16" t="s">
        <v>265</v>
      </c>
    </row>
    <row r="18" spans="1:19" s="15" customFormat="1" x14ac:dyDescent="0.25">
      <c r="A18" s="16" t="s">
        <v>79</v>
      </c>
      <c r="B18" s="17" t="s">
        <v>234</v>
      </c>
      <c r="C18" s="16" t="s">
        <v>24</v>
      </c>
      <c r="D18" s="16" t="s">
        <v>25</v>
      </c>
      <c r="E18" s="16" t="s">
        <v>270</v>
      </c>
      <c r="F18" s="16" t="s">
        <v>25</v>
      </c>
      <c r="G18" s="16" t="s">
        <v>239</v>
      </c>
      <c r="H18" s="16" t="s">
        <v>241</v>
      </c>
      <c r="I18" s="18" t="s">
        <v>242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102000</v>
      </c>
      <c r="S18" s="16" t="s">
        <v>271</v>
      </c>
    </row>
    <row r="19" spans="1:19" s="15" customFormat="1" x14ac:dyDescent="0.25">
      <c r="A19" s="16" t="s">
        <v>84</v>
      </c>
      <c r="B19" s="17" t="s">
        <v>234</v>
      </c>
      <c r="C19" s="16" t="s">
        <v>37</v>
      </c>
      <c r="D19" s="16" t="s">
        <v>239</v>
      </c>
      <c r="E19" s="16" t="s">
        <v>25</v>
      </c>
      <c r="F19" s="16" t="s">
        <v>240</v>
      </c>
      <c r="G19" s="16" t="s">
        <v>25</v>
      </c>
      <c r="H19" s="16" t="s">
        <v>241</v>
      </c>
      <c r="I19" s="18" t="s">
        <v>242</v>
      </c>
      <c r="J19" s="18">
        <v>986000</v>
      </c>
      <c r="K19" s="18">
        <v>0</v>
      </c>
      <c r="L19" s="18">
        <v>850000</v>
      </c>
      <c r="M19" s="18">
        <v>136000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25</v>
      </c>
    </row>
    <row r="20" spans="1:19" s="15" customFormat="1" x14ac:dyDescent="0.25">
      <c r="A20" s="16" t="s">
        <v>87</v>
      </c>
      <c r="B20" s="17" t="s">
        <v>74</v>
      </c>
      <c r="C20" s="16" t="s">
        <v>37</v>
      </c>
      <c r="D20" s="16" t="s">
        <v>101</v>
      </c>
      <c r="E20" s="16" t="s">
        <v>25</v>
      </c>
      <c r="F20" s="16" t="s">
        <v>102</v>
      </c>
      <c r="G20" s="16" t="s">
        <v>25</v>
      </c>
      <c r="H20" s="16" t="s">
        <v>103</v>
      </c>
      <c r="I20" s="18" t="s">
        <v>104</v>
      </c>
      <c r="J20" s="18">
        <v>42108</v>
      </c>
      <c r="K20" s="18">
        <v>0</v>
      </c>
      <c r="L20" s="18">
        <v>36300</v>
      </c>
      <c r="M20" s="18">
        <v>5808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25</v>
      </c>
    </row>
    <row r="21" spans="1:19" s="15" customFormat="1" x14ac:dyDescent="0.25">
      <c r="A21" s="16" t="s">
        <v>92</v>
      </c>
      <c r="B21" s="17" t="s">
        <v>158</v>
      </c>
      <c r="C21" s="16" t="s">
        <v>24</v>
      </c>
      <c r="D21" s="16" t="s">
        <v>25</v>
      </c>
      <c r="E21" s="16" t="s">
        <v>210</v>
      </c>
      <c r="F21" s="16" t="s">
        <v>25</v>
      </c>
      <c r="G21" s="16" t="s">
        <v>101</v>
      </c>
      <c r="H21" s="16" t="s">
        <v>103</v>
      </c>
      <c r="I21" s="18" t="s">
        <v>104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4356</v>
      </c>
      <c r="S21" s="16" t="s">
        <v>211</v>
      </c>
    </row>
    <row r="22" spans="1:19" s="15" customFormat="1" x14ac:dyDescent="0.25">
      <c r="A22" s="16" t="s">
        <v>97</v>
      </c>
      <c r="B22" s="17" t="s">
        <v>158</v>
      </c>
      <c r="C22" s="16" t="s">
        <v>37</v>
      </c>
      <c r="D22" s="16" t="s">
        <v>187</v>
      </c>
      <c r="E22" s="16" t="s">
        <v>25</v>
      </c>
      <c r="F22" s="16" t="s">
        <v>188</v>
      </c>
      <c r="G22" s="16" t="s">
        <v>25</v>
      </c>
      <c r="H22" s="16" t="s">
        <v>189</v>
      </c>
      <c r="I22" s="18" t="s">
        <v>190</v>
      </c>
      <c r="J22" s="18">
        <v>252967.21</v>
      </c>
      <c r="K22" s="18">
        <v>0</v>
      </c>
      <c r="L22" s="18">
        <v>218075.18</v>
      </c>
      <c r="M22" s="18">
        <v>34892.019999999997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25</v>
      </c>
    </row>
    <row r="23" spans="1:19" s="15" customFormat="1" x14ac:dyDescent="0.25">
      <c r="A23" s="16" t="s">
        <v>100</v>
      </c>
      <c r="B23" s="17" t="s">
        <v>284</v>
      </c>
      <c r="C23" s="16" t="s">
        <v>24</v>
      </c>
      <c r="D23" s="16" t="s">
        <v>25</v>
      </c>
      <c r="E23" s="16" t="s">
        <v>291</v>
      </c>
      <c r="F23" s="16" t="s">
        <v>25</v>
      </c>
      <c r="G23" s="16" t="s">
        <v>187</v>
      </c>
      <c r="H23" s="16" t="s">
        <v>189</v>
      </c>
      <c r="I23" s="18" t="s">
        <v>190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26169.02</v>
      </c>
      <c r="S23" s="16" t="s">
        <v>292</v>
      </c>
    </row>
    <row r="24" spans="1:19" s="23" customFormat="1" x14ac:dyDescent="0.25">
      <c r="A24" s="20" t="s">
        <v>105</v>
      </c>
      <c r="B24" s="21" t="s">
        <v>36</v>
      </c>
      <c r="C24" s="20" t="s">
        <v>37</v>
      </c>
      <c r="D24" s="20" t="s">
        <v>38</v>
      </c>
      <c r="E24" s="20" t="s">
        <v>25</v>
      </c>
      <c r="F24" s="20" t="s">
        <v>39</v>
      </c>
      <c r="G24" s="20" t="s">
        <v>25</v>
      </c>
      <c r="H24" s="20" t="s">
        <v>40</v>
      </c>
      <c r="I24" s="22" t="s">
        <v>41</v>
      </c>
      <c r="J24" s="22">
        <v>5107199.62</v>
      </c>
      <c r="K24" s="22">
        <v>5107199.62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0" t="s">
        <v>25</v>
      </c>
    </row>
    <row r="25" spans="1:19" s="23" customFormat="1" x14ac:dyDescent="0.25">
      <c r="A25" s="20" t="s">
        <v>108</v>
      </c>
      <c r="B25" s="21" t="s">
        <v>158</v>
      </c>
      <c r="C25" s="20" t="s">
        <v>37</v>
      </c>
      <c r="D25" s="20" t="s">
        <v>202</v>
      </c>
      <c r="E25" s="20" t="s">
        <v>25</v>
      </c>
      <c r="F25" s="20" t="s">
        <v>203</v>
      </c>
      <c r="G25" s="20" t="s">
        <v>25</v>
      </c>
      <c r="H25" s="20" t="s">
        <v>40</v>
      </c>
      <c r="I25" s="22" t="s">
        <v>41</v>
      </c>
      <c r="J25" s="22">
        <v>10107200.369999999</v>
      </c>
      <c r="K25" s="22">
        <v>8034835.7599999998</v>
      </c>
      <c r="L25" s="22">
        <v>1786521.2</v>
      </c>
      <c r="M25" s="22">
        <v>285843.40999999997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0" t="s">
        <v>25</v>
      </c>
    </row>
    <row r="26" spans="1:19" s="23" customFormat="1" x14ac:dyDescent="0.25">
      <c r="A26" s="20" t="s">
        <v>113</v>
      </c>
      <c r="B26" s="21" t="s">
        <v>284</v>
      </c>
      <c r="C26" s="20" t="s">
        <v>24</v>
      </c>
      <c r="D26" s="20" t="s">
        <v>25</v>
      </c>
      <c r="E26" s="20" t="s">
        <v>297</v>
      </c>
      <c r="F26" s="20" t="s">
        <v>25</v>
      </c>
      <c r="G26" s="20" t="s">
        <v>202</v>
      </c>
      <c r="H26" s="20" t="s">
        <v>40</v>
      </c>
      <c r="I26" s="22" t="s">
        <v>41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214382.56</v>
      </c>
      <c r="S26" s="20" t="s">
        <v>298</v>
      </c>
    </row>
    <row r="27" spans="1:19" s="23" customFormat="1" x14ac:dyDescent="0.25">
      <c r="A27" s="20" t="s">
        <v>116</v>
      </c>
      <c r="B27" s="21" t="s">
        <v>53</v>
      </c>
      <c r="C27" s="20" t="s">
        <v>37</v>
      </c>
      <c r="D27" s="20" t="s">
        <v>54</v>
      </c>
      <c r="E27" s="20" t="s">
        <v>25</v>
      </c>
      <c r="F27" s="20" t="s">
        <v>55</v>
      </c>
      <c r="G27" s="20" t="s">
        <v>25</v>
      </c>
      <c r="H27" s="20" t="s">
        <v>56</v>
      </c>
      <c r="I27" s="22" t="s">
        <v>57</v>
      </c>
      <c r="J27" s="22">
        <v>30195340.219999999</v>
      </c>
      <c r="K27" s="22">
        <v>30195340.219999999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25</v>
      </c>
    </row>
    <row r="28" spans="1:19" s="23" customFormat="1" x14ac:dyDescent="0.25">
      <c r="A28" s="20" t="s">
        <v>119</v>
      </c>
      <c r="B28" s="21" t="s">
        <v>158</v>
      </c>
      <c r="C28" s="20" t="s">
        <v>37</v>
      </c>
      <c r="D28" s="20" t="s">
        <v>192</v>
      </c>
      <c r="E28" s="20" t="s">
        <v>25</v>
      </c>
      <c r="F28" s="20" t="s">
        <v>193</v>
      </c>
      <c r="G28" s="20" t="s">
        <v>25</v>
      </c>
      <c r="H28" s="20" t="s">
        <v>194</v>
      </c>
      <c r="I28" s="22" t="s">
        <v>195</v>
      </c>
      <c r="J28" s="22">
        <v>2613817.08</v>
      </c>
      <c r="K28" s="22">
        <v>2613817.08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0" t="s">
        <v>25</v>
      </c>
    </row>
    <row r="29" spans="1:19" s="23" customFormat="1" x14ac:dyDescent="0.25">
      <c r="A29" s="20" t="s">
        <v>122</v>
      </c>
      <c r="B29" s="21" t="s">
        <v>158</v>
      </c>
      <c r="C29" s="20" t="s">
        <v>37</v>
      </c>
      <c r="D29" s="20" t="s">
        <v>205</v>
      </c>
      <c r="E29" s="20" t="s">
        <v>25</v>
      </c>
      <c r="F29" s="20" t="s">
        <v>206</v>
      </c>
      <c r="G29" s="20" t="s">
        <v>25</v>
      </c>
      <c r="H29" s="20" t="s">
        <v>207</v>
      </c>
      <c r="I29" s="22" t="s">
        <v>208</v>
      </c>
      <c r="J29" s="22">
        <v>884567.12</v>
      </c>
      <c r="K29" s="22">
        <v>-0.06</v>
      </c>
      <c r="L29" s="22">
        <v>762557.86</v>
      </c>
      <c r="M29" s="22">
        <v>122009.25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0" t="s">
        <v>25</v>
      </c>
    </row>
    <row r="30" spans="1:19" s="23" customFormat="1" x14ac:dyDescent="0.25">
      <c r="A30" s="20" t="s">
        <v>128</v>
      </c>
      <c r="B30" s="21" t="s">
        <v>284</v>
      </c>
      <c r="C30" s="20" t="s">
        <v>24</v>
      </c>
      <c r="D30" s="20" t="s">
        <v>25</v>
      </c>
      <c r="E30" s="20" t="s">
        <v>294</v>
      </c>
      <c r="F30" s="20" t="s">
        <v>25</v>
      </c>
      <c r="G30" s="20" t="s">
        <v>205</v>
      </c>
      <c r="H30" s="20" t="s">
        <v>207</v>
      </c>
      <c r="I30" s="22" t="s">
        <v>208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91506.94</v>
      </c>
      <c r="S30" s="20" t="s">
        <v>295</v>
      </c>
    </row>
    <row r="31" spans="1:19" s="23" customFormat="1" x14ac:dyDescent="0.25">
      <c r="A31" s="20" t="s">
        <v>131</v>
      </c>
      <c r="B31" s="21" t="s">
        <v>74</v>
      </c>
      <c r="C31" s="20" t="s">
        <v>37</v>
      </c>
      <c r="D31" s="20" t="s">
        <v>80</v>
      </c>
      <c r="E31" s="20" t="s">
        <v>25</v>
      </c>
      <c r="F31" s="20" t="s">
        <v>81</v>
      </c>
      <c r="G31" s="20" t="s">
        <v>25</v>
      </c>
      <c r="H31" s="20" t="s">
        <v>82</v>
      </c>
      <c r="I31" s="22" t="s">
        <v>83</v>
      </c>
      <c r="J31" s="22">
        <v>156000</v>
      </c>
      <c r="K31" s="22">
        <v>156000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0" t="s">
        <v>25</v>
      </c>
    </row>
    <row r="32" spans="1:19" s="23" customFormat="1" x14ac:dyDescent="0.25">
      <c r="A32" s="20" t="s">
        <v>136</v>
      </c>
      <c r="B32" s="21" t="s">
        <v>284</v>
      </c>
      <c r="C32" s="20" t="s">
        <v>37</v>
      </c>
      <c r="D32" s="20" t="s">
        <v>285</v>
      </c>
      <c r="E32" s="20" t="s">
        <v>25</v>
      </c>
      <c r="F32" s="20" t="s">
        <v>286</v>
      </c>
      <c r="G32" s="20" t="s">
        <v>25</v>
      </c>
      <c r="H32" s="20" t="s">
        <v>82</v>
      </c>
      <c r="I32" s="22" t="s">
        <v>83</v>
      </c>
      <c r="J32" s="22">
        <v>168000</v>
      </c>
      <c r="K32" s="22">
        <v>168000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0" t="s">
        <v>25</v>
      </c>
    </row>
    <row r="33" spans="1:19" s="23" customFormat="1" x14ac:dyDescent="0.25">
      <c r="A33" s="20" t="s">
        <v>141</v>
      </c>
      <c r="B33" s="21" t="s">
        <v>158</v>
      </c>
      <c r="C33" s="20" t="s">
        <v>37</v>
      </c>
      <c r="D33" s="20" t="s">
        <v>179</v>
      </c>
      <c r="E33" s="20" t="s">
        <v>25</v>
      </c>
      <c r="F33" s="20" t="s">
        <v>180</v>
      </c>
      <c r="G33" s="20" t="s">
        <v>25</v>
      </c>
      <c r="H33" s="20" t="s">
        <v>181</v>
      </c>
      <c r="I33" s="22" t="s">
        <v>182</v>
      </c>
      <c r="J33" s="22">
        <v>3272160</v>
      </c>
      <c r="K33" s="22">
        <v>3272160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 t="s">
        <v>25</v>
      </c>
    </row>
    <row r="34" spans="1:19" s="23" customFormat="1" x14ac:dyDescent="0.25">
      <c r="A34" s="20" t="s">
        <v>146</v>
      </c>
      <c r="B34" s="21" t="s">
        <v>53</v>
      </c>
      <c r="C34" s="20" t="s">
        <v>37</v>
      </c>
      <c r="D34" s="20" t="s">
        <v>69</v>
      </c>
      <c r="E34" s="20" t="s">
        <v>25</v>
      </c>
      <c r="F34" s="20" t="s">
        <v>70</v>
      </c>
      <c r="G34" s="20" t="s">
        <v>25</v>
      </c>
      <c r="H34" s="20" t="s">
        <v>71</v>
      </c>
      <c r="I34" s="22" t="s">
        <v>72</v>
      </c>
      <c r="J34" s="22">
        <v>8339280</v>
      </c>
      <c r="K34" s="22">
        <v>8339280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0" t="s">
        <v>25</v>
      </c>
    </row>
    <row r="35" spans="1:19" s="23" customFormat="1" x14ac:dyDescent="0.25">
      <c r="A35" s="20" t="s">
        <v>149</v>
      </c>
      <c r="B35" s="21" t="s">
        <v>74</v>
      </c>
      <c r="C35" s="20" t="s">
        <v>24</v>
      </c>
      <c r="D35" s="20" t="s">
        <v>25</v>
      </c>
      <c r="E35" s="20" t="s">
        <v>120</v>
      </c>
      <c r="F35" s="20" t="s">
        <v>25</v>
      </c>
      <c r="G35" s="20" t="s">
        <v>75</v>
      </c>
      <c r="H35" s="20" t="s">
        <v>77</v>
      </c>
      <c r="I35" s="22" t="s">
        <v>78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88448.76</v>
      </c>
      <c r="S35" s="20" t="s">
        <v>121</v>
      </c>
    </row>
    <row r="36" spans="1:19" s="23" customFormat="1" x14ac:dyDescent="0.25">
      <c r="A36" s="20" t="s">
        <v>150</v>
      </c>
      <c r="B36" s="21" t="s">
        <v>74</v>
      </c>
      <c r="C36" s="20" t="s">
        <v>37</v>
      </c>
      <c r="D36" s="20" t="s">
        <v>75</v>
      </c>
      <c r="E36" s="20" t="s">
        <v>25</v>
      </c>
      <c r="F36" s="20" t="s">
        <v>76</v>
      </c>
      <c r="G36" s="20" t="s">
        <v>25</v>
      </c>
      <c r="H36" s="20" t="s">
        <v>77</v>
      </c>
      <c r="I36" s="22" t="s">
        <v>78</v>
      </c>
      <c r="J36" s="22">
        <v>855004.68</v>
      </c>
      <c r="K36" s="22">
        <v>0</v>
      </c>
      <c r="L36" s="22">
        <v>737073</v>
      </c>
      <c r="M36" s="22">
        <v>117931.68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0" t="s">
        <v>25</v>
      </c>
    </row>
    <row r="37" spans="1:19" s="23" customFormat="1" x14ac:dyDescent="0.25">
      <c r="A37" s="20" t="s">
        <v>151</v>
      </c>
      <c r="B37" s="21" t="s">
        <v>74</v>
      </c>
      <c r="C37" s="20" t="s">
        <v>37</v>
      </c>
      <c r="D37" s="20" t="s">
        <v>109</v>
      </c>
      <c r="E37" s="20" t="s">
        <v>25</v>
      </c>
      <c r="F37" s="20" t="s">
        <v>110</v>
      </c>
      <c r="G37" s="20" t="s">
        <v>25</v>
      </c>
      <c r="H37" s="20" t="s">
        <v>111</v>
      </c>
      <c r="I37" s="22" t="s">
        <v>112</v>
      </c>
      <c r="J37" s="22">
        <v>1394451.9</v>
      </c>
      <c r="K37" s="22">
        <v>0</v>
      </c>
      <c r="L37" s="22">
        <v>1202113.71</v>
      </c>
      <c r="M37" s="22">
        <v>192338.19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25</v>
      </c>
    </row>
    <row r="38" spans="1:19" s="23" customFormat="1" x14ac:dyDescent="0.25">
      <c r="A38" s="20" t="s">
        <v>154</v>
      </c>
      <c r="B38" s="21" t="s">
        <v>284</v>
      </c>
      <c r="C38" s="20" t="s">
        <v>24</v>
      </c>
      <c r="D38" s="20" t="s">
        <v>25</v>
      </c>
      <c r="E38" s="20" t="s">
        <v>306</v>
      </c>
      <c r="F38" s="20" t="s">
        <v>25</v>
      </c>
      <c r="G38" s="20" t="s">
        <v>109</v>
      </c>
      <c r="H38" s="20" t="s">
        <v>111</v>
      </c>
      <c r="I38" s="22" t="s">
        <v>112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144253.65</v>
      </c>
      <c r="S38" s="20" t="s">
        <v>307</v>
      </c>
    </row>
    <row r="39" spans="1:19" s="23" customFormat="1" x14ac:dyDescent="0.25">
      <c r="A39" s="20" t="s">
        <v>157</v>
      </c>
      <c r="B39" s="21" t="s">
        <v>158</v>
      </c>
      <c r="C39" s="20" t="s">
        <v>37</v>
      </c>
      <c r="D39" s="20" t="s">
        <v>174</v>
      </c>
      <c r="E39" s="20" t="s">
        <v>25</v>
      </c>
      <c r="F39" s="20" t="s">
        <v>175</v>
      </c>
      <c r="G39" s="20" t="s">
        <v>25</v>
      </c>
      <c r="H39" s="20" t="s">
        <v>176</v>
      </c>
      <c r="I39" s="22" t="s">
        <v>177</v>
      </c>
      <c r="J39" s="22">
        <v>4698000</v>
      </c>
      <c r="K39" s="22">
        <v>0</v>
      </c>
      <c r="L39" s="22">
        <v>4050000</v>
      </c>
      <c r="M39" s="22">
        <v>648000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0" t="s">
        <v>25</v>
      </c>
    </row>
    <row r="40" spans="1:19" s="23" customFormat="1" x14ac:dyDescent="0.25">
      <c r="A40" s="20" t="s">
        <v>163</v>
      </c>
      <c r="B40" s="21" t="s">
        <v>234</v>
      </c>
      <c r="C40" s="20" t="s">
        <v>24</v>
      </c>
      <c r="D40" s="20" t="s">
        <v>25</v>
      </c>
      <c r="E40" s="20" t="s">
        <v>279</v>
      </c>
      <c r="F40" s="20" t="s">
        <v>25</v>
      </c>
      <c r="G40" s="20" t="s">
        <v>174</v>
      </c>
      <c r="H40" s="20" t="s">
        <v>176</v>
      </c>
      <c r="I40" s="22" t="s">
        <v>177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486000</v>
      </c>
      <c r="S40" s="20" t="s">
        <v>280</v>
      </c>
    </row>
    <row r="41" spans="1:19" s="23" customFormat="1" x14ac:dyDescent="0.25">
      <c r="A41" s="20" t="s">
        <v>168</v>
      </c>
      <c r="B41" s="21" t="s">
        <v>23</v>
      </c>
      <c r="C41" s="20" t="s">
        <v>24</v>
      </c>
      <c r="D41" s="20" t="s">
        <v>25</v>
      </c>
      <c r="E41" s="20" t="s">
        <v>26</v>
      </c>
      <c r="F41" s="20" t="s">
        <v>27</v>
      </c>
      <c r="G41" s="20" t="s">
        <v>28</v>
      </c>
      <c r="H41" s="20" t="s">
        <v>29</v>
      </c>
      <c r="I41" s="22" t="s">
        <v>30</v>
      </c>
      <c r="J41" s="22">
        <v>-25030.25</v>
      </c>
      <c r="K41" s="22">
        <v>0</v>
      </c>
      <c r="L41" s="22">
        <v>-21577.8</v>
      </c>
      <c r="M41" s="22">
        <v>-3452.45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0" t="s">
        <v>25</v>
      </c>
    </row>
    <row r="42" spans="1:19" s="23" customFormat="1" x14ac:dyDescent="0.25">
      <c r="A42" s="20" t="s">
        <v>173</v>
      </c>
      <c r="B42" s="21" t="s">
        <v>23</v>
      </c>
      <c r="C42" s="20" t="s">
        <v>24</v>
      </c>
      <c r="D42" s="20" t="s">
        <v>25</v>
      </c>
      <c r="E42" s="20" t="s">
        <v>32</v>
      </c>
      <c r="F42" s="20" t="s">
        <v>33</v>
      </c>
      <c r="G42" s="20" t="s">
        <v>34</v>
      </c>
      <c r="H42" s="20" t="s">
        <v>29</v>
      </c>
      <c r="I42" s="22" t="s">
        <v>30</v>
      </c>
      <c r="J42" s="22">
        <v>-50060.5</v>
      </c>
      <c r="K42" s="22">
        <v>0</v>
      </c>
      <c r="L42" s="22">
        <v>-43155.6</v>
      </c>
      <c r="M42" s="22">
        <v>-6904.9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25</v>
      </c>
    </row>
    <row r="43" spans="1:19" s="23" customFormat="1" x14ac:dyDescent="0.25">
      <c r="A43" s="20" t="s">
        <v>178</v>
      </c>
      <c r="B43" s="21" t="s">
        <v>74</v>
      </c>
      <c r="C43" s="20" t="s">
        <v>37</v>
      </c>
      <c r="D43" s="20" t="s">
        <v>98</v>
      </c>
      <c r="E43" s="20" t="s">
        <v>25</v>
      </c>
      <c r="F43" s="20" t="s">
        <v>99</v>
      </c>
      <c r="G43" s="20" t="s">
        <v>25</v>
      </c>
      <c r="H43" s="20" t="s">
        <v>29</v>
      </c>
      <c r="I43" s="22" t="s">
        <v>30</v>
      </c>
      <c r="J43" s="22">
        <v>2252285.92</v>
      </c>
      <c r="K43" s="22">
        <v>654595.05000000005</v>
      </c>
      <c r="L43" s="22">
        <v>1377319.67</v>
      </c>
      <c r="M43" s="22">
        <v>220371.20000000001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0" t="s">
        <v>25</v>
      </c>
    </row>
    <row r="44" spans="1:19" s="23" customFormat="1" x14ac:dyDescent="0.25">
      <c r="A44" s="20" t="s">
        <v>183</v>
      </c>
      <c r="B44" s="21" t="s">
        <v>123</v>
      </c>
      <c r="C44" s="20" t="s">
        <v>37</v>
      </c>
      <c r="D44" s="20" t="s">
        <v>147</v>
      </c>
      <c r="E44" s="20" t="s">
        <v>25</v>
      </c>
      <c r="F44" s="20" t="s">
        <v>148</v>
      </c>
      <c r="G44" s="20" t="s">
        <v>25</v>
      </c>
      <c r="H44" s="20" t="s">
        <v>29</v>
      </c>
      <c r="I44" s="22" t="s">
        <v>30</v>
      </c>
      <c r="J44" s="22">
        <v>100706.88</v>
      </c>
      <c r="K44" s="22">
        <v>100706.88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25</v>
      </c>
    </row>
    <row r="45" spans="1:19" s="23" customFormat="1" x14ac:dyDescent="0.25">
      <c r="A45" s="20" t="s">
        <v>186</v>
      </c>
      <c r="B45" s="21" t="s">
        <v>158</v>
      </c>
      <c r="C45" s="20" t="s">
        <v>24</v>
      </c>
      <c r="D45" s="20" t="s">
        <v>25</v>
      </c>
      <c r="E45" s="20" t="s">
        <v>222</v>
      </c>
      <c r="F45" s="20" t="s">
        <v>25</v>
      </c>
      <c r="G45" s="20" t="s">
        <v>98</v>
      </c>
      <c r="H45" s="20" t="s">
        <v>29</v>
      </c>
      <c r="I45" s="22" t="s">
        <v>30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165278.39999999999</v>
      </c>
      <c r="S45" s="20" t="s">
        <v>223</v>
      </c>
    </row>
    <row r="46" spans="1:19" s="23" customFormat="1" x14ac:dyDescent="0.25">
      <c r="A46" s="20" t="s">
        <v>191</v>
      </c>
      <c r="B46" s="21" t="s">
        <v>123</v>
      </c>
      <c r="C46" s="20" t="s">
        <v>37</v>
      </c>
      <c r="D46" s="20" t="s">
        <v>132</v>
      </c>
      <c r="E46" s="20" t="s">
        <v>25</v>
      </c>
      <c r="F46" s="20" t="s">
        <v>133</v>
      </c>
      <c r="G46" s="20" t="s">
        <v>25</v>
      </c>
      <c r="H46" s="20" t="s">
        <v>134</v>
      </c>
      <c r="I46" s="22" t="s">
        <v>135</v>
      </c>
      <c r="J46" s="22">
        <v>726740</v>
      </c>
      <c r="K46" s="22">
        <v>0</v>
      </c>
      <c r="L46" s="22">
        <v>626500</v>
      </c>
      <c r="M46" s="22">
        <v>100240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0" t="s">
        <v>25</v>
      </c>
    </row>
    <row r="47" spans="1:19" s="23" customFormat="1" x14ac:dyDescent="0.25">
      <c r="A47" s="20" t="s">
        <v>196</v>
      </c>
      <c r="B47" s="21" t="s">
        <v>158</v>
      </c>
      <c r="C47" s="20" t="s">
        <v>24</v>
      </c>
      <c r="D47" s="20" t="s">
        <v>25</v>
      </c>
      <c r="E47" s="20" t="s">
        <v>216</v>
      </c>
      <c r="F47" s="20" t="s">
        <v>25</v>
      </c>
      <c r="G47" s="20" t="s">
        <v>132</v>
      </c>
      <c r="H47" s="20" t="s">
        <v>134</v>
      </c>
      <c r="I47" s="22" t="s">
        <v>135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75180</v>
      </c>
      <c r="S47" s="20" t="s">
        <v>217</v>
      </c>
    </row>
    <row r="48" spans="1:19" s="23" customFormat="1" x14ac:dyDescent="0.25">
      <c r="A48" s="20" t="s">
        <v>201</v>
      </c>
      <c r="B48" s="21" t="s">
        <v>234</v>
      </c>
      <c r="C48" s="20" t="s">
        <v>37</v>
      </c>
      <c r="D48" s="20" t="s">
        <v>256</v>
      </c>
      <c r="E48" s="20" t="s">
        <v>25</v>
      </c>
      <c r="F48" s="20" t="s">
        <v>257</v>
      </c>
      <c r="G48" s="20" t="s">
        <v>25</v>
      </c>
      <c r="H48" s="20" t="s">
        <v>134</v>
      </c>
      <c r="I48" s="22" t="s">
        <v>135</v>
      </c>
      <c r="J48" s="22">
        <v>1053608.28</v>
      </c>
      <c r="K48" s="22">
        <v>-0.14000000000000001</v>
      </c>
      <c r="L48" s="22">
        <v>908283</v>
      </c>
      <c r="M48" s="22">
        <v>145325.28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0" t="s">
        <v>25</v>
      </c>
    </row>
    <row r="49" spans="1:19" s="23" customFormat="1" x14ac:dyDescent="0.25">
      <c r="A49" s="20" t="s">
        <v>204</v>
      </c>
      <c r="B49" s="21" t="s">
        <v>284</v>
      </c>
      <c r="C49" s="20" t="s">
        <v>24</v>
      </c>
      <c r="D49" s="20" t="s">
        <v>25</v>
      </c>
      <c r="E49" s="20" t="s">
        <v>303</v>
      </c>
      <c r="F49" s="20" t="s">
        <v>25</v>
      </c>
      <c r="G49" s="20" t="s">
        <v>256</v>
      </c>
      <c r="H49" s="20" t="s">
        <v>134</v>
      </c>
      <c r="I49" s="22" t="s">
        <v>135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108993.96</v>
      </c>
      <c r="S49" s="20" t="s">
        <v>304</v>
      </c>
    </row>
    <row r="50" spans="1:19" s="23" customFormat="1" x14ac:dyDescent="0.25">
      <c r="A50" s="20" t="s">
        <v>209</v>
      </c>
      <c r="B50" s="21" t="s">
        <v>53</v>
      </c>
      <c r="C50" s="20" t="s">
        <v>37</v>
      </c>
      <c r="D50" s="20" t="s">
        <v>59</v>
      </c>
      <c r="E50" s="20" t="s">
        <v>25</v>
      </c>
      <c r="F50" s="20" t="s">
        <v>60</v>
      </c>
      <c r="G50" s="20" t="s">
        <v>25</v>
      </c>
      <c r="H50" s="20" t="s">
        <v>61</v>
      </c>
      <c r="I50" s="22" t="s">
        <v>62</v>
      </c>
      <c r="J50" s="22">
        <v>137808</v>
      </c>
      <c r="K50" s="22">
        <v>0</v>
      </c>
      <c r="L50" s="22">
        <v>118800</v>
      </c>
      <c r="M50" s="22">
        <v>19008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0" t="s">
        <v>25</v>
      </c>
    </row>
    <row r="51" spans="1:19" s="23" customFormat="1" x14ac:dyDescent="0.25">
      <c r="A51" s="20" t="s">
        <v>212</v>
      </c>
      <c r="B51" s="21" t="s">
        <v>74</v>
      </c>
      <c r="C51" s="20" t="s">
        <v>24</v>
      </c>
      <c r="D51" s="20" t="s">
        <v>25</v>
      </c>
      <c r="E51" s="20" t="s">
        <v>114</v>
      </c>
      <c r="F51" s="20" t="s">
        <v>25</v>
      </c>
      <c r="G51" s="20" t="s">
        <v>59</v>
      </c>
      <c r="H51" s="20" t="s">
        <v>61</v>
      </c>
      <c r="I51" s="22" t="s">
        <v>62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14256</v>
      </c>
      <c r="S51" s="20" t="s">
        <v>115</v>
      </c>
    </row>
    <row r="52" spans="1:19" s="23" customFormat="1" x14ac:dyDescent="0.25">
      <c r="A52" s="20" t="s">
        <v>215</v>
      </c>
      <c r="B52" s="21" t="s">
        <v>74</v>
      </c>
      <c r="C52" s="20" t="s">
        <v>37</v>
      </c>
      <c r="D52" s="20" t="s">
        <v>85</v>
      </c>
      <c r="E52" s="20" t="s">
        <v>25</v>
      </c>
      <c r="F52" s="20" t="s">
        <v>86</v>
      </c>
      <c r="G52" s="20" t="s">
        <v>25</v>
      </c>
      <c r="H52" s="20" t="s">
        <v>61</v>
      </c>
      <c r="I52" s="22" t="s">
        <v>62</v>
      </c>
      <c r="J52" s="22">
        <v>423632</v>
      </c>
      <c r="K52" s="22">
        <v>0</v>
      </c>
      <c r="L52" s="22">
        <v>365200</v>
      </c>
      <c r="M52" s="22">
        <v>58432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0" t="s">
        <v>25</v>
      </c>
    </row>
    <row r="53" spans="1:19" s="23" customFormat="1" x14ac:dyDescent="0.25">
      <c r="A53" s="20" t="s">
        <v>218</v>
      </c>
      <c r="B53" s="21" t="s">
        <v>123</v>
      </c>
      <c r="C53" s="20" t="s">
        <v>24</v>
      </c>
      <c r="D53" s="20" t="s">
        <v>25</v>
      </c>
      <c r="E53" s="20" t="s">
        <v>152</v>
      </c>
      <c r="F53" s="20" t="s">
        <v>25</v>
      </c>
      <c r="G53" s="20" t="s">
        <v>85</v>
      </c>
      <c r="H53" s="20" t="s">
        <v>61</v>
      </c>
      <c r="I53" s="22" t="s">
        <v>62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43824</v>
      </c>
      <c r="S53" s="20" t="s">
        <v>153</v>
      </c>
    </row>
    <row r="54" spans="1:19" s="23" customFormat="1" x14ac:dyDescent="0.25">
      <c r="A54" s="20" t="s">
        <v>221</v>
      </c>
      <c r="B54" s="21" t="s">
        <v>123</v>
      </c>
      <c r="C54" s="20" t="s">
        <v>37</v>
      </c>
      <c r="D54" s="20" t="s">
        <v>129</v>
      </c>
      <c r="E54" s="20" t="s">
        <v>25</v>
      </c>
      <c r="F54" s="20" t="s">
        <v>130</v>
      </c>
      <c r="G54" s="20" t="s">
        <v>25</v>
      </c>
      <c r="H54" s="20" t="s">
        <v>61</v>
      </c>
      <c r="I54" s="22" t="s">
        <v>62</v>
      </c>
      <c r="J54" s="22">
        <v>244992</v>
      </c>
      <c r="K54" s="22">
        <v>0</v>
      </c>
      <c r="L54" s="22">
        <v>211200</v>
      </c>
      <c r="M54" s="22">
        <v>33792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0" t="s">
        <v>25</v>
      </c>
    </row>
    <row r="55" spans="1:19" s="23" customFormat="1" x14ac:dyDescent="0.25">
      <c r="A55" s="20" t="s">
        <v>224</v>
      </c>
      <c r="B55" s="21" t="s">
        <v>158</v>
      </c>
      <c r="C55" s="20" t="s">
        <v>24</v>
      </c>
      <c r="D55" s="20" t="s">
        <v>25</v>
      </c>
      <c r="E55" s="20" t="s">
        <v>213</v>
      </c>
      <c r="F55" s="20" t="s">
        <v>25</v>
      </c>
      <c r="G55" s="20" t="s">
        <v>129</v>
      </c>
      <c r="H55" s="20" t="s">
        <v>61</v>
      </c>
      <c r="I55" s="22" t="s">
        <v>62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25344</v>
      </c>
      <c r="S55" s="20" t="s">
        <v>214</v>
      </c>
    </row>
    <row r="56" spans="1:19" s="23" customFormat="1" x14ac:dyDescent="0.25">
      <c r="A56" s="20" t="s">
        <v>227</v>
      </c>
      <c r="B56" s="21" t="s">
        <v>158</v>
      </c>
      <c r="C56" s="20" t="s">
        <v>37</v>
      </c>
      <c r="D56" s="20" t="s">
        <v>184</v>
      </c>
      <c r="E56" s="20" t="s">
        <v>25</v>
      </c>
      <c r="F56" s="20" t="s">
        <v>185</v>
      </c>
      <c r="G56" s="20" t="s">
        <v>25</v>
      </c>
      <c r="H56" s="20" t="s">
        <v>61</v>
      </c>
      <c r="I56" s="22" t="s">
        <v>62</v>
      </c>
      <c r="J56" s="22">
        <v>122496</v>
      </c>
      <c r="K56" s="22">
        <v>0</v>
      </c>
      <c r="L56" s="22">
        <v>105600</v>
      </c>
      <c r="M56" s="22">
        <v>16896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0" t="s">
        <v>25</v>
      </c>
    </row>
    <row r="57" spans="1:19" s="23" customFormat="1" x14ac:dyDescent="0.25">
      <c r="A57" s="20" t="s">
        <v>230</v>
      </c>
      <c r="B57" s="21" t="s">
        <v>234</v>
      </c>
      <c r="C57" s="20" t="s">
        <v>24</v>
      </c>
      <c r="D57" s="20" t="s">
        <v>25</v>
      </c>
      <c r="E57" s="20" t="s">
        <v>273</v>
      </c>
      <c r="F57" s="20" t="s">
        <v>25</v>
      </c>
      <c r="G57" s="20" t="s">
        <v>184</v>
      </c>
      <c r="H57" s="20" t="s">
        <v>61</v>
      </c>
      <c r="I57" s="22" t="s">
        <v>62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12672</v>
      </c>
      <c r="S57" s="20" t="s">
        <v>274</v>
      </c>
    </row>
    <row r="58" spans="1:19" s="23" customFormat="1" x14ac:dyDescent="0.25">
      <c r="A58" s="20" t="s">
        <v>233</v>
      </c>
      <c r="B58" s="21" t="s">
        <v>234</v>
      </c>
      <c r="C58" s="20" t="s">
        <v>37</v>
      </c>
      <c r="D58" s="20" t="s">
        <v>253</v>
      </c>
      <c r="E58" s="20" t="s">
        <v>25</v>
      </c>
      <c r="F58" s="20" t="s">
        <v>254</v>
      </c>
      <c r="G58" s="20" t="s">
        <v>25</v>
      </c>
      <c r="H58" s="20" t="s">
        <v>61</v>
      </c>
      <c r="I58" s="22" t="s">
        <v>62</v>
      </c>
      <c r="J58" s="22">
        <v>137808</v>
      </c>
      <c r="K58" s="22">
        <v>0</v>
      </c>
      <c r="L58" s="22">
        <v>118800</v>
      </c>
      <c r="M58" s="22">
        <v>19008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0" t="s">
        <v>25</v>
      </c>
    </row>
    <row r="59" spans="1:19" s="23" customFormat="1" x14ac:dyDescent="0.25">
      <c r="A59" s="20" t="s">
        <v>238</v>
      </c>
      <c r="B59" s="21" t="s">
        <v>284</v>
      </c>
      <c r="C59" s="20" t="s">
        <v>24</v>
      </c>
      <c r="D59" s="20" t="s">
        <v>25</v>
      </c>
      <c r="E59" s="20" t="s">
        <v>310</v>
      </c>
      <c r="F59" s="20" t="s">
        <v>25</v>
      </c>
      <c r="G59" s="20" t="s">
        <v>253</v>
      </c>
      <c r="H59" s="20" t="s">
        <v>61</v>
      </c>
      <c r="I59" s="22" t="s">
        <v>62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14256</v>
      </c>
      <c r="S59" s="20" t="s">
        <v>311</v>
      </c>
    </row>
    <row r="60" spans="1:19" s="23" customFormat="1" x14ac:dyDescent="0.25">
      <c r="A60" s="20" t="s">
        <v>243</v>
      </c>
      <c r="B60" s="21" t="s">
        <v>123</v>
      </c>
      <c r="C60" s="20" t="s">
        <v>37</v>
      </c>
      <c r="D60" s="20" t="s">
        <v>124</v>
      </c>
      <c r="E60" s="20" t="s">
        <v>25</v>
      </c>
      <c r="F60" s="20" t="s">
        <v>125</v>
      </c>
      <c r="G60" s="20" t="s">
        <v>25</v>
      </c>
      <c r="H60" s="20" t="s">
        <v>126</v>
      </c>
      <c r="I60" s="22" t="s">
        <v>127</v>
      </c>
      <c r="J60" s="22">
        <v>146000</v>
      </c>
      <c r="K60" s="22">
        <v>146000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0" t="s">
        <v>25</v>
      </c>
    </row>
    <row r="61" spans="1:19" s="23" customFormat="1" x14ac:dyDescent="0.25">
      <c r="A61" s="20" t="s">
        <v>247</v>
      </c>
      <c r="B61" s="21" t="s">
        <v>36</v>
      </c>
      <c r="C61" s="20" t="s">
        <v>37</v>
      </c>
      <c r="D61" s="20" t="s">
        <v>48</v>
      </c>
      <c r="E61" s="20" t="s">
        <v>25</v>
      </c>
      <c r="F61" s="20" t="s">
        <v>49</v>
      </c>
      <c r="G61" s="20" t="s">
        <v>25</v>
      </c>
      <c r="H61" s="20" t="s">
        <v>50</v>
      </c>
      <c r="I61" s="22" t="s">
        <v>51</v>
      </c>
      <c r="J61" s="22">
        <v>3480000</v>
      </c>
      <c r="K61" s="22">
        <v>0</v>
      </c>
      <c r="L61" s="22">
        <v>3000000</v>
      </c>
      <c r="M61" s="22">
        <v>480000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0" t="s">
        <v>25</v>
      </c>
    </row>
    <row r="62" spans="1:19" s="23" customFormat="1" x14ac:dyDescent="0.25">
      <c r="A62" s="20" t="s">
        <v>252</v>
      </c>
      <c r="B62" s="21" t="s">
        <v>123</v>
      </c>
      <c r="C62" s="20" t="s">
        <v>24</v>
      </c>
      <c r="D62" s="20" t="s">
        <v>25</v>
      </c>
      <c r="E62" s="20" t="s">
        <v>155</v>
      </c>
      <c r="F62" s="20" t="s">
        <v>25</v>
      </c>
      <c r="G62" s="20" t="s">
        <v>48</v>
      </c>
      <c r="H62" s="20" t="s">
        <v>50</v>
      </c>
      <c r="I62" s="22" t="s">
        <v>51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360000</v>
      </c>
      <c r="S62" s="20" t="s">
        <v>156</v>
      </c>
    </row>
    <row r="63" spans="1:19" s="23" customFormat="1" x14ac:dyDescent="0.25">
      <c r="A63" s="20" t="s">
        <v>255</v>
      </c>
      <c r="B63" s="21" t="s">
        <v>123</v>
      </c>
      <c r="C63" s="20" t="s">
        <v>37</v>
      </c>
      <c r="D63" s="20" t="s">
        <v>137</v>
      </c>
      <c r="E63" s="20" t="s">
        <v>25</v>
      </c>
      <c r="F63" s="20" t="s">
        <v>138</v>
      </c>
      <c r="G63" s="20" t="s">
        <v>25</v>
      </c>
      <c r="H63" s="20" t="s">
        <v>139</v>
      </c>
      <c r="I63" s="22" t="s">
        <v>140</v>
      </c>
      <c r="J63" s="22">
        <v>12370846.550000001</v>
      </c>
      <c r="K63" s="22">
        <v>11610526.51</v>
      </c>
      <c r="L63" s="22">
        <v>655448.31000000006</v>
      </c>
      <c r="M63" s="22">
        <v>104871.73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0" t="s">
        <v>25</v>
      </c>
    </row>
    <row r="64" spans="1:19" s="23" customFormat="1" x14ac:dyDescent="0.25">
      <c r="A64" s="20" t="s">
        <v>258</v>
      </c>
      <c r="B64" s="21" t="s">
        <v>158</v>
      </c>
      <c r="C64" s="20" t="s">
        <v>24</v>
      </c>
      <c r="D64" s="20" t="s">
        <v>25</v>
      </c>
      <c r="E64" s="20" t="s">
        <v>228</v>
      </c>
      <c r="F64" s="20" t="s">
        <v>25</v>
      </c>
      <c r="G64" s="20" t="s">
        <v>137</v>
      </c>
      <c r="H64" s="20" t="s">
        <v>139</v>
      </c>
      <c r="I64" s="22" t="s">
        <v>140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78653.8</v>
      </c>
      <c r="S64" s="20" t="s">
        <v>229</v>
      </c>
    </row>
    <row r="65" spans="1:19" s="23" customFormat="1" x14ac:dyDescent="0.25">
      <c r="A65" s="20" t="s">
        <v>263</v>
      </c>
      <c r="B65" s="21" t="s">
        <v>74</v>
      </c>
      <c r="C65" s="20" t="s">
        <v>37</v>
      </c>
      <c r="D65" s="20" t="s">
        <v>93</v>
      </c>
      <c r="E65" s="20" t="s">
        <v>25</v>
      </c>
      <c r="F65" s="20" t="s">
        <v>94</v>
      </c>
      <c r="G65" s="20" t="s">
        <v>25</v>
      </c>
      <c r="H65" s="20" t="s">
        <v>95</v>
      </c>
      <c r="I65" s="22" t="s">
        <v>96</v>
      </c>
      <c r="J65" s="22">
        <v>1658728.48</v>
      </c>
      <c r="K65" s="22">
        <v>335999.96</v>
      </c>
      <c r="L65" s="22">
        <v>1140283.21</v>
      </c>
      <c r="M65" s="22">
        <v>182445.31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0" t="s">
        <v>25</v>
      </c>
    </row>
    <row r="66" spans="1:19" s="23" customFormat="1" x14ac:dyDescent="0.25">
      <c r="A66" s="20" t="s">
        <v>266</v>
      </c>
      <c r="B66" s="21" t="s">
        <v>158</v>
      </c>
      <c r="C66" s="20" t="s">
        <v>24</v>
      </c>
      <c r="D66" s="20" t="s">
        <v>25</v>
      </c>
      <c r="E66" s="20" t="s">
        <v>219</v>
      </c>
      <c r="F66" s="20" t="s">
        <v>25</v>
      </c>
      <c r="G66" s="20" t="s">
        <v>93</v>
      </c>
      <c r="H66" s="20" t="s">
        <v>95</v>
      </c>
      <c r="I66" s="22" t="s">
        <v>96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136833.99</v>
      </c>
      <c r="S66" s="20" t="s">
        <v>220</v>
      </c>
    </row>
    <row r="67" spans="1:19" s="23" customFormat="1" x14ac:dyDescent="0.25">
      <c r="A67" s="20" t="s">
        <v>269</v>
      </c>
      <c r="B67" s="21" t="s">
        <v>123</v>
      </c>
      <c r="C67" s="20" t="s">
        <v>37</v>
      </c>
      <c r="D67" s="20" t="s">
        <v>142</v>
      </c>
      <c r="E67" s="20" t="s">
        <v>25</v>
      </c>
      <c r="F67" s="20" t="s">
        <v>143</v>
      </c>
      <c r="G67" s="20" t="s">
        <v>25</v>
      </c>
      <c r="H67" s="20" t="s">
        <v>144</v>
      </c>
      <c r="I67" s="22" t="s">
        <v>145</v>
      </c>
      <c r="J67" s="22">
        <v>452176.86</v>
      </c>
      <c r="K67" s="22">
        <v>0</v>
      </c>
      <c r="L67" s="22">
        <v>389807.64</v>
      </c>
      <c r="M67" s="22">
        <v>62369.22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0" t="s">
        <v>25</v>
      </c>
    </row>
    <row r="68" spans="1:19" s="23" customFormat="1" x14ac:dyDescent="0.25">
      <c r="A68" s="20" t="s">
        <v>272</v>
      </c>
      <c r="B68" s="21" t="s">
        <v>234</v>
      </c>
      <c r="C68" s="20" t="s">
        <v>24</v>
      </c>
      <c r="D68" s="20" t="s">
        <v>25</v>
      </c>
      <c r="E68" s="20" t="s">
        <v>276</v>
      </c>
      <c r="F68" s="20" t="s">
        <v>25</v>
      </c>
      <c r="G68" s="20" t="s">
        <v>142</v>
      </c>
      <c r="H68" s="20" t="s">
        <v>144</v>
      </c>
      <c r="I68" s="22" t="s">
        <v>145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46776.92</v>
      </c>
      <c r="S68" s="20" t="s">
        <v>277</v>
      </c>
    </row>
    <row r="69" spans="1:19" s="23" customFormat="1" x14ac:dyDescent="0.25">
      <c r="A69" s="20" t="s">
        <v>275</v>
      </c>
      <c r="B69" s="21" t="s">
        <v>158</v>
      </c>
      <c r="C69" s="20" t="s">
        <v>37</v>
      </c>
      <c r="D69" s="20" t="s">
        <v>197</v>
      </c>
      <c r="E69" s="20" t="s">
        <v>25</v>
      </c>
      <c r="F69" s="20" t="s">
        <v>198</v>
      </c>
      <c r="G69" s="20" t="s">
        <v>25</v>
      </c>
      <c r="H69" s="20" t="s">
        <v>199</v>
      </c>
      <c r="I69" s="22" t="s">
        <v>200</v>
      </c>
      <c r="J69" s="22">
        <v>1450165.89</v>
      </c>
      <c r="K69" s="22">
        <v>0</v>
      </c>
      <c r="L69" s="22">
        <v>1250143.01</v>
      </c>
      <c r="M69" s="22">
        <v>200022.88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0" t="s">
        <v>25</v>
      </c>
    </row>
    <row r="70" spans="1:19" s="23" customFormat="1" x14ac:dyDescent="0.25">
      <c r="A70" s="20" t="s">
        <v>278</v>
      </c>
      <c r="B70" s="21" t="s">
        <v>284</v>
      </c>
      <c r="C70" s="20" t="s">
        <v>24</v>
      </c>
      <c r="D70" s="20" t="s">
        <v>25</v>
      </c>
      <c r="E70" s="20" t="s">
        <v>308</v>
      </c>
      <c r="F70" s="20" t="s">
        <v>25</v>
      </c>
      <c r="G70" s="20" t="s">
        <v>197</v>
      </c>
      <c r="H70" s="20" t="s">
        <v>199</v>
      </c>
      <c r="I70" s="22" t="s">
        <v>200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150017.16</v>
      </c>
      <c r="S70" s="20" t="s">
        <v>309</v>
      </c>
    </row>
    <row r="71" spans="1:19" s="23" customFormat="1" x14ac:dyDescent="0.25">
      <c r="A71" s="20" t="s">
        <v>281</v>
      </c>
      <c r="B71" s="21" t="s">
        <v>74</v>
      </c>
      <c r="C71" s="20" t="s">
        <v>37</v>
      </c>
      <c r="D71" s="20" t="s">
        <v>88</v>
      </c>
      <c r="E71" s="20" t="s">
        <v>25</v>
      </c>
      <c r="F71" s="20" t="s">
        <v>89</v>
      </c>
      <c r="G71" s="20" t="s">
        <v>25</v>
      </c>
      <c r="H71" s="20" t="s">
        <v>90</v>
      </c>
      <c r="I71" s="22" t="s">
        <v>91</v>
      </c>
      <c r="J71" s="22">
        <v>719616</v>
      </c>
      <c r="K71" s="22">
        <v>719616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0" t="s">
        <v>25</v>
      </c>
    </row>
    <row r="72" spans="1:19" s="23" customFormat="1" x14ac:dyDescent="0.25">
      <c r="A72" s="20" t="s">
        <v>283</v>
      </c>
      <c r="B72" s="21" t="s">
        <v>74</v>
      </c>
      <c r="C72" s="20" t="s">
        <v>37</v>
      </c>
      <c r="D72" s="20" t="s">
        <v>106</v>
      </c>
      <c r="E72" s="20" t="s">
        <v>25</v>
      </c>
      <c r="F72" s="20" t="s">
        <v>107</v>
      </c>
      <c r="G72" s="20" t="s">
        <v>25</v>
      </c>
      <c r="H72" s="20" t="s">
        <v>90</v>
      </c>
      <c r="I72" s="22" t="s">
        <v>91</v>
      </c>
      <c r="J72" s="22">
        <v>1032947.9</v>
      </c>
      <c r="K72" s="22">
        <v>0</v>
      </c>
      <c r="L72" s="22">
        <v>890472.33</v>
      </c>
      <c r="M72" s="22">
        <v>142475.57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0" t="s">
        <v>25</v>
      </c>
    </row>
    <row r="73" spans="1:19" s="23" customFormat="1" x14ac:dyDescent="0.25">
      <c r="A73" s="20" t="s">
        <v>287</v>
      </c>
      <c r="B73" s="21" t="s">
        <v>158</v>
      </c>
      <c r="C73" s="20" t="s">
        <v>24</v>
      </c>
      <c r="D73" s="20" t="s">
        <v>25</v>
      </c>
      <c r="E73" s="20" t="s">
        <v>225</v>
      </c>
      <c r="F73" s="20" t="s">
        <v>25</v>
      </c>
      <c r="G73" s="20" t="s">
        <v>106</v>
      </c>
      <c r="H73" s="20" t="s">
        <v>90</v>
      </c>
      <c r="I73" s="22" t="s">
        <v>91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106856.68</v>
      </c>
      <c r="S73" s="20" t="s">
        <v>226</v>
      </c>
    </row>
    <row r="74" spans="1:19" s="23" customFormat="1" x14ac:dyDescent="0.25">
      <c r="A74" s="20" t="s">
        <v>290</v>
      </c>
      <c r="B74" s="21" t="s">
        <v>158</v>
      </c>
      <c r="C74" s="20" t="s">
        <v>37</v>
      </c>
      <c r="D74" s="20" t="s">
        <v>169</v>
      </c>
      <c r="E74" s="20" t="s">
        <v>25</v>
      </c>
      <c r="F74" s="20" t="s">
        <v>170</v>
      </c>
      <c r="G74" s="20" t="s">
        <v>25</v>
      </c>
      <c r="H74" s="20" t="s">
        <v>171</v>
      </c>
      <c r="I74" s="22" t="s">
        <v>172</v>
      </c>
      <c r="J74" s="22">
        <v>2472650</v>
      </c>
      <c r="K74" s="22">
        <v>2472650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0" t="s">
        <v>25</v>
      </c>
    </row>
    <row r="75" spans="1:19" s="23" customFormat="1" x14ac:dyDescent="0.25">
      <c r="A75" s="20" t="s">
        <v>293</v>
      </c>
      <c r="B75" s="21" t="s">
        <v>234</v>
      </c>
      <c r="C75" s="20" t="s">
        <v>24</v>
      </c>
      <c r="D75" s="20" t="s">
        <v>25</v>
      </c>
      <c r="E75" s="20" t="s">
        <v>282</v>
      </c>
      <c r="F75" s="20" t="s">
        <v>170</v>
      </c>
      <c r="G75" s="20" t="s">
        <v>169</v>
      </c>
      <c r="H75" s="20" t="s">
        <v>171</v>
      </c>
      <c r="I75" s="22" t="s">
        <v>172</v>
      </c>
      <c r="J75" s="22">
        <v>-1300</v>
      </c>
      <c r="K75" s="22">
        <v>-1300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0" t="s">
        <v>25</v>
      </c>
    </row>
    <row r="76" spans="1:19" s="23" customFormat="1" x14ac:dyDescent="0.25">
      <c r="A76" s="20" t="s">
        <v>296</v>
      </c>
      <c r="B76" s="21" t="s">
        <v>234</v>
      </c>
      <c r="C76" s="20" t="s">
        <v>37</v>
      </c>
      <c r="D76" s="20" t="s">
        <v>259</v>
      </c>
      <c r="E76" s="20" t="s">
        <v>25</v>
      </c>
      <c r="F76" s="20" t="s">
        <v>260</v>
      </c>
      <c r="G76" s="20" t="s">
        <v>25</v>
      </c>
      <c r="H76" s="20" t="s">
        <v>261</v>
      </c>
      <c r="I76" s="22" t="s">
        <v>262</v>
      </c>
      <c r="J76" s="22">
        <v>1321090.1299999999</v>
      </c>
      <c r="K76" s="22">
        <v>0</v>
      </c>
      <c r="L76" s="22">
        <v>1138870.8</v>
      </c>
      <c r="M76" s="22">
        <v>182219.32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0" t="s">
        <v>25</v>
      </c>
    </row>
    <row r="77" spans="1:19" s="23" customFormat="1" x14ac:dyDescent="0.25">
      <c r="A77" s="20" t="s">
        <v>299</v>
      </c>
      <c r="B77" s="21" t="s">
        <v>284</v>
      </c>
      <c r="C77" s="20" t="s">
        <v>24</v>
      </c>
      <c r="D77" s="20" t="s">
        <v>25</v>
      </c>
      <c r="E77" s="20" t="s">
        <v>300</v>
      </c>
      <c r="F77" s="20" t="s">
        <v>25</v>
      </c>
      <c r="G77" s="20" t="s">
        <v>259</v>
      </c>
      <c r="H77" s="20" t="s">
        <v>261</v>
      </c>
      <c r="I77" s="22" t="s">
        <v>262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136664.5</v>
      </c>
      <c r="S77" s="20" t="s">
        <v>301</v>
      </c>
    </row>
    <row r="78" spans="1:19" s="23" customFormat="1" x14ac:dyDescent="0.25">
      <c r="A78" s="20" t="s">
        <v>302</v>
      </c>
      <c r="B78" s="21" t="s">
        <v>234</v>
      </c>
      <c r="C78" s="20" t="s">
        <v>37</v>
      </c>
      <c r="D78" s="20" t="s">
        <v>248</v>
      </c>
      <c r="E78" s="20" t="s">
        <v>25</v>
      </c>
      <c r="F78" s="20" t="s">
        <v>249</v>
      </c>
      <c r="G78" s="20" t="s">
        <v>25</v>
      </c>
      <c r="H78" s="20" t="s">
        <v>250</v>
      </c>
      <c r="I78" s="22" t="s">
        <v>251</v>
      </c>
      <c r="J78" s="22">
        <v>200000</v>
      </c>
      <c r="K78" s="22">
        <v>200000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0" t="s">
        <v>25</v>
      </c>
    </row>
    <row r="79" spans="1:19" s="23" customFormat="1" x14ac:dyDescent="0.25">
      <c r="A79" s="20" t="s">
        <v>305</v>
      </c>
      <c r="B79" s="21" t="s">
        <v>36</v>
      </c>
      <c r="C79" s="20" t="s">
        <v>37</v>
      </c>
      <c r="D79" s="20" t="s">
        <v>43</v>
      </c>
      <c r="E79" s="20" t="s">
        <v>25</v>
      </c>
      <c r="F79" s="20" t="s">
        <v>44</v>
      </c>
      <c r="G79" s="20" t="s">
        <v>25</v>
      </c>
      <c r="H79" s="20" t="s">
        <v>45</v>
      </c>
      <c r="I79" s="22" t="s">
        <v>46</v>
      </c>
      <c r="J79" s="22">
        <v>86355</v>
      </c>
      <c r="K79" s="22">
        <v>86355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0" t="s">
        <v>25</v>
      </c>
    </row>
    <row r="81" spans="9:18" x14ac:dyDescent="0.25">
      <c r="J81" s="6">
        <f>SUM(J8:J79)</f>
        <v>104620871.10000001</v>
      </c>
      <c r="K81" s="6">
        <f t="shared" ref="K81:R81" si="0">SUM(K8:K79)</f>
        <v>74211781.87999998</v>
      </c>
      <c r="L81" s="6">
        <f t="shared" si="0"/>
        <v>26214731.859999999</v>
      </c>
      <c r="M81" s="6">
        <f t="shared" si="0"/>
        <v>4194357.1100000003</v>
      </c>
      <c r="N81" s="6">
        <f t="shared" si="0"/>
        <v>0</v>
      </c>
      <c r="O81" s="6">
        <f t="shared" si="0"/>
        <v>0</v>
      </c>
      <c r="P81" s="6">
        <f t="shared" si="0"/>
        <v>0</v>
      </c>
      <c r="Q81" s="6">
        <f t="shared" si="0"/>
        <v>0</v>
      </c>
      <c r="R81" s="6">
        <f t="shared" si="0"/>
        <v>3153535.9</v>
      </c>
    </row>
    <row r="83" spans="9:18" x14ac:dyDescent="0.25">
      <c r="J83" s="5" t="s">
        <v>312</v>
      </c>
    </row>
    <row r="85" spans="9:18" x14ac:dyDescent="0.25">
      <c r="J85" s="5" t="s">
        <v>313</v>
      </c>
      <c r="K85" s="5" t="s">
        <v>314</v>
      </c>
      <c r="L85" s="2" t="s">
        <v>315</v>
      </c>
    </row>
    <row r="87" spans="9:18" x14ac:dyDescent="0.25">
      <c r="I87" s="5" t="s">
        <v>316</v>
      </c>
      <c r="J87" s="5">
        <f>K81</f>
        <v>74211781.87999998</v>
      </c>
    </row>
    <row r="89" spans="9:18" x14ac:dyDescent="0.25">
      <c r="I89" s="5" t="s">
        <v>317</v>
      </c>
      <c r="J89" s="5">
        <f>L81</f>
        <v>26214731.859999999</v>
      </c>
      <c r="K89" s="5">
        <f>M81</f>
        <v>4194357.1100000003</v>
      </c>
    </row>
    <row r="91" spans="9:18" x14ac:dyDescent="0.25">
      <c r="I91" s="5" t="s">
        <v>318</v>
      </c>
      <c r="J91" s="5">
        <v>0</v>
      </c>
      <c r="K91" s="5">
        <v>0</v>
      </c>
      <c r="L91" s="2">
        <v>0</v>
      </c>
    </row>
    <row r="93" spans="9:18" x14ac:dyDescent="0.25">
      <c r="I93" s="5" t="s">
        <v>319</v>
      </c>
      <c r="J93" s="5">
        <v>0</v>
      </c>
      <c r="K93" s="5">
        <v>0</v>
      </c>
    </row>
    <row r="94" spans="9:18" x14ac:dyDescent="0.25">
      <c r="K94" s="5">
        <v>0</v>
      </c>
    </row>
    <row r="95" spans="9:18" x14ac:dyDescent="0.25">
      <c r="I95" s="5" t="s">
        <v>320</v>
      </c>
      <c r="J95" s="5">
        <f>J87+J89</f>
        <v>100426513.73999998</v>
      </c>
      <c r="K95" s="5">
        <f>K89</f>
        <v>4194357.1100000003</v>
      </c>
      <c r="L95" s="2">
        <v>0</v>
      </c>
    </row>
  </sheetData>
  <sortState ref="A8:S80">
    <sortCondition sortBy="cellColor" ref="I8:I80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95"/>
  <sheetViews>
    <sheetView topLeftCell="A55" workbookViewId="0">
      <selection activeCell="I23" sqref="I23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4" style="2" bestFit="1" customWidth="1"/>
    <col min="5" max="5" width="12.140625" style="2" bestFit="1" customWidth="1"/>
    <col min="6" max="6" width="11.7109375" style="2" bestFit="1" customWidth="1"/>
    <col min="7" max="7" width="14" style="2" bestFit="1" customWidth="1"/>
    <col min="8" max="8" width="11.28515625" style="2" bestFit="1" customWidth="1"/>
    <col min="9" max="9" width="59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321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-25030.25</v>
      </c>
      <c r="K8" s="14">
        <v>0</v>
      </c>
      <c r="L8" s="14">
        <v>-21577.8</v>
      </c>
      <c r="M8" s="14">
        <v>-3452.45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s="15" customFormat="1" x14ac:dyDescent="0.25">
      <c r="A9" s="12" t="s">
        <v>31</v>
      </c>
      <c r="B9" s="13" t="s">
        <v>23</v>
      </c>
      <c r="C9" s="12" t="s">
        <v>24</v>
      </c>
      <c r="D9" s="12" t="s">
        <v>25</v>
      </c>
      <c r="E9" s="12" t="s">
        <v>32</v>
      </c>
      <c r="F9" s="12" t="s">
        <v>33</v>
      </c>
      <c r="G9" s="12" t="s">
        <v>34</v>
      </c>
      <c r="H9" s="12" t="s">
        <v>29</v>
      </c>
      <c r="I9" s="14" t="s">
        <v>30</v>
      </c>
      <c r="J9" s="14">
        <v>-50060.5</v>
      </c>
      <c r="K9" s="14">
        <v>0</v>
      </c>
      <c r="L9" s="14">
        <v>-43155.6</v>
      </c>
      <c r="M9" s="14">
        <v>-6904.9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s="15" customFormat="1" x14ac:dyDescent="0.25">
      <c r="A10" s="12" t="s">
        <v>35</v>
      </c>
      <c r="B10" s="13" t="s">
        <v>36</v>
      </c>
      <c r="C10" s="12" t="s">
        <v>37</v>
      </c>
      <c r="D10" s="12" t="s">
        <v>38</v>
      </c>
      <c r="E10" s="12" t="s">
        <v>25</v>
      </c>
      <c r="F10" s="12" t="s">
        <v>39</v>
      </c>
      <c r="G10" s="12" t="s">
        <v>25</v>
      </c>
      <c r="H10" s="12" t="s">
        <v>40</v>
      </c>
      <c r="I10" s="14" t="s">
        <v>41</v>
      </c>
      <c r="J10" s="14">
        <v>5107199.62</v>
      </c>
      <c r="K10" s="14">
        <v>5107199.62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s="15" customFormat="1" x14ac:dyDescent="0.25">
      <c r="A11" s="12" t="s">
        <v>42</v>
      </c>
      <c r="B11" s="13" t="s">
        <v>36</v>
      </c>
      <c r="C11" s="12" t="s">
        <v>37</v>
      </c>
      <c r="D11" s="12" t="s">
        <v>48</v>
      </c>
      <c r="E11" s="12" t="s">
        <v>25</v>
      </c>
      <c r="F11" s="12" t="s">
        <v>49</v>
      </c>
      <c r="G11" s="12" t="s">
        <v>25</v>
      </c>
      <c r="H11" s="12" t="s">
        <v>50</v>
      </c>
      <c r="I11" s="14" t="s">
        <v>51</v>
      </c>
      <c r="J11" s="14">
        <v>3480000</v>
      </c>
      <c r="K11" s="14">
        <v>0</v>
      </c>
      <c r="L11" s="14">
        <v>3000000</v>
      </c>
      <c r="M11" s="14">
        <v>480000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s="15" customFormat="1" x14ac:dyDescent="0.25">
      <c r="A12" s="12" t="s">
        <v>47</v>
      </c>
      <c r="B12" s="13" t="s">
        <v>36</v>
      </c>
      <c r="C12" s="12" t="s">
        <v>37</v>
      </c>
      <c r="D12" s="12" t="s">
        <v>43</v>
      </c>
      <c r="E12" s="12" t="s">
        <v>25</v>
      </c>
      <c r="F12" s="12" t="s">
        <v>44</v>
      </c>
      <c r="G12" s="12" t="s">
        <v>25</v>
      </c>
      <c r="H12" s="12" t="s">
        <v>45</v>
      </c>
      <c r="I12" s="14" t="s">
        <v>46</v>
      </c>
      <c r="J12" s="14">
        <v>86355</v>
      </c>
      <c r="K12" s="14">
        <v>86355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s="15" customFormat="1" x14ac:dyDescent="0.25">
      <c r="A13" s="12" t="s">
        <v>52</v>
      </c>
      <c r="B13" s="13" t="s">
        <v>53</v>
      </c>
      <c r="C13" s="12" t="s">
        <v>37</v>
      </c>
      <c r="D13" s="12" t="s">
        <v>64</v>
      </c>
      <c r="E13" s="12" t="s">
        <v>25</v>
      </c>
      <c r="F13" s="12" t="s">
        <v>65</v>
      </c>
      <c r="G13" s="12" t="s">
        <v>25</v>
      </c>
      <c r="H13" s="12" t="s">
        <v>66</v>
      </c>
      <c r="I13" s="14" t="s">
        <v>67</v>
      </c>
      <c r="J13" s="14">
        <v>3016000</v>
      </c>
      <c r="K13" s="14">
        <v>0</v>
      </c>
      <c r="L13" s="14">
        <v>2600000</v>
      </c>
      <c r="M13" s="14">
        <v>416000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s="15" customFormat="1" x14ac:dyDescent="0.25">
      <c r="A14" s="12" t="s">
        <v>58</v>
      </c>
      <c r="B14" s="13" t="s">
        <v>53</v>
      </c>
      <c r="C14" s="12" t="s">
        <v>37</v>
      </c>
      <c r="D14" s="12" t="s">
        <v>54</v>
      </c>
      <c r="E14" s="12" t="s">
        <v>25</v>
      </c>
      <c r="F14" s="12" t="s">
        <v>55</v>
      </c>
      <c r="G14" s="12" t="s">
        <v>25</v>
      </c>
      <c r="H14" s="12" t="s">
        <v>56</v>
      </c>
      <c r="I14" s="14" t="s">
        <v>57</v>
      </c>
      <c r="J14" s="14">
        <v>30195340.219999999</v>
      </c>
      <c r="K14" s="14">
        <v>30195340.219999999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s="15" customFormat="1" x14ac:dyDescent="0.25">
      <c r="A15" s="12" t="s">
        <v>63</v>
      </c>
      <c r="B15" s="13" t="s">
        <v>53</v>
      </c>
      <c r="C15" s="12" t="s">
        <v>37</v>
      </c>
      <c r="D15" s="12" t="s">
        <v>69</v>
      </c>
      <c r="E15" s="12" t="s">
        <v>25</v>
      </c>
      <c r="F15" s="12" t="s">
        <v>70</v>
      </c>
      <c r="G15" s="12" t="s">
        <v>25</v>
      </c>
      <c r="H15" s="12" t="s">
        <v>71</v>
      </c>
      <c r="I15" s="14" t="s">
        <v>72</v>
      </c>
      <c r="J15" s="14">
        <v>8339280</v>
      </c>
      <c r="K15" s="14">
        <v>8339280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s="15" customFormat="1" x14ac:dyDescent="0.25">
      <c r="A16" s="12" t="s">
        <v>68</v>
      </c>
      <c r="B16" s="13" t="s">
        <v>53</v>
      </c>
      <c r="C16" s="12" t="s">
        <v>37</v>
      </c>
      <c r="D16" s="12" t="s">
        <v>59</v>
      </c>
      <c r="E16" s="12" t="s">
        <v>25</v>
      </c>
      <c r="F16" s="12" t="s">
        <v>60</v>
      </c>
      <c r="G16" s="12" t="s">
        <v>25</v>
      </c>
      <c r="H16" s="12" t="s">
        <v>61</v>
      </c>
      <c r="I16" s="14" t="s">
        <v>62</v>
      </c>
      <c r="J16" s="14">
        <v>137808</v>
      </c>
      <c r="K16" s="14">
        <v>0</v>
      </c>
      <c r="L16" s="14">
        <v>118800</v>
      </c>
      <c r="M16" s="14">
        <v>19008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s="15" customFormat="1" x14ac:dyDescent="0.25">
      <c r="A17" s="12" t="s">
        <v>73</v>
      </c>
      <c r="B17" s="13" t="s">
        <v>74</v>
      </c>
      <c r="C17" s="12" t="s">
        <v>24</v>
      </c>
      <c r="D17" s="12" t="s">
        <v>25</v>
      </c>
      <c r="E17" s="12" t="s">
        <v>114</v>
      </c>
      <c r="F17" s="12" t="s">
        <v>25</v>
      </c>
      <c r="G17" s="12" t="s">
        <v>59</v>
      </c>
      <c r="H17" s="12" t="s">
        <v>61</v>
      </c>
      <c r="I17" s="14" t="s">
        <v>62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14256</v>
      </c>
      <c r="S17" s="12" t="s">
        <v>115</v>
      </c>
    </row>
    <row r="18" spans="1:19" s="15" customFormat="1" x14ac:dyDescent="0.25">
      <c r="A18" s="12" t="s">
        <v>79</v>
      </c>
      <c r="B18" s="13" t="s">
        <v>74</v>
      </c>
      <c r="C18" s="12" t="s">
        <v>24</v>
      </c>
      <c r="D18" s="12" t="s">
        <v>25</v>
      </c>
      <c r="E18" s="12" t="s">
        <v>117</v>
      </c>
      <c r="F18" s="12" t="s">
        <v>25</v>
      </c>
      <c r="G18" s="12" t="s">
        <v>64</v>
      </c>
      <c r="H18" s="12" t="s">
        <v>66</v>
      </c>
      <c r="I18" s="14" t="s">
        <v>67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312000</v>
      </c>
      <c r="S18" s="12" t="s">
        <v>118</v>
      </c>
    </row>
    <row r="19" spans="1:19" s="15" customFormat="1" x14ac:dyDescent="0.25">
      <c r="A19" s="12" t="s">
        <v>84</v>
      </c>
      <c r="B19" s="13" t="s">
        <v>74</v>
      </c>
      <c r="C19" s="12" t="s">
        <v>24</v>
      </c>
      <c r="D19" s="12" t="s">
        <v>25</v>
      </c>
      <c r="E19" s="12" t="s">
        <v>120</v>
      </c>
      <c r="F19" s="12" t="s">
        <v>25</v>
      </c>
      <c r="G19" s="12" t="s">
        <v>75</v>
      </c>
      <c r="H19" s="12" t="s">
        <v>77</v>
      </c>
      <c r="I19" s="14" t="s">
        <v>78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88448.76</v>
      </c>
      <c r="S19" s="12" t="s">
        <v>121</v>
      </c>
    </row>
    <row r="20" spans="1:19" s="15" customFormat="1" x14ac:dyDescent="0.25">
      <c r="A20" s="12" t="s">
        <v>87</v>
      </c>
      <c r="B20" s="13" t="s">
        <v>74</v>
      </c>
      <c r="C20" s="12" t="s">
        <v>37</v>
      </c>
      <c r="D20" s="12" t="s">
        <v>80</v>
      </c>
      <c r="E20" s="12" t="s">
        <v>25</v>
      </c>
      <c r="F20" s="12" t="s">
        <v>81</v>
      </c>
      <c r="G20" s="12" t="s">
        <v>25</v>
      </c>
      <c r="H20" s="12" t="s">
        <v>82</v>
      </c>
      <c r="I20" s="14" t="s">
        <v>83</v>
      </c>
      <c r="J20" s="14">
        <v>156000</v>
      </c>
      <c r="K20" s="14">
        <v>156000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s="15" customFormat="1" x14ac:dyDescent="0.25">
      <c r="A21" s="12" t="s">
        <v>92</v>
      </c>
      <c r="B21" s="13" t="s">
        <v>74</v>
      </c>
      <c r="C21" s="12" t="s">
        <v>37</v>
      </c>
      <c r="D21" s="12" t="s">
        <v>75</v>
      </c>
      <c r="E21" s="12" t="s">
        <v>25</v>
      </c>
      <c r="F21" s="12" t="s">
        <v>76</v>
      </c>
      <c r="G21" s="12" t="s">
        <v>25</v>
      </c>
      <c r="H21" s="12" t="s">
        <v>77</v>
      </c>
      <c r="I21" s="14" t="s">
        <v>78</v>
      </c>
      <c r="J21" s="14">
        <v>855004.68</v>
      </c>
      <c r="K21" s="14">
        <v>0</v>
      </c>
      <c r="L21" s="14">
        <v>737073</v>
      </c>
      <c r="M21" s="14">
        <v>117931.68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s="15" customFormat="1" x14ac:dyDescent="0.25">
      <c r="A22" s="12" t="s">
        <v>97</v>
      </c>
      <c r="B22" s="13" t="s">
        <v>74</v>
      </c>
      <c r="C22" s="12" t="s">
        <v>37</v>
      </c>
      <c r="D22" s="12" t="s">
        <v>109</v>
      </c>
      <c r="E22" s="12" t="s">
        <v>25</v>
      </c>
      <c r="F22" s="12" t="s">
        <v>110</v>
      </c>
      <c r="G22" s="12" t="s">
        <v>25</v>
      </c>
      <c r="H22" s="12" t="s">
        <v>111</v>
      </c>
      <c r="I22" s="14" t="s">
        <v>112</v>
      </c>
      <c r="J22" s="14">
        <v>1394451.9</v>
      </c>
      <c r="K22" s="14">
        <v>0</v>
      </c>
      <c r="L22" s="14">
        <v>1202113.71</v>
      </c>
      <c r="M22" s="14">
        <v>192338.19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s="15" customFormat="1" x14ac:dyDescent="0.25">
      <c r="A23" s="12" t="s">
        <v>100</v>
      </c>
      <c r="B23" s="13" t="s">
        <v>74</v>
      </c>
      <c r="C23" s="12" t="s">
        <v>37</v>
      </c>
      <c r="D23" s="12" t="s">
        <v>98</v>
      </c>
      <c r="E23" s="12" t="s">
        <v>25</v>
      </c>
      <c r="F23" s="12" t="s">
        <v>99</v>
      </c>
      <c r="G23" s="12" t="s">
        <v>25</v>
      </c>
      <c r="H23" s="12" t="s">
        <v>29</v>
      </c>
      <c r="I23" s="14" t="s">
        <v>30</v>
      </c>
      <c r="J23" s="14">
        <v>2252285.92</v>
      </c>
      <c r="K23" s="14">
        <v>654595.05000000005</v>
      </c>
      <c r="L23" s="14">
        <v>1377319.67</v>
      </c>
      <c r="M23" s="14">
        <v>220371.20000000001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s="15" customFormat="1" x14ac:dyDescent="0.25">
      <c r="A24" s="12" t="s">
        <v>105</v>
      </c>
      <c r="B24" s="13" t="s">
        <v>74</v>
      </c>
      <c r="C24" s="12" t="s">
        <v>37</v>
      </c>
      <c r="D24" s="12" t="s">
        <v>85</v>
      </c>
      <c r="E24" s="12" t="s">
        <v>25</v>
      </c>
      <c r="F24" s="12" t="s">
        <v>86</v>
      </c>
      <c r="G24" s="12" t="s">
        <v>25</v>
      </c>
      <c r="H24" s="12" t="s">
        <v>61</v>
      </c>
      <c r="I24" s="14" t="s">
        <v>62</v>
      </c>
      <c r="J24" s="14">
        <v>423632</v>
      </c>
      <c r="K24" s="14">
        <v>0</v>
      </c>
      <c r="L24" s="14">
        <v>365200</v>
      </c>
      <c r="M24" s="14">
        <v>58432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s="15" customFormat="1" x14ac:dyDescent="0.25">
      <c r="A25" s="12" t="s">
        <v>108</v>
      </c>
      <c r="B25" s="13" t="s">
        <v>74</v>
      </c>
      <c r="C25" s="12" t="s">
        <v>37</v>
      </c>
      <c r="D25" s="12" t="s">
        <v>93</v>
      </c>
      <c r="E25" s="12" t="s">
        <v>25</v>
      </c>
      <c r="F25" s="12" t="s">
        <v>94</v>
      </c>
      <c r="G25" s="12" t="s">
        <v>25</v>
      </c>
      <c r="H25" s="12" t="s">
        <v>95</v>
      </c>
      <c r="I25" s="14" t="s">
        <v>96</v>
      </c>
      <c r="J25" s="14">
        <v>1658728.48</v>
      </c>
      <c r="K25" s="14">
        <v>335999.96</v>
      </c>
      <c r="L25" s="14">
        <v>1140283.21</v>
      </c>
      <c r="M25" s="14">
        <v>182445.31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s="15" customFormat="1" x14ac:dyDescent="0.25">
      <c r="A26" s="12" t="s">
        <v>113</v>
      </c>
      <c r="B26" s="13" t="s">
        <v>74</v>
      </c>
      <c r="C26" s="12" t="s">
        <v>37</v>
      </c>
      <c r="D26" s="12" t="s">
        <v>88</v>
      </c>
      <c r="E26" s="12" t="s">
        <v>25</v>
      </c>
      <c r="F26" s="12" t="s">
        <v>89</v>
      </c>
      <c r="G26" s="12" t="s">
        <v>25</v>
      </c>
      <c r="H26" s="12" t="s">
        <v>90</v>
      </c>
      <c r="I26" s="14" t="s">
        <v>91</v>
      </c>
      <c r="J26" s="14">
        <v>719616</v>
      </c>
      <c r="K26" s="14">
        <v>719616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s="15" customFormat="1" x14ac:dyDescent="0.25">
      <c r="A27" s="12" t="s">
        <v>116</v>
      </c>
      <c r="B27" s="13" t="s">
        <v>74</v>
      </c>
      <c r="C27" s="12" t="s">
        <v>37</v>
      </c>
      <c r="D27" s="12" t="s">
        <v>106</v>
      </c>
      <c r="E27" s="12" t="s">
        <v>25</v>
      </c>
      <c r="F27" s="12" t="s">
        <v>107</v>
      </c>
      <c r="G27" s="12" t="s">
        <v>25</v>
      </c>
      <c r="H27" s="12" t="s">
        <v>90</v>
      </c>
      <c r="I27" s="14" t="s">
        <v>91</v>
      </c>
      <c r="J27" s="14">
        <v>1032947.9</v>
      </c>
      <c r="K27" s="14">
        <v>0</v>
      </c>
      <c r="L27" s="14">
        <v>890472.33</v>
      </c>
      <c r="M27" s="14">
        <v>142475.57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s="15" customFormat="1" x14ac:dyDescent="0.25">
      <c r="A28" s="12" t="s">
        <v>119</v>
      </c>
      <c r="B28" s="13" t="s">
        <v>74</v>
      </c>
      <c r="C28" s="12" t="s">
        <v>37</v>
      </c>
      <c r="D28" s="12" t="s">
        <v>101</v>
      </c>
      <c r="E28" s="12" t="s">
        <v>25</v>
      </c>
      <c r="F28" s="12" t="s">
        <v>102</v>
      </c>
      <c r="G28" s="12" t="s">
        <v>25</v>
      </c>
      <c r="H28" s="12" t="s">
        <v>103</v>
      </c>
      <c r="I28" s="14" t="s">
        <v>104</v>
      </c>
      <c r="J28" s="14">
        <v>42108</v>
      </c>
      <c r="K28" s="14">
        <v>0</v>
      </c>
      <c r="L28" s="14">
        <v>36300</v>
      </c>
      <c r="M28" s="14">
        <v>5808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s="15" customFormat="1" x14ac:dyDescent="0.25">
      <c r="A29" s="12" t="s">
        <v>122</v>
      </c>
      <c r="B29" s="13" t="s">
        <v>123</v>
      </c>
      <c r="C29" s="12" t="s">
        <v>24</v>
      </c>
      <c r="D29" s="12" t="s">
        <v>25</v>
      </c>
      <c r="E29" s="12" t="s">
        <v>152</v>
      </c>
      <c r="F29" s="12" t="s">
        <v>25</v>
      </c>
      <c r="G29" s="12" t="s">
        <v>85</v>
      </c>
      <c r="H29" s="12" t="s">
        <v>61</v>
      </c>
      <c r="I29" s="14" t="s">
        <v>62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43824</v>
      </c>
      <c r="S29" s="12" t="s">
        <v>153</v>
      </c>
    </row>
    <row r="30" spans="1:19" s="15" customFormat="1" x14ac:dyDescent="0.25">
      <c r="A30" s="12" t="s">
        <v>128</v>
      </c>
      <c r="B30" s="13" t="s">
        <v>123</v>
      </c>
      <c r="C30" s="12" t="s">
        <v>24</v>
      </c>
      <c r="D30" s="12" t="s">
        <v>25</v>
      </c>
      <c r="E30" s="12" t="s">
        <v>155</v>
      </c>
      <c r="F30" s="12" t="s">
        <v>25</v>
      </c>
      <c r="G30" s="12" t="s">
        <v>48</v>
      </c>
      <c r="H30" s="12" t="s">
        <v>50</v>
      </c>
      <c r="I30" s="14" t="s">
        <v>51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360000</v>
      </c>
      <c r="S30" s="12" t="s">
        <v>156</v>
      </c>
    </row>
    <row r="31" spans="1:19" s="15" customFormat="1" x14ac:dyDescent="0.25">
      <c r="A31" s="12" t="s">
        <v>131</v>
      </c>
      <c r="B31" s="13" t="s">
        <v>123</v>
      </c>
      <c r="C31" s="12" t="s">
        <v>37</v>
      </c>
      <c r="D31" s="12" t="s">
        <v>147</v>
      </c>
      <c r="E31" s="12" t="s">
        <v>25</v>
      </c>
      <c r="F31" s="12" t="s">
        <v>148</v>
      </c>
      <c r="G31" s="12" t="s">
        <v>25</v>
      </c>
      <c r="H31" s="12" t="s">
        <v>29</v>
      </c>
      <c r="I31" s="14" t="s">
        <v>30</v>
      </c>
      <c r="J31" s="14">
        <v>100706.88</v>
      </c>
      <c r="K31" s="14">
        <v>100706.88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s="15" customFormat="1" x14ac:dyDescent="0.25">
      <c r="A32" s="12" t="s">
        <v>136</v>
      </c>
      <c r="B32" s="13" t="s">
        <v>123</v>
      </c>
      <c r="C32" s="12" t="s">
        <v>37</v>
      </c>
      <c r="D32" s="12" t="s">
        <v>132</v>
      </c>
      <c r="E32" s="12" t="s">
        <v>25</v>
      </c>
      <c r="F32" s="12" t="s">
        <v>133</v>
      </c>
      <c r="G32" s="12" t="s">
        <v>25</v>
      </c>
      <c r="H32" s="12" t="s">
        <v>134</v>
      </c>
      <c r="I32" s="14" t="s">
        <v>135</v>
      </c>
      <c r="J32" s="14">
        <v>726740</v>
      </c>
      <c r="K32" s="14">
        <v>0</v>
      </c>
      <c r="L32" s="14">
        <v>626500</v>
      </c>
      <c r="M32" s="14">
        <v>100240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s="15" customFormat="1" x14ac:dyDescent="0.25">
      <c r="A33" s="12" t="s">
        <v>141</v>
      </c>
      <c r="B33" s="13" t="s">
        <v>123</v>
      </c>
      <c r="C33" s="12" t="s">
        <v>37</v>
      </c>
      <c r="D33" s="12" t="s">
        <v>129</v>
      </c>
      <c r="E33" s="12" t="s">
        <v>25</v>
      </c>
      <c r="F33" s="12" t="s">
        <v>130</v>
      </c>
      <c r="G33" s="12" t="s">
        <v>25</v>
      </c>
      <c r="H33" s="12" t="s">
        <v>61</v>
      </c>
      <c r="I33" s="14" t="s">
        <v>62</v>
      </c>
      <c r="J33" s="14">
        <v>244992</v>
      </c>
      <c r="K33" s="14">
        <v>0</v>
      </c>
      <c r="L33" s="14">
        <v>211200</v>
      </c>
      <c r="M33" s="14">
        <v>33792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s="15" customFormat="1" x14ac:dyDescent="0.25">
      <c r="A34" s="12" t="s">
        <v>146</v>
      </c>
      <c r="B34" s="13" t="s">
        <v>123</v>
      </c>
      <c r="C34" s="12" t="s">
        <v>37</v>
      </c>
      <c r="D34" s="12" t="s">
        <v>124</v>
      </c>
      <c r="E34" s="12" t="s">
        <v>25</v>
      </c>
      <c r="F34" s="12" t="s">
        <v>125</v>
      </c>
      <c r="G34" s="12" t="s">
        <v>25</v>
      </c>
      <c r="H34" s="12" t="s">
        <v>126</v>
      </c>
      <c r="I34" s="14" t="s">
        <v>127</v>
      </c>
      <c r="J34" s="14">
        <v>146000</v>
      </c>
      <c r="K34" s="14">
        <v>146000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s="15" customFormat="1" x14ac:dyDescent="0.25">
      <c r="A35" s="12" t="s">
        <v>149</v>
      </c>
      <c r="B35" s="13" t="s">
        <v>123</v>
      </c>
      <c r="C35" s="12" t="s">
        <v>37</v>
      </c>
      <c r="D35" s="12" t="s">
        <v>137</v>
      </c>
      <c r="E35" s="12" t="s">
        <v>25</v>
      </c>
      <c r="F35" s="12" t="s">
        <v>138</v>
      </c>
      <c r="G35" s="12" t="s">
        <v>25</v>
      </c>
      <c r="H35" s="12" t="s">
        <v>139</v>
      </c>
      <c r="I35" s="14" t="s">
        <v>140</v>
      </c>
      <c r="J35" s="14">
        <v>12370846.550000001</v>
      </c>
      <c r="K35" s="14">
        <v>11610526.51</v>
      </c>
      <c r="L35" s="14">
        <v>655448.31000000006</v>
      </c>
      <c r="M35" s="14">
        <v>104871.73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s="15" customFormat="1" x14ac:dyDescent="0.25">
      <c r="A36" s="12" t="s">
        <v>150</v>
      </c>
      <c r="B36" s="13" t="s">
        <v>123</v>
      </c>
      <c r="C36" s="12" t="s">
        <v>37</v>
      </c>
      <c r="D36" s="12" t="s">
        <v>142</v>
      </c>
      <c r="E36" s="12" t="s">
        <v>25</v>
      </c>
      <c r="F36" s="12" t="s">
        <v>143</v>
      </c>
      <c r="G36" s="12" t="s">
        <v>25</v>
      </c>
      <c r="H36" s="12" t="s">
        <v>144</v>
      </c>
      <c r="I36" s="14" t="s">
        <v>145</v>
      </c>
      <c r="J36" s="14">
        <v>452176.86</v>
      </c>
      <c r="K36" s="14">
        <v>0</v>
      </c>
      <c r="L36" s="14">
        <v>389807.64</v>
      </c>
      <c r="M36" s="14">
        <v>62369.22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25</v>
      </c>
    </row>
    <row r="37" spans="1:19" s="15" customFormat="1" x14ac:dyDescent="0.25">
      <c r="A37" s="12" t="s">
        <v>151</v>
      </c>
      <c r="B37" s="13" t="s">
        <v>158</v>
      </c>
      <c r="C37" s="12" t="s">
        <v>24</v>
      </c>
      <c r="D37" s="12" t="s">
        <v>25</v>
      </c>
      <c r="E37" s="12" t="s">
        <v>210</v>
      </c>
      <c r="F37" s="12" t="s">
        <v>25</v>
      </c>
      <c r="G37" s="12" t="s">
        <v>101</v>
      </c>
      <c r="H37" s="12" t="s">
        <v>103</v>
      </c>
      <c r="I37" s="14" t="s">
        <v>104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4356</v>
      </c>
      <c r="S37" s="12" t="s">
        <v>211</v>
      </c>
    </row>
    <row r="38" spans="1:19" s="15" customFormat="1" x14ac:dyDescent="0.25">
      <c r="A38" s="12" t="s">
        <v>154</v>
      </c>
      <c r="B38" s="13" t="s">
        <v>158</v>
      </c>
      <c r="C38" s="12" t="s">
        <v>24</v>
      </c>
      <c r="D38" s="12" t="s">
        <v>25</v>
      </c>
      <c r="E38" s="12" t="s">
        <v>213</v>
      </c>
      <c r="F38" s="12" t="s">
        <v>25</v>
      </c>
      <c r="G38" s="12" t="s">
        <v>129</v>
      </c>
      <c r="H38" s="12" t="s">
        <v>61</v>
      </c>
      <c r="I38" s="14" t="s">
        <v>62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25344</v>
      </c>
      <c r="S38" s="12" t="s">
        <v>214</v>
      </c>
    </row>
    <row r="39" spans="1:19" s="15" customFormat="1" x14ac:dyDescent="0.25">
      <c r="A39" s="12" t="s">
        <v>157</v>
      </c>
      <c r="B39" s="13" t="s">
        <v>158</v>
      </c>
      <c r="C39" s="12" t="s">
        <v>24</v>
      </c>
      <c r="D39" s="12" t="s">
        <v>25</v>
      </c>
      <c r="E39" s="12" t="s">
        <v>216</v>
      </c>
      <c r="F39" s="12" t="s">
        <v>25</v>
      </c>
      <c r="G39" s="12" t="s">
        <v>132</v>
      </c>
      <c r="H39" s="12" t="s">
        <v>134</v>
      </c>
      <c r="I39" s="14" t="s">
        <v>135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75180</v>
      </c>
      <c r="S39" s="12" t="s">
        <v>217</v>
      </c>
    </row>
    <row r="40" spans="1:19" s="15" customFormat="1" x14ac:dyDescent="0.25">
      <c r="A40" s="12" t="s">
        <v>163</v>
      </c>
      <c r="B40" s="13" t="s">
        <v>158</v>
      </c>
      <c r="C40" s="12" t="s">
        <v>24</v>
      </c>
      <c r="D40" s="12" t="s">
        <v>25</v>
      </c>
      <c r="E40" s="12" t="s">
        <v>219</v>
      </c>
      <c r="F40" s="12" t="s">
        <v>25</v>
      </c>
      <c r="G40" s="12" t="s">
        <v>93</v>
      </c>
      <c r="H40" s="12" t="s">
        <v>95</v>
      </c>
      <c r="I40" s="14" t="s">
        <v>96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136833.99</v>
      </c>
      <c r="S40" s="12" t="s">
        <v>220</v>
      </c>
    </row>
    <row r="41" spans="1:19" s="15" customFormat="1" x14ac:dyDescent="0.25">
      <c r="A41" s="12" t="s">
        <v>168</v>
      </c>
      <c r="B41" s="13" t="s">
        <v>158</v>
      </c>
      <c r="C41" s="12" t="s">
        <v>24</v>
      </c>
      <c r="D41" s="12" t="s">
        <v>25</v>
      </c>
      <c r="E41" s="12" t="s">
        <v>222</v>
      </c>
      <c r="F41" s="12" t="s">
        <v>25</v>
      </c>
      <c r="G41" s="12" t="s">
        <v>98</v>
      </c>
      <c r="H41" s="12" t="s">
        <v>29</v>
      </c>
      <c r="I41" s="14" t="s">
        <v>30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165278.39999999999</v>
      </c>
      <c r="S41" s="12" t="s">
        <v>223</v>
      </c>
    </row>
    <row r="42" spans="1:19" s="15" customFormat="1" x14ac:dyDescent="0.25">
      <c r="A42" s="12" t="s">
        <v>173</v>
      </c>
      <c r="B42" s="13" t="s">
        <v>158</v>
      </c>
      <c r="C42" s="12" t="s">
        <v>24</v>
      </c>
      <c r="D42" s="12" t="s">
        <v>25</v>
      </c>
      <c r="E42" s="12" t="s">
        <v>225</v>
      </c>
      <c r="F42" s="12" t="s">
        <v>25</v>
      </c>
      <c r="G42" s="12" t="s">
        <v>106</v>
      </c>
      <c r="H42" s="12" t="s">
        <v>90</v>
      </c>
      <c r="I42" s="14" t="s">
        <v>91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106856.68</v>
      </c>
      <c r="S42" s="12" t="s">
        <v>226</v>
      </c>
    </row>
    <row r="43" spans="1:19" s="15" customFormat="1" x14ac:dyDescent="0.25">
      <c r="A43" s="12" t="s">
        <v>178</v>
      </c>
      <c r="B43" s="13" t="s">
        <v>158</v>
      </c>
      <c r="C43" s="12" t="s">
        <v>24</v>
      </c>
      <c r="D43" s="12" t="s">
        <v>25</v>
      </c>
      <c r="E43" s="12" t="s">
        <v>228</v>
      </c>
      <c r="F43" s="12" t="s">
        <v>25</v>
      </c>
      <c r="G43" s="12" t="s">
        <v>137</v>
      </c>
      <c r="H43" s="12" t="s">
        <v>139</v>
      </c>
      <c r="I43" s="14" t="s">
        <v>140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78653.8</v>
      </c>
      <c r="S43" s="12" t="s">
        <v>229</v>
      </c>
    </row>
    <row r="44" spans="1:19" s="15" customFormat="1" x14ac:dyDescent="0.25">
      <c r="A44" s="12" t="s">
        <v>183</v>
      </c>
      <c r="B44" s="13" t="s">
        <v>158</v>
      </c>
      <c r="C44" s="12" t="s">
        <v>24</v>
      </c>
      <c r="D44" s="12" t="s">
        <v>25</v>
      </c>
      <c r="E44" s="12" t="s">
        <v>231</v>
      </c>
      <c r="F44" s="12" t="s">
        <v>25</v>
      </c>
      <c r="G44" s="12" t="s">
        <v>159</v>
      </c>
      <c r="H44" s="12" t="s">
        <v>161</v>
      </c>
      <c r="I44" s="14" t="s">
        <v>162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146400</v>
      </c>
      <c r="S44" s="12" t="s">
        <v>232</v>
      </c>
    </row>
    <row r="45" spans="1:19" s="15" customFormat="1" x14ac:dyDescent="0.25">
      <c r="A45" s="12" t="s">
        <v>186</v>
      </c>
      <c r="B45" s="13" t="s">
        <v>158</v>
      </c>
      <c r="C45" s="12" t="s">
        <v>37</v>
      </c>
      <c r="D45" s="12" t="s">
        <v>202</v>
      </c>
      <c r="E45" s="12" t="s">
        <v>25</v>
      </c>
      <c r="F45" s="12" t="s">
        <v>203</v>
      </c>
      <c r="G45" s="12" t="s">
        <v>25</v>
      </c>
      <c r="H45" s="12" t="s">
        <v>40</v>
      </c>
      <c r="I45" s="14" t="s">
        <v>41</v>
      </c>
      <c r="J45" s="14">
        <v>10107200.369999999</v>
      </c>
      <c r="K45" s="14">
        <v>8034835.7599999998</v>
      </c>
      <c r="L45" s="14">
        <v>1786521.2</v>
      </c>
      <c r="M45" s="14">
        <v>285843.40999999997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s="15" customFormat="1" x14ac:dyDescent="0.25">
      <c r="A46" s="12" t="s">
        <v>191</v>
      </c>
      <c r="B46" s="13" t="s">
        <v>158</v>
      </c>
      <c r="C46" s="12" t="s">
        <v>37</v>
      </c>
      <c r="D46" s="12" t="s">
        <v>192</v>
      </c>
      <c r="E46" s="12" t="s">
        <v>25</v>
      </c>
      <c r="F46" s="12" t="s">
        <v>193</v>
      </c>
      <c r="G46" s="12" t="s">
        <v>25</v>
      </c>
      <c r="H46" s="12" t="s">
        <v>194</v>
      </c>
      <c r="I46" s="14" t="s">
        <v>195</v>
      </c>
      <c r="J46" s="14">
        <v>2613817.08</v>
      </c>
      <c r="K46" s="14">
        <v>2613817.08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s="15" customFormat="1" x14ac:dyDescent="0.25">
      <c r="A47" s="12" t="s">
        <v>196</v>
      </c>
      <c r="B47" s="13" t="s">
        <v>158</v>
      </c>
      <c r="C47" s="12" t="s">
        <v>37</v>
      </c>
      <c r="D47" s="12" t="s">
        <v>205</v>
      </c>
      <c r="E47" s="12" t="s">
        <v>25</v>
      </c>
      <c r="F47" s="12" t="s">
        <v>206</v>
      </c>
      <c r="G47" s="12" t="s">
        <v>25</v>
      </c>
      <c r="H47" s="12" t="s">
        <v>207</v>
      </c>
      <c r="I47" s="14" t="s">
        <v>208</v>
      </c>
      <c r="J47" s="14">
        <v>884567.12</v>
      </c>
      <c r="K47" s="14">
        <v>-0.06</v>
      </c>
      <c r="L47" s="14">
        <v>762557.86</v>
      </c>
      <c r="M47" s="14">
        <v>122009.25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25</v>
      </c>
    </row>
    <row r="48" spans="1:19" s="15" customFormat="1" x14ac:dyDescent="0.25">
      <c r="A48" s="12" t="s">
        <v>201</v>
      </c>
      <c r="B48" s="13" t="s">
        <v>158</v>
      </c>
      <c r="C48" s="12" t="s">
        <v>37</v>
      </c>
      <c r="D48" s="12" t="s">
        <v>179</v>
      </c>
      <c r="E48" s="12" t="s">
        <v>25</v>
      </c>
      <c r="F48" s="12" t="s">
        <v>180</v>
      </c>
      <c r="G48" s="12" t="s">
        <v>25</v>
      </c>
      <c r="H48" s="12" t="s">
        <v>181</v>
      </c>
      <c r="I48" s="14" t="s">
        <v>182</v>
      </c>
      <c r="J48" s="14">
        <v>3272160</v>
      </c>
      <c r="K48" s="14">
        <v>3272160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s="15" customFormat="1" x14ac:dyDescent="0.25">
      <c r="A49" s="12" t="s">
        <v>204</v>
      </c>
      <c r="B49" s="13" t="s">
        <v>158</v>
      </c>
      <c r="C49" s="12" t="s">
        <v>37</v>
      </c>
      <c r="D49" s="12" t="s">
        <v>159</v>
      </c>
      <c r="E49" s="12" t="s">
        <v>25</v>
      </c>
      <c r="F49" s="12" t="s">
        <v>160</v>
      </c>
      <c r="G49" s="12" t="s">
        <v>25</v>
      </c>
      <c r="H49" s="12" t="s">
        <v>161</v>
      </c>
      <c r="I49" s="14" t="s">
        <v>162</v>
      </c>
      <c r="J49" s="14">
        <v>1415200</v>
      </c>
      <c r="K49" s="14">
        <v>0</v>
      </c>
      <c r="L49" s="14">
        <v>1220000</v>
      </c>
      <c r="M49" s="14">
        <v>195200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s="15" customFormat="1" x14ac:dyDescent="0.25">
      <c r="A50" s="12" t="s">
        <v>209</v>
      </c>
      <c r="B50" s="13" t="s">
        <v>158</v>
      </c>
      <c r="C50" s="12" t="s">
        <v>37</v>
      </c>
      <c r="D50" s="12" t="s">
        <v>174</v>
      </c>
      <c r="E50" s="12" t="s">
        <v>25</v>
      </c>
      <c r="F50" s="12" t="s">
        <v>175</v>
      </c>
      <c r="G50" s="12" t="s">
        <v>25</v>
      </c>
      <c r="H50" s="12" t="s">
        <v>176</v>
      </c>
      <c r="I50" s="14" t="s">
        <v>177</v>
      </c>
      <c r="J50" s="14">
        <v>4698000</v>
      </c>
      <c r="K50" s="14">
        <v>0</v>
      </c>
      <c r="L50" s="14">
        <v>4050000</v>
      </c>
      <c r="M50" s="14">
        <v>648000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s="15" customFormat="1" x14ac:dyDescent="0.25">
      <c r="A51" s="12" t="s">
        <v>212</v>
      </c>
      <c r="B51" s="13" t="s">
        <v>158</v>
      </c>
      <c r="C51" s="12" t="s">
        <v>37</v>
      </c>
      <c r="D51" s="12" t="s">
        <v>184</v>
      </c>
      <c r="E51" s="12" t="s">
        <v>25</v>
      </c>
      <c r="F51" s="12" t="s">
        <v>185</v>
      </c>
      <c r="G51" s="12" t="s">
        <v>25</v>
      </c>
      <c r="H51" s="12" t="s">
        <v>61</v>
      </c>
      <c r="I51" s="14" t="s">
        <v>62</v>
      </c>
      <c r="J51" s="14">
        <v>122496</v>
      </c>
      <c r="K51" s="14">
        <v>0</v>
      </c>
      <c r="L51" s="14">
        <v>105600</v>
      </c>
      <c r="M51" s="14">
        <v>16896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s="15" customFormat="1" x14ac:dyDescent="0.25">
      <c r="A52" s="12" t="s">
        <v>215</v>
      </c>
      <c r="B52" s="13" t="s">
        <v>158</v>
      </c>
      <c r="C52" s="12" t="s">
        <v>37</v>
      </c>
      <c r="D52" s="12" t="s">
        <v>164</v>
      </c>
      <c r="E52" s="12" t="s">
        <v>25</v>
      </c>
      <c r="F52" s="12" t="s">
        <v>165</v>
      </c>
      <c r="G52" s="12" t="s">
        <v>25</v>
      </c>
      <c r="H52" s="12" t="s">
        <v>166</v>
      </c>
      <c r="I52" s="14" t="s">
        <v>167</v>
      </c>
      <c r="J52" s="14">
        <v>59000</v>
      </c>
      <c r="K52" s="14">
        <v>0</v>
      </c>
      <c r="L52" s="14">
        <v>50862.07</v>
      </c>
      <c r="M52" s="14">
        <v>8137.93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s="15" customFormat="1" x14ac:dyDescent="0.25">
      <c r="A53" s="12" t="s">
        <v>218</v>
      </c>
      <c r="B53" s="13" t="s">
        <v>158</v>
      </c>
      <c r="C53" s="12" t="s">
        <v>37</v>
      </c>
      <c r="D53" s="12" t="s">
        <v>197</v>
      </c>
      <c r="E53" s="12" t="s">
        <v>25</v>
      </c>
      <c r="F53" s="12" t="s">
        <v>198</v>
      </c>
      <c r="G53" s="12" t="s">
        <v>25</v>
      </c>
      <c r="H53" s="12" t="s">
        <v>199</v>
      </c>
      <c r="I53" s="14" t="s">
        <v>200</v>
      </c>
      <c r="J53" s="14">
        <v>1450165.89</v>
      </c>
      <c r="K53" s="14">
        <v>0</v>
      </c>
      <c r="L53" s="14">
        <v>1250143.01</v>
      </c>
      <c r="M53" s="14">
        <v>200022.88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25</v>
      </c>
    </row>
    <row r="54" spans="1:19" s="15" customFormat="1" x14ac:dyDescent="0.25">
      <c r="A54" s="12" t="s">
        <v>221</v>
      </c>
      <c r="B54" s="13" t="s">
        <v>158</v>
      </c>
      <c r="C54" s="12" t="s">
        <v>37</v>
      </c>
      <c r="D54" s="12" t="s">
        <v>169</v>
      </c>
      <c r="E54" s="12" t="s">
        <v>25</v>
      </c>
      <c r="F54" s="12" t="s">
        <v>170</v>
      </c>
      <c r="G54" s="12" t="s">
        <v>25</v>
      </c>
      <c r="H54" s="12" t="s">
        <v>171</v>
      </c>
      <c r="I54" s="14" t="s">
        <v>172</v>
      </c>
      <c r="J54" s="14">
        <v>2472650</v>
      </c>
      <c r="K54" s="14">
        <v>2472650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25</v>
      </c>
    </row>
    <row r="55" spans="1:19" s="15" customFormat="1" x14ac:dyDescent="0.25">
      <c r="A55" s="12" t="s">
        <v>224</v>
      </c>
      <c r="B55" s="13" t="s">
        <v>158</v>
      </c>
      <c r="C55" s="12" t="s">
        <v>37</v>
      </c>
      <c r="D55" s="12" t="s">
        <v>187</v>
      </c>
      <c r="E55" s="12" t="s">
        <v>25</v>
      </c>
      <c r="F55" s="12" t="s">
        <v>188</v>
      </c>
      <c r="G55" s="12" t="s">
        <v>25</v>
      </c>
      <c r="H55" s="12" t="s">
        <v>189</v>
      </c>
      <c r="I55" s="14" t="s">
        <v>190</v>
      </c>
      <c r="J55" s="14">
        <v>252967.21</v>
      </c>
      <c r="K55" s="14">
        <v>0</v>
      </c>
      <c r="L55" s="14">
        <v>218075.18</v>
      </c>
      <c r="M55" s="14">
        <v>34892.019999999997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25</v>
      </c>
    </row>
    <row r="56" spans="1:19" s="15" customFormat="1" x14ac:dyDescent="0.25">
      <c r="A56" s="12" t="s">
        <v>227</v>
      </c>
      <c r="B56" s="13" t="s">
        <v>234</v>
      </c>
      <c r="C56" s="12" t="s">
        <v>24</v>
      </c>
      <c r="D56" s="12" t="s">
        <v>25</v>
      </c>
      <c r="E56" s="12" t="s">
        <v>264</v>
      </c>
      <c r="F56" s="12" t="s">
        <v>25</v>
      </c>
      <c r="G56" s="12" t="s">
        <v>164</v>
      </c>
      <c r="H56" s="12" t="s">
        <v>166</v>
      </c>
      <c r="I56" s="14" t="s">
        <v>167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6103.45</v>
      </c>
      <c r="S56" s="12" t="s">
        <v>265</v>
      </c>
    </row>
    <row r="57" spans="1:19" s="15" customFormat="1" x14ac:dyDescent="0.25">
      <c r="A57" s="12" t="s">
        <v>230</v>
      </c>
      <c r="B57" s="13" t="s">
        <v>234</v>
      </c>
      <c r="C57" s="12" t="s">
        <v>24</v>
      </c>
      <c r="D57" s="12" t="s">
        <v>25</v>
      </c>
      <c r="E57" s="12" t="s">
        <v>267</v>
      </c>
      <c r="F57" s="12" t="s">
        <v>25</v>
      </c>
      <c r="G57" s="12" t="s">
        <v>235</v>
      </c>
      <c r="H57" s="12" t="s">
        <v>236</v>
      </c>
      <c r="I57" s="14" t="s">
        <v>237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15115.01</v>
      </c>
      <c r="S57" s="12" t="s">
        <v>268</v>
      </c>
    </row>
    <row r="58" spans="1:19" s="15" customFormat="1" x14ac:dyDescent="0.25">
      <c r="A58" s="12" t="s">
        <v>233</v>
      </c>
      <c r="B58" s="13" t="s">
        <v>234</v>
      </c>
      <c r="C58" s="12" t="s">
        <v>24</v>
      </c>
      <c r="D58" s="12" t="s">
        <v>25</v>
      </c>
      <c r="E58" s="12" t="s">
        <v>270</v>
      </c>
      <c r="F58" s="12" t="s">
        <v>25</v>
      </c>
      <c r="G58" s="12" t="s">
        <v>239</v>
      </c>
      <c r="H58" s="12" t="s">
        <v>241</v>
      </c>
      <c r="I58" s="14" t="s">
        <v>242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102000</v>
      </c>
      <c r="S58" s="12" t="s">
        <v>271</v>
      </c>
    </row>
    <row r="59" spans="1:19" s="15" customFormat="1" x14ac:dyDescent="0.25">
      <c r="A59" s="12" t="s">
        <v>238</v>
      </c>
      <c r="B59" s="13" t="s">
        <v>234</v>
      </c>
      <c r="C59" s="12" t="s">
        <v>24</v>
      </c>
      <c r="D59" s="12" t="s">
        <v>25</v>
      </c>
      <c r="E59" s="12" t="s">
        <v>273</v>
      </c>
      <c r="F59" s="12" t="s">
        <v>25</v>
      </c>
      <c r="G59" s="12" t="s">
        <v>184</v>
      </c>
      <c r="H59" s="12" t="s">
        <v>61</v>
      </c>
      <c r="I59" s="14" t="s">
        <v>62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12672</v>
      </c>
      <c r="S59" s="12" t="s">
        <v>274</v>
      </c>
    </row>
    <row r="60" spans="1:19" s="15" customFormat="1" x14ac:dyDescent="0.25">
      <c r="A60" s="12" t="s">
        <v>243</v>
      </c>
      <c r="B60" s="13" t="s">
        <v>234</v>
      </c>
      <c r="C60" s="12" t="s">
        <v>24</v>
      </c>
      <c r="D60" s="12" t="s">
        <v>25</v>
      </c>
      <c r="E60" s="12" t="s">
        <v>276</v>
      </c>
      <c r="F60" s="12" t="s">
        <v>25</v>
      </c>
      <c r="G60" s="12" t="s">
        <v>142</v>
      </c>
      <c r="H60" s="12" t="s">
        <v>144</v>
      </c>
      <c r="I60" s="14" t="s">
        <v>145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46776.92</v>
      </c>
      <c r="S60" s="12" t="s">
        <v>277</v>
      </c>
    </row>
    <row r="61" spans="1:19" s="15" customFormat="1" x14ac:dyDescent="0.25">
      <c r="A61" s="12" t="s">
        <v>247</v>
      </c>
      <c r="B61" s="13" t="s">
        <v>234</v>
      </c>
      <c r="C61" s="12" t="s">
        <v>24</v>
      </c>
      <c r="D61" s="12" t="s">
        <v>25</v>
      </c>
      <c r="E61" s="12" t="s">
        <v>279</v>
      </c>
      <c r="F61" s="12" t="s">
        <v>25</v>
      </c>
      <c r="G61" s="12" t="s">
        <v>174</v>
      </c>
      <c r="H61" s="12" t="s">
        <v>176</v>
      </c>
      <c r="I61" s="14" t="s">
        <v>177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486000</v>
      </c>
      <c r="S61" s="12" t="s">
        <v>280</v>
      </c>
    </row>
    <row r="62" spans="1:19" s="15" customFormat="1" x14ac:dyDescent="0.25">
      <c r="A62" s="12" t="s">
        <v>252</v>
      </c>
      <c r="B62" s="13" t="s">
        <v>234</v>
      </c>
      <c r="C62" s="12" t="s">
        <v>37</v>
      </c>
      <c r="D62" s="12" t="s">
        <v>256</v>
      </c>
      <c r="E62" s="12" t="s">
        <v>25</v>
      </c>
      <c r="F62" s="12" t="s">
        <v>257</v>
      </c>
      <c r="G62" s="12" t="s">
        <v>25</v>
      </c>
      <c r="H62" s="12" t="s">
        <v>134</v>
      </c>
      <c r="I62" s="14" t="s">
        <v>135</v>
      </c>
      <c r="J62" s="14">
        <v>1053608.28</v>
      </c>
      <c r="K62" s="14">
        <v>-0.14000000000000001</v>
      </c>
      <c r="L62" s="14">
        <v>908283</v>
      </c>
      <c r="M62" s="14">
        <v>145325.28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25</v>
      </c>
    </row>
    <row r="63" spans="1:19" s="15" customFormat="1" x14ac:dyDescent="0.25">
      <c r="A63" s="12" t="s">
        <v>255</v>
      </c>
      <c r="B63" s="13" t="s">
        <v>234</v>
      </c>
      <c r="C63" s="12" t="s">
        <v>37</v>
      </c>
      <c r="D63" s="12" t="s">
        <v>253</v>
      </c>
      <c r="E63" s="12" t="s">
        <v>25</v>
      </c>
      <c r="F63" s="12" t="s">
        <v>254</v>
      </c>
      <c r="G63" s="12" t="s">
        <v>25</v>
      </c>
      <c r="H63" s="12" t="s">
        <v>61</v>
      </c>
      <c r="I63" s="14" t="s">
        <v>62</v>
      </c>
      <c r="J63" s="14">
        <v>137808</v>
      </c>
      <c r="K63" s="14">
        <v>0</v>
      </c>
      <c r="L63" s="14">
        <v>118800</v>
      </c>
      <c r="M63" s="14">
        <v>19008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25</v>
      </c>
    </row>
    <row r="64" spans="1:19" s="15" customFormat="1" x14ac:dyDescent="0.25">
      <c r="A64" s="12" t="s">
        <v>258</v>
      </c>
      <c r="B64" s="13" t="s">
        <v>234</v>
      </c>
      <c r="C64" s="12" t="s">
        <v>37</v>
      </c>
      <c r="D64" s="12" t="s">
        <v>244</v>
      </c>
      <c r="E64" s="12" t="s">
        <v>25</v>
      </c>
      <c r="F64" s="12" t="s">
        <v>180</v>
      </c>
      <c r="G64" s="12" t="s">
        <v>25</v>
      </c>
      <c r="H64" s="12" t="s">
        <v>245</v>
      </c>
      <c r="I64" s="14" t="s">
        <v>246</v>
      </c>
      <c r="J64" s="14">
        <v>398200</v>
      </c>
      <c r="K64" s="14">
        <v>0</v>
      </c>
      <c r="L64" s="14">
        <v>343275.86</v>
      </c>
      <c r="M64" s="14">
        <v>54924.13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25</v>
      </c>
    </row>
    <row r="65" spans="1:19" s="15" customFormat="1" x14ac:dyDescent="0.25">
      <c r="A65" s="12" t="s">
        <v>263</v>
      </c>
      <c r="B65" s="13" t="s">
        <v>234</v>
      </c>
      <c r="C65" s="12" t="s">
        <v>37</v>
      </c>
      <c r="D65" s="12" t="s">
        <v>235</v>
      </c>
      <c r="E65" s="12" t="s">
        <v>25</v>
      </c>
      <c r="F65" s="12" t="s">
        <v>180</v>
      </c>
      <c r="G65" s="12" t="s">
        <v>25</v>
      </c>
      <c r="H65" s="12" t="s">
        <v>236</v>
      </c>
      <c r="I65" s="14" t="s">
        <v>237</v>
      </c>
      <c r="J65" s="14">
        <v>146111.76</v>
      </c>
      <c r="K65" s="14">
        <v>0</v>
      </c>
      <c r="L65" s="14">
        <v>125958.41</v>
      </c>
      <c r="M65" s="14">
        <v>20153.34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25</v>
      </c>
    </row>
    <row r="66" spans="1:19" s="15" customFormat="1" x14ac:dyDescent="0.25">
      <c r="A66" s="12" t="s">
        <v>266</v>
      </c>
      <c r="B66" s="13" t="s">
        <v>234</v>
      </c>
      <c r="C66" s="12" t="s">
        <v>37</v>
      </c>
      <c r="D66" s="12" t="s">
        <v>239</v>
      </c>
      <c r="E66" s="12" t="s">
        <v>25</v>
      </c>
      <c r="F66" s="12" t="s">
        <v>240</v>
      </c>
      <c r="G66" s="12" t="s">
        <v>25</v>
      </c>
      <c r="H66" s="12" t="s">
        <v>241</v>
      </c>
      <c r="I66" s="14" t="s">
        <v>242</v>
      </c>
      <c r="J66" s="14">
        <v>986000</v>
      </c>
      <c r="K66" s="14">
        <v>0</v>
      </c>
      <c r="L66" s="14">
        <v>850000</v>
      </c>
      <c r="M66" s="14">
        <v>136000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25</v>
      </c>
    </row>
    <row r="67" spans="1:19" s="15" customFormat="1" x14ac:dyDescent="0.25">
      <c r="A67" s="12" t="s">
        <v>269</v>
      </c>
      <c r="B67" s="13" t="s">
        <v>234</v>
      </c>
      <c r="C67" s="12" t="s">
        <v>24</v>
      </c>
      <c r="D67" s="12" t="s">
        <v>25</v>
      </c>
      <c r="E67" s="12" t="s">
        <v>282</v>
      </c>
      <c r="F67" s="12" t="s">
        <v>170</v>
      </c>
      <c r="G67" s="12" t="s">
        <v>169</v>
      </c>
      <c r="H67" s="12" t="s">
        <v>171</v>
      </c>
      <c r="I67" s="14" t="s">
        <v>172</v>
      </c>
      <c r="J67" s="14">
        <v>-1300</v>
      </c>
      <c r="K67" s="14">
        <v>-1300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25</v>
      </c>
    </row>
    <row r="68" spans="1:19" s="15" customFormat="1" x14ac:dyDescent="0.25">
      <c r="A68" s="12" t="s">
        <v>272</v>
      </c>
      <c r="B68" s="13" t="s">
        <v>234</v>
      </c>
      <c r="C68" s="12" t="s">
        <v>37</v>
      </c>
      <c r="D68" s="12" t="s">
        <v>259</v>
      </c>
      <c r="E68" s="12" t="s">
        <v>25</v>
      </c>
      <c r="F68" s="12" t="s">
        <v>260</v>
      </c>
      <c r="G68" s="12" t="s">
        <v>25</v>
      </c>
      <c r="H68" s="12" t="s">
        <v>261</v>
      </c>
      <c r="I68" s="14" t="s">
        <v>262</v>
      </c>
      <c r="J68" s="14">
        <v>1321090.1299999999</v>
      </c>
      <c r="K68" s="14">
        <v>0</v>
      </c>
      <c r="L68" s="14">
        <v>1138870.8</v>
      </c>
      <c r="M68" s="14">
        <v>182219.32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25</v>
      </c>
    </row>
    <row r="69" spans="1:19" s="15" customFormat="1" x14ac:dyDescent="0.25">
      <c r="A69" s="12" t="s">
        <v>275</v>
      </c>
      <c r="B69" s="13" t="s">
        <v>234</v>
      </c>
      <c r="C69" s="12" t="s">
        <v>37</v>
      </c>
      <c r="D69" s="12" t="s">
        <v>248</v>
      </c>
      <c r="E69" s="12" t="s">
        <v>25</v>
      </c>
      <c r="F69" s="12" t="s">
        <v>249</v>
      </c>
      <c r="G69" s="12" t="s">
        <v>25</v>
      </c>
      <c r="H69" s="12" t="s">
        <v>250</v>
      </c>
      <c r="I69" s="14" t="s">
        <v>251</v>
      </c>
      <c r="J69" s="14">
        <v>200000</v>
      </c>
      <c r="K69" s="14">
        <v>200000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25</v>
      </c>
    </row>
    <row r="70" spans="1:19" s="15" customFormat="1" x14ac:dyDescent="0.25">
      <c r="A70" s="12" t="s">
        <v>278</v>
      </c>
      <c r="B70" s="13" t="s">
        <v>284</v>
      </c>
      <c r="C70" s="12" t="s">
        <v>24</v>
      </c>
      <c r="D70" s="12" t="s">
        <v>25</v>
      </c>
      <c r="E70" s="12" t="s">
        <v>288</v>
      </c>
      <c r="F70" s="12" t="s">
        <v>25</v>
      </c>
      <c r="G70" s="12" t="s">
        <v>244</v>
      </c>
      <c r="H70" s="12" t="s">
        <v>245</v>
      </c>
      <c r="I70" s="14" t="s">
        <v>246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41193.1</v>
      </c>
      <c r="S70" s="12" t="s">
        <v>289</v>
      </c>
    </row>
    <row r="71" spans="1:19" s="15" customFormat="1" x14ac:dyDescent="0.25">
      <c r="A71" s="12" t="s">
        <v>281</v>
      </c>
      <c r="B71" s="13" t="s">
        <v>284</v>
      </c>
      <c r="C71" s="12" t="s">
        <v>24</v>
      </c>
      <c r="D71" s="12" t="s">
        <v>25</v>
      </c>
      <c r="E71" s="12" t="s">
        <v>291</v>
      </c>
      <c r="F71" s="12" t="s">
        <v>25</v>
      </c>
      <c r="G71" s="12" t="s">
        <v>187</v>
      </c>
      <c r="H71" s="12" t="s">
        <v>189</v>
      </c>
      <c r="I71" s="14" t="s">
        <v>190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26169.02</v>
      </c>
      <c r="S71" s="12" t="s">
        <v>292</v>
      </c>
    </row>
    <row r="72" spans="1:19" s="15" customFormat="1" x14ac:dyDescent="0.25">
      <c r="A72" s="12" t="s">
        <v>283</v>
      </c>
      <c r="B72" s="13" t="s">
        <v>284</v>
      </c>
      <c r="C72" s="12" t="s">
        <v>24</v>
      </c>
      <c r="D72" s="12" t="s">
        <v>25</v>
      </c>
      <c r="E72" s="12" t="s">
        <v>294</v>
      </c>
      <c r="F72" s="12" t="s">
        <v>25</v>
      </c>
      <c r="G72" s="12" t="s">
        <v>205</v>
      </c>
      <c r="H72" s="12" t="s">
        <v>207</v>
      </c>
      <c r="I72" s="14" t="s">
        <v>208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91506.94</v>
      </c>
      <c r="S72" s="12" t="s">
        <v>295</v>
      </c>
    </row>
    <row r="73" spans="1:19" s="15" customFormat="1" x14ac:dyDescent="0.25">
      <c r="A73" s="12" t="s">
        <v>287</v>
      </c>
      <c r="B73" s="13" t="s">
        <v>284</v>
      </c>
      <c r="C73" s="12" t="s">
        <v>24</v>
      </c>
      <c r="D73" s="12" t="s">
        <v>25</v>
      </c>
      <c r="E73" s="12" t="s">
        <v>297</v>
      </c>
      <c r="F73" s="12" t="s">
        <v>25</v>
      </c>
      <c r="G73" s="12" t="s">
        <v>202</v>
      </c>
      <c r="H73" s="12" t="s">
        <v>40</v>
      </c>
      <c r="I73" s="14" t="s">
        <v>41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214382.56</v>
      </c>
      <c r="S73" s="12" t="s">
        <v>298</v>
      </c>
    </row>
    <row r="74" spans="1:19" s="15" customFormat="1" x14ac:dyDescent="0.25">
      <c r="A74" s="12" t="s">
        <v>290</v>
      </c>
      <c r="B74" s="13" t="s">
        <v>284</v>
      </c>
      <c r="C74" s="12" t="s">
        <v>24</v>
      </c>
      <c r="D74" s="12" t="s">
        <v>25</v>
      </c>
      <c r="E74" s="12" t="s">
        <v>300</v>
      </c>
      <c r="F74" s="12" t="s">
        <v>25</v>
      </c>
      <c r="G74" s="12" t="s">
        <v>259</v>
      </c>
      <c r="H74" s="12" t="s">
        <v>261</v>
      </c>
      <c r="I74" s="14" t="s">
        <v>262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136664.5</v>
      </c>
      <c r="S74" s="12" t="s">
        <v>301</v>
      </c>
    </row>
    <row r="75" spans="1:19" s="15" customFormat="1" x14ac:dyDescent="0.25">
      <c r="A75" s="12" t="s">
        <v>293</v>
      </c>
      <c r="B75" s="13" t="s">
        <v>284</v>
      </c>
      <c r="C75" s="12" t="s">
        <v>24</v>
      </c>
      <c r="D75" s="12" t="s">
        <v>25</v>
      </c>
      <c r="E75" s="12" t="s">
        <v>303</v>
      </c>
      <c r="F75" s="12" t="s">
        <v>25</v>
      </c>
      <c r="G75" s="12" t="s">
        <v>256</v>
      </c>
      <c r="H75" s="12" t="s">
        <v>134</v>
      </c>
      <c r="I75" s="14" t="s">
        <v>135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108993.96</v>
      </c>
      <c r="S75" s="12" t="s">
        <v>304</v>
      </c>
    </row>
    <row r="76" spans="1:19" s="15" customFormat="1" x14ac:dyDescent="0.25">
      <c r="A76" s="12" t="s">
        <v>296</v>
      </c>
      <c r="B76" s="13" t="s">
        <v>284</v>
      </c>
      <c r="C76" s="12" t="s">
        <v>24</v>
      </c>
      <c r="D76" s="12" t="s">
        <v>25</v>
      </c>
      <c r="E76" s="12" t="s">
        <v>306</v>
      </c>
      <c r="F76" s="12" t="s">
        <v>25</v>
      </c>
      <c r="G76" s="12" t="s">
        <v>109</v>
      </c>
      <c r="H76" s="12" t="s">
        <v>111</v>
      </c>
      <c r="I76" s="14" t="s">
        <v>112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144253.65</v>
      </c>
      <c r="S76" s="12" t="s">
        <v>307</v>
      </c>
    </row>
    <row r="77" spans="1:19" s="15" customFormat="1" x14ac:dyDescent="0.25">
      <c r="A77" s="12" t="s">
        <v>299</v>
      </c>
      <c r="B77" s="13" t="s">
        <v>284</v>
      </c>
      <c r="C77" s="12" t="s">
        <v>24</v>
      </c>
      <c r="D77" s="12" t="s">
        <v>25</v>
      </c>
      <c r="E77" s="12" t="s">
        <v>308</v>
      </c>
      <c r="F77" s="12" t="s">
        <v>25</v>
      </c>
      <c r="G77" s="12" t="s">
        <v>197</v>
      </c>
      <c r="H77" s="12" t="s">
        <v>199</v>
      </c>
      <c r="I77" s="14" t="s">
        <v>200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150017.16</v>
      </c>
      <c r="S77" s="12" t="s">
        <v>309</v>
      </c>
    </row>
    <row r="78" spans="1:19" s="15" customFormat="1" x14ac:dyDescent="0.25">
      <c r="A78" s="12" t="s">
        <v>302</v>
      </c>
      <c r="B78" s="13" t="s">
        <v>284</v>
      </c>
      <c r="C78" s="12" t="s">
        <v>24</v>
      </c>
      <c r="D78" s="12" t="s">
        <v>25</v>
      </c>
      <c r="E78" s="12" t="s">
        <v>310</v>
      </c>
      <c r="F78" s="12" t="s">
        <v>25</v>
      </c>
      <c r="G78" s="12" t="s">
        <v>253</v>
      </c>
      <c r="H78" s="12" t="s">
        <v>61</v>
      </c>
      <c r="I78" s="14" t="s">
        <v>62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14256</v>
      </c>
      <c r="S78" s="12" t="s">
        <v>311</v>
      </c>
    </row>
    <row r="79" spans="1:19" s="15" customFormat="1" x14ac:dyDescent="0.25">
      <c r="A79" s="12" t="s">
        <v>305</v>
      </c>
      <c r="B79" s="13" t="s">
        <v>284</v>
      </c>
      <c r="C79" s="12" t="s">
        <v>37</v>
      </c>
      <c r="D79" s="12" t="s">
        <v>285</v>
      </c>
      <c r="E79" s="12" t="s">
        <v>25</v>
      </c>
      <c r="F79" s="12" t="s">
        <v>286</v>
      </c>
      <c r="G79" s="12" t="s">
        <v>25</v>
      </c>
      <c r="H79" s="12" t="s">
        <v>82</v>
      </c>
      <c r="I79" s="14" t="s">
        <v>83</v>
      </c>
      <c r="J79" s="14">
        <v>168000</v>
      </c>
      <c r="K79" s="14">
        <v>168000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25</v>
      </c>
    </row>
    <row r="81" spans="9:18" x14ac:dyDescent="0.25">
      <c r="J81" s="6">
        <f>SUM(J8:J79)</f>
        <v>104620871.10000001</v>
      </c>
      <c r="K81" s="6">
        <f t="shared" ref="K81:R81" si="0">SUM(K8:K79)</f>
        <v>74211781.879999995</v>
      </c>
      <c r="L81" s="6">
        <f t="shared" si="0"/>
        <v>26214731.860000003</v>
      </c>
      <c r="M81" s="6">
        <f t="shared" si="0"/>
        <v>4194357.1100000003</v>
      </c>
      <c r="N81" s="6">
        <f t="shared" si="0"/>
        <v>0</v>
      </c>
      <c r="O81" s="6">
        <f t="shared" si="0"/>
        <v>0</v>
      </c>
      <c r="P81" s="6">
        <f t="shared" si="0"/>
        <v>0</v>
      </c>
      <c r="Q81" s="6">
        <f t="shared" si="0"/>
        <v>0</v>
      </c>
      <c r="R81" s="6">
        <f t="shared" si="0"/>
        <v>3153535.9</v>
      </c>
    </row>
    <row r="83" spans="9:18" x14ac:dyDescent="0.25">
      <c r="J83" s="5" t="s">
        <v>312</v>
      </c>
    </row>
    <row r="85" spans="9:18" x14ac:dyDescent="0.25">
      <c r="J85" s="5" t="s">
        <v>313</v>
      </c>
      <c r="K85" s="5" t="s">
        <v>314</v>
      </c>
      <c r="L85" s="2" t="s">
        <v>315</v>
      </c>
    </row>
    <row r="87" spans="9:18" x14ac:dyDescent="0.25">
      <c r="I87" s="5" t="s">
        <v>316</v>
      </c>
      <c r="J87" s="5">
        <f>K81</f>
        <v>74211781.879999995</v>
      </c>
    </row>
    <row r="89" spans="9:18" x14ac:dyDescent="0.25">
      <c r="I89" s="5" t="s">
        <v>317</v>
      </c>
      <c r="J89" s="5">
        <f>L81</f>
        <v>26214731.860000003</v>
      </c>
      <c r="K89" s="5">
        <f>M81</f>
        <v>4194357.1100000003</v>
      </c>
    </row>
    <row r="91" spans="9:18" x14ac:dyDescent="0.25">
      <c r="I91" s="5" t="s">
        <v>318</v>
      </c>
      <c r="J91" s="5">
        <v>0</v>
      </c>
      <c r="K91" s="5">
        <v>0</v>
      </c>
      <c r="L91" s="2">
        <v>0</v>
      </c>
    </row>
    <row r="93" spans="9:18" x14ac:dyDescent="0.25">
      <c r="I93" s="5" t="s">
        <v>319</v>
      </c>
      <c r="J93" s="5">
        <v>0</v>
      </c>
      <c r="K93" s="5">
        <v>0</v>
      </c>
    </row>
    <row r="94" spans="9:18" x14ac:dyDescent="0.25">
      <c r="K94" s="5">
        <v>0</v>
      </c>
    </row>
    <row r="95" spans="9:18" x14ac:dyDescent="0.25">
      <c r="I95" s="5" t="s">
        <v>320</v>
      </c>
      <c r="J95" s="5">
        <f>J87+J89</f>
        <v>100426513.73999999</v>
      </c>
      <c r="K95" s="5">
        <f>K89</f>
        <v>4194357.1100000003</v>
      </c>
      <c r="L95" s="2">
        <v>0</v>
      </c>
    </row>
  </sheetData>
  <sortState ref="A8:S80">
    <sortCondition ref="B8:B80"/>
    <sortCondition ref="S8:S8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95"/>
  <sheetViews>
    <sheetView tabSelected="1" workbookViewId="0">
      <pane ySplit="7" topLeftCell="A41" activePane="bottomLeft" state="frozen"/>
      <selection pane="bottomLeft" activeCell="B48" sqref="B48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4" style="2" bestFit="1" customWidth="1"/>
    <col min="5" max="5" width="12.140625" style="2" bestFit="1" customWidth="1"/>
    <col min="6" max="6" width="11.7109375" style="2" bestFit="1" customWidth="1"/>
    <col min="7" max="7" width="14" style="2" bestFit="1" customWidth="1"/>
    <col min="8" max="8" width="11.28515625" style="2" bestFit="1" customWidth="1"/>
    <col min="9" max="9" width="59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321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7" customFormat="1" x14ac:dyDescent="0.25">
      <c r="A8" s="24" t="s">
        <v>35</v>
      </c>
      <c r="B8" s="25" t="s">
        <v>36</v>
      </c>
      <c r="C8" s="24" t="s">
        <v>37</v>
      </c>
      <c r="D8" s="24" t="s">
        <v>38</v>
      </c>
      <c r="E8" s="24" t="s">
        <v>25</v>
      </c>
      <c r="F8" s="24" t="s">
        <v>39</v>
      </c>
      <c r="G8" s="24" t="s">
        <v>25</v>
      </c>
      <c r="H8" s="24" t="s">
        <v>40</v>
      </c>
      <c r="I8" s="26" t="s">
        <v>41</v>
      </c>
      <c r="J8" s="26">
        <v>5107199.62</v>
      </c>
      <c r="K8" s="26">
        <v>5107199.62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4" t="s">
        <v>25</v>
      </c>
    </row>
    <row r="9" spans="1:19" s="27" customFormat="1" x14ac:dyDescent="0.25">
      <c r="A9" s="24" t="s">
        <v>186</v>
      </c>
      <c r="B9" s="25" t="s">
        <v>158</v>
      </c>
      <c r="C9" s="24" t="s">
        <v>37</v>
      </c>
      <c r="D9" s="24" t="s">
        <v>202</v>
      </c>
      <c r="E9" s="24" t="s">
        <v>25</v>
      </c>
      <c r="F9" s="24" t="s">
        <v>203</v>
      </c>
      <c r="G9" s="24" t="s">
        <v>25</v>
      </c>
      <c r="H9" s="24" t="s">
        <v>40</v>
      </c>
      <c r="I9" s="26" t="s">
        <v>41</v>
      </c>
      <c r="J9" s="26">
        <v>10107200.369999999</v>
      </c>
      <c r="K9" s="26">
        <v>8034835.7599999998</v>
      </c>
      <c r="L9" s="26">
        <v>1786521.2</v>
      </c>
      <c r="M9" s="26">
        <v>285843.40999999997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4" t="s">
        <v>25</v>
      </c>
    </row>
    <row r="10" spans="1:19" s="27" customFormat="1" x14ac:dyDescent="0.25">
      <c r="A10" s="24" t="s">
        <v>287</v>
      </c>
      <c r="B10" s="25" t="s">
        <v>284</v>
      </c>
      <c r="C10" s="24" t="s">
        <v>24</v>
      </c>
      <c r="D10" s="24" t="s">
        <v>25</v>
      </c>
      <c r="E10" s="24" t="s">
        <v>297</v>
      </c>
      <c r="F10" s="24" t="s">
        <v>25</v>
      </c>
      <c r="G10" s="24" t="s">
        <v>202</v>
      </c>
      <c r="H10" s="24" t="s">
        <v>40</v>
      </c>
      <c r="I10" s="26" t="s">
        <v>41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214382.56</v>
      </c>
      <c r="S10" s="24" t="s">
        <v>298</v>
      </c>
    </row>
    <row r="11" spans="1:19" s="27" customFormat="1" x14ac:dyDescent="0.25">
      <c r="A11" s="24" t="s">
        <v>52</v>
      </c>
      <c r="B11" s="25" t="s">
        <v>53</v>
      </c>
      <c r="C11" s="24" t="s">
        <v>37</v>
      </c>
      <c r="D11" s="24" t="s">
        <v>64</v>
      </c>
      <c r="E11" s="24" t="s">
        <v>25</v>
      </c>
      <c r="F11" s="24" t="s">
        <v>65</v>
      </c>
      <c r="G11" s="24" t="s">
        <v>25</v>
      </c>
      <c r="H11" s="24" t="s">
        <v>66</v>
      </c>
      <c r="I11" s="26" t="s">
        <v>67</v>
      </c>
      <c r="J11" s="26">
        <v>3016000</v>
      </c>
      <c r="K11" s="26">
        <v>0</v>
      </c>
      <c r="L11" s="26">
        <v>2600000</v>
      </c>
      <c r="M11" s="26">
        <v>416000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4" t="s">
        <v>25</v>
      </c>
    </row>
    <row r="12" spans="1:19" s="27" customFormat="1" x14ac:dyDescent="0.25">
      <c r="A12" s="24" t="s">
        <v>79</v>
      </c>
      <c r="B12" s="25" t="s">
        <v>74</v>
      </c>
      <c r="C12" s="24" t="s">
        <v>24</v>
      </c>
      <c r="D12" s="24" t="s">
        <v>25</v>
      </c>
      <c r="E12" s="24" t="s">
        <v>117</v>
      </c>
      <c r="F12" s="24" t="s">
        <v>25</v>
      </c>
      <c r="G12" s="24" t="s">
        <v>64</v>
      </c>
      <c r="H12" s="24" t="s">
        <v>66</v>
      </c>
      <c r="I12" s="26" t="s">
        <v>67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312000</v>
      </c>
      <c r="S12" s="24" t="s">
        <v>118</v>
      </c>
    </row>
    <row r="13" spans="1:19" s="15" customFormat="1" x14ac:dyDescent="0.25">
      <c r="A13" s="12" t="s">
        <v>58</v>
      </c>
      <c r="B13" s="13" t="s">
        <v>53</v>
      </c>
      <c r="C13" s="12" t="s">
        <v>37</v>
      </c>
      <c r="D13" s="12" t="s">
        <v>54</v>
      </c>
      <c r="E13" s="12" t="s">
        <v>25</v>
      </c>
      <c r="F13" s="12" t="s">
        <v>55</v>
      </c>
      <c r="G13" s="12" t="s">
        <v>25</v>
      </c>
      <c r="H13" s="12" t="s">
        <v>56</v>
      </c>
      <c r="I13" s="14" t="s">
        <v>57</v>
      </c>
      <c r="J13" s="14">
        <v>30195340.219999999</v>
      </c>
      <c r="K13" s="14">
        <v>30195340.219999999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s="27" customFormat="1" x14ac:dyDescent="0.25">
      <c r="A14" s="24" t="s">
        <v>191</v>
      </c>
      <c r="B14" s="25" t="s">
        <v>158</v>
      </c>
      <c r="C14" s="24" t="s">
        <v>37</v>
      </c>
      <c r="D14" s="24" t="s">
        <v>192</v>
      </c>
      <c r="E14" s="24" t="s">
        <v>25</v>
      </c>
      <c r="F14" s="24" t="s">
        <v>193</v>
      </c>
      <c r="G14" s="24" t="s">
        <v>25</v>
      </c>
      <c r="H14" s="24" t="s">
        <v>194</v>
      </c>
      <c r="I14" s="26" t="s">
        <v>195</v>
      </c>
      <c r="J14" s="26">
        <v>2613817.08</v>
      </c>
      <c r="K14" s="26">
        <v>2613817.08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4" t="s">
        <v>25</v>
      </c>
    </row>
    <row r="15" spans="1:19" s="27" customFormat="1" x14ac:dyDescent="0.25">
      <c r="A15" s="24" t="s">
        <v>196</v>
      </c>
      <c r="B15" s="25" t="s">
        <v>158</v>
      </c>
      <c r="C15" s="24" t="s">
        <v>37</v>
      </c>
      <c r="D15" s="24" t="s">
        <v>205</v>
      </c>
      <c r="E15" s="24" t="s">
        <v>25</v>
      </c>
      <c r="F15" s="24" t="s">
        <v>206</v>
      </c>
      <c r="G15" s="24" t="s">
        <v>25</v>
      </c>
      <c r="H15" s="24" t="s">
        <v>207</v>
      </c>
      <c r="I15" s="26" t="s">
        <v>208</v>
      </c>
      <c r="J15" s="26">
        <v>884567.12</v>
      </c>
      <c r="K15" s="26">
        <v>-0.06</v>
      </c>
      <c r="L15" s="26">
        <v>762557.86</v>
      </c>
      <c r="M15" s="26">
        <v>122009.25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4" t="s">
        <v>25</v>
      </c>
    </row>
    <row r="16" spans="1:19" s="27" customFormat="1" x14ac:dyDescent="0.25">
      <c r="A16" s="24" t="s">
        <v>283</v>
      </c>
      <c r="B16" s="25" t="s">
        <v>284</v>
      </c>
      <c r="C16" s="24" t="s">
        <v>24</v>
      </c>
      <c r="D16" s="24" t="s">
        <v>25</v>
      </c>
      <c r="E16" s="24" t="s">
        <v>294</v>
      </c>
      <c r="F16" s="24" t="s">
        <v>25</v>
      </c>
      <c r="G16" s="24" t="s">
        <v>205</v>
      </c>
      <c r="H16" s="24" t="s">
        <v>207</v>
      </c>
      <c r="I16" s="26" t="s">
        <v>208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91506.94</v>
      </c>
      <c r="S16" s="24" t="s">
        <v>295</v>
      </c>
    </row>
    <row r="17" spans="1:19" s="27" customFormat="1" x14ac:dyDescent="0.25">
      <c r="A17" s="24" t="s">
        <v>87</v>
      </c>
      <c r="B17" s="25" t="s">
        <v>74</v>
      </c>
      <c r="C17" s="24" t="s">
        <v>37</v>
      </c>
      <c r="D17" s="24" t="s">
        <v>80</v>
      </c>
      <c r="E17" s="24" t="s">
        <v>25</v>
      </c>
      <c r="F17" s="24" t="s">
        <v>81</v>
      </c>
      <c r="G17" s="24" t="s">
        <v>25</v>
      </c>
      <c r="H17" s="24" t="s">
        <v>82</v>
      </c>
      <c r="I17" s="26" t="s">
        <v>83</v>
      </c>
      <c r="J17" s="26">
        <v>156000</v>
      </c>
      <c r="K17" s="26">
        <v>156000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4" t="s">
        <v>25</v>
      </c>
    </row>
    <row r="18" spans="1:19" s="27" customFormat="1" x14ac:dyDescent="0.25">
      <c r="A18" s="24" t="s">
        <v>305</v>
      </c>
      <c r="B18" s="25" t="s">
        <v>284</v>
      </c>
      <c r="C18" s="24" t="s">
        <v>37</v>
      </c>
      <c r="D18" s="24" t="s">
        <v>285</v>
      </c>
      <c r="E18" s="24" t="s">
        <v>25</v>
      </c>
      <c r="F18" s="24" t="s">
        <v>286</v>
      </c>
      <c r="G18" s="24" t="s">
        <v>25</v>
      </c>
      <c r="H18" s="24" t="s">
        <v>82</v>
      </c>
      <c r="I18" s="26" t="s">
        <v>83</v>
      </c>
      <c r="J18" s="26">
        <v>168000</v>
      </c>
      <c r="K18" s="26">
        <v>168000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4" t="s">
        <v>25</v>
      </c>
    </row>
    <row r="19" spans="1:19" s="27" customFormat="1" x14ac:dyDescent="0.25">
      <c r="A19" s="24" t="s">
        <v>201</v>
      </c>
      <c r="B19" s="25" t="s">
        <v>158</v>
      </c>
      <c r="C19" s="24" t="s">
        <v>37</v>
      </c>
      <c r="D19" s="24" t="s">
        <v>179</v>
      </c>
      <c r="E19" s="24" t="s">
        <v>25</v>
      </c>
      <c r="F19" s="24" t="s">
        <v>180</v>
      </c>
      <c r="G19" s="24" t="s">
        <v>25</v>
      </c>
      <c r="H19" s="24" t="s">
        <v>181</v>
      </c>
      <c r="I19" s="26" t="s">
        <v>182</v>
      </c>
      <c r="J19" s="26">
        <v>3272160</v>
      </c>
      <c r="K19" s="26">
        <v>3272160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4" t="s">
        <v>25</v>
      </c>
    </row>
    <row r="20" spans="1:19" s="27" customFormat="1" x14ac:dyDescent="0.25">
      <c r="A20" s="24" t="s">
        <v>63</v>
      </c>
      <c r="B20" s="25" t="s">
        <v>53</v>
      </c>
      <c r="C20" s="24" t="s">
        <v>37</v>
      </c>
      <c r="D20" s="24" t="s">
        <v>69</v>
      </c>
      <c r="E20" s="24" t="s">
        <v>25</v>
      </c>
      <c r="F20" s="24" t="s">
        <v>70</v>
      </c>
      <c r="G20" s="24" t="s">
        <v>25</v>
      </c>
      <c r="H20" s="24" t="s">
        <v>71</v>
      </c>
      <c r="I20" s="26" t="s">
        <v>72</v>
      </c>
      <c r="J20" s="26">
        <v>8339280</v>
      </c>
      <c r="K20" s="26">
        <v>8339280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4" t="s">
        <v>25</v>
      </c>
    </row>
    <row r="21" spans="1:19" s="15" customFormat="1" x14ac:dyDescent="0.25">
      <c r="A21" s="12" t="s">
        <v>84</v>
      </c>
      <c r="B21" s="13" t="s">
        <v>74</v>
      </c>
      <c r="C21" s="12" t="s">
        <v>24</v>
      </c>
      <c r="D21" s="12" t="s">
        <v>25</v>
      </c>
      <c r="E21" s="12" t="s">
        <v>120</v>
      </c>
      <c r="F21" s="12" t="s">
        <v>25</v>
      </c>
      <c r="G21" s="12" t="s">
        <v>75</v>
      </c>
      <c r="H21" s="12" t="s">
        <v>77</v>
      </c>
      <c r="I21" s="14" t="s">
        <v>78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88448.76</v>
      </c>
      <c r="S21" s="12" t="s">
        <v>121</v>
      </c>
    </row>
    <row r="22" spans="1:19" s="15" customFormat="1" x14ac:dyDescent="0.25">
      <c r="A22" s="12" t="s">
        <v>92</v>
      </c>
      <c r="B22" s="13" t="s">
        <v>74</v>
      </c>
      <c r="C22" s="12" t="s">
        <v>37</v>
      </c>
      <c r="D22" s="12" t="s">
        <v>75</v>
      </c>
      <c r="E22" s="12" t="s">
        <v>25</v>
      </c>
      <c r="F22" s="12" t="s">
        <v>76</v>
      </c>
      <c r="G22" s="12" t="s">
        <v>25</v>
      </c>
      <c r="H22" s="12" t="s">
        <v>77</v>
      </c>
      <c r="I22" s="14" t="s">
        <v>78</v>
      </c>
      <c r="J22" s="14">
        <v>855004.68</v>
      </c>
      <c r="K22" s="14">
        <v>0</v>
      </c>
      <c r="L22" s="14">
        <v>737073</v>
      </c>
      <c r="M22" s="14">
        <v>117931.68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s="27" customFormat="1" x14ac:dyDescent="0.25">
      <c r="A23" s="24" t="s">
        <v>97</v>
      </c>
      <c r="B23" s="25" t="s">
        <v>74</v>
      </c>
      <c r="C23" s="24" t="s">
        <v>37</v>
      </c>
      <c r="D23" s="24" t="s">
        <v>109</v>
      </c>
      <c r="E23" s="24" t="s">
        <v>25</v>
      </c>
      <c r="F23" s="24" t="s">
        <v>110</v>
      </c>
      <c r="G23" s="24" t="s">
        <v>25</v>
      </c>
      <c r="H23" s="24" t="s">
        <v>111</v>
      </c>
      <c r="I23" s="26" t="s">
        <v>112</v>
      </c>
      <c r="J23" s="26">
        <v>1394451.9</v>
      </c>
      <c r="K23" s="26">
        <v>0</v>
      </c>
      <c r="L23" s="26">
        <v>1202113.71</v>
      </c>
      <c r="M23" s="26">
        <v>192338.19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4" t="s">
        <v>25</v>
      </c>
    </row>
    <row r="24" spans="1:19" s="27" customFormat="1" x14ac:dyDescent="0.25">
      <c r="A24" s="24" t="s">
        <v>296</v>
      </c>
      <c r="B24" s="25" t="s">
        <v>284</v>
      </c>
      <c r="C24" s="24" t="s">
        <v>24</v>
      </c>
      <c r="D24" s="24" t="s">
        <v>25</v>
      </c>
      <c r="E24" s="24" t="s">
        <v>306</v>
      </c>
      <c r="F24" s="24" t="s">
        <v>25</v>
      </c>
      <c r="G24" s="24" t="s">
        <v>109</v>
      </c>
      <c r="H24" s="24" t="s">
        <v>111</v>
      </c>
      <c r="I24" s="26" t="s">
        <v>112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144253.65</v>
      </c>
      <c r="S24" s="24" t="s">
        <v>307</v>
      </c>
    </row>
    <row r="25" spans="1:19" s="27" customFormat="1" x14ac:dyDescent="0.25">
      <c r="A25" s="24" t="s">
        <v>183</v>
      </c>
      <c r="B25" s="25" t="s">
        <v>158</v>
      </c>
      <c r="C25" s="24" t="s">
        <v>24</v>
      </c>
      <c r="D25" s="24" t="s">
        <v>25</v>
      </c>
      <c r="E25" s="24" t="s">
        <v>231</v>
      </c>
      <c r="F25" s="24" t="s">
        <v>25</v>
      </c>
      <c r="G25" s="24" t="s">
        <v>159</v>
      </c>
      <c r="H25" s="24" t="s">
        <v>161</v>
      </c>
      <c r="I25" s="26" t="s">
        <v>162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146400</v>
      </c>
      <c r="S25" s="24" t="s">
        <v>232</v>
      </c>
    </row>
    <row r="26" spans="1:19" s="27" customFormat="1" x14ac:dyDescent="0.25">
      <c r="A26" s="24" t="s">
        <v>204</v>
      </c>
      <c r="B26" s="25" t="s">
        <v>158</v>
      </c>
      <c r="C26" s="24" t="s">
        <v>37</v>
      </c>
      <c r="D26" s="24" t="s">
        <v>159</v>
      </c>
      <c r="E26" s="24" t="s">
        <v>25</v>
      </c>
      <c r="F26" s="24" t="s">
        <v>160</v>
      </c>
      <c r="G26" s="24" t="s">
        <v>25</v>
      </c>
      <c r="H26" s="24" t="s">
        <v>161</v>
      </c>
      <c r="I26" s="26" t="s">
        <v>162</v>
      </c>
      <c r="J26" s="26">
        <v>1415200</v>
      </c>
      <c r="K26" s="26">
        <v>0</v>
      </c>
      <c r="L26" s="26">
        <v>1220000</v>
      </c>
      <c r="M26" s="26">
        <v>195200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4" t="s">
        <v>25</v>
      </c>
    </row>
    <row r="27" spans="1:19" s="27" customFormat="1" x14ac:dyDescent="0.25">
      <c r="A27" s="24" t="s">
        <v>209</v>
      </c>
      <c r="B27" s="25" t="s">
        <v>158</v>
      </c>
      <c r="C27" s="24" t="s">
        <v>37</v>
      </c>
      <c r="D27" s="24" t="s">
        <v>174</v>
      </c>
      <c r="E27" s="24" t="s">
        <v>25</v>
      </c>
      <c r="F27" s="24" t="s">
        <v>175</v>
      </c>
      <c r="G27" s="24" t="s">
        <v>25</v>
      </c>
      <c r="H27" s="24" t="s">
        <v>176</v>
      </c>
      <c r="I27" s="26" t="s">
        <v>177</v>
      </c>
      <c r="J27" s="26">
        <v>4698000</v>
      </c>
      <c r="K27" s="26">
        <v>0</v>
      </c>
      <c r="L27" s="26">
        <v>4050000</v>
      </c>
      <c r="M27" s="26">
        <v>648000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4" t="s">
        <v>25</v>
      </c>
    </row>
    <row r="28" spans="1:19" s="27" customFormat="1" x14ac:dyDescent="0.25">
      <c r="A28" s="24" t="s">
        <v>247</v>
      </c>
      <c r="B28" s="25" t="s">
        <v>234</v>
      </c>
      <c r="C28" s="24" t="s">
        <v>24</v>
      </c>
      <c r="D28" s="24" t="s">
        <v>25</v>
      </c>
      <c r="E28" s="24" t="s">
        <v>279</v>
      </c>
      <c r="F28" s="24" t="s">
        <v>25</v>
      </c>
      <c r="G28" s="24" t="s">
        <v>174</v>
      </c>
      <c r="H28" s="24" t="s">
        <v>176</v>
      </c>
      <c r="I28" s="26" t="s">
        <v>177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486000</v>
      </c>
      <c r="S28" s="24" t="s">
        <v>280</v>
      </c>
    </row>
    <row r="29" spans="1:19" s="27" customFormat="1" x14ac:dyDescent="0.25">
      <c r="A29" s="24" t="s">
        <v>22</v>
      </c>
      <c r="B29" s="25" t="s">
        <v>23</v>
      </c>
      <c r="C29" s="24" t="s">
        <v>24</v>
      </c>
      <c r="D29" s="24" t="s">
        <v>25</v>
      </c>
      <c r="E29" s="24" t="s">
        <v>26</v>
      </c>
      <c r="F29" s="24" t="s">
        <v>27</v>
      </c>
      <c r="G29" s="24" t="s">
        <v>28</v>
      </c>
      <c r="H29" s="24" t="s">
        <v>29</v>
      </c>
      <c r="I29" s="26" t="s">
        <v>30</v>
      </c>
      <c r="J29" s="26">
        <v>-25030.25</v>
      </c>
      <c r="K29" s="26">
        <v>0</v>
      </c>
      <c r="L29" s="26">
        <v>-21577.8</v>
      </c>
      <c r="M29" s="26">
        <v>-3452.45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4" t="s">
        <v>25</v>
      </c>
    </row>
    <row r="30" spans="1:19" s="27" customFormat="1" x14ac:dyDescent="0.25">
      <c r="A30" s="24" t="s">
        <v>31</v>
      </c>
      <c r="B30" s="25" t="s">
        <v>23</v>
      </c>
      <c r="C30" s="24" t="s">
        <v>24</v>
      </c>
      <c r="D30" s="24" t="s">
        <v>25</v>
      </c>
      <c r="E30" s="24" t="s">
        <v>32</v>
      </c>
      <c r="F30" s="24" t="s">
        <v>33</v>
      </c>
      <c r="G30" s="24" t="s">
        <v>34</v>
      </c>
      <c r="H30" s="24" t="s">
        <v>29</v>
      </c>
      <c r="I30" s="26" t="s">
        <v>30</v>
      </c>
      <c r="J30" s="26">
        <v>-50060.5</v>
      </c>
      <c r="K30" s="26">
        <v>0</v>
      </c>
      <c r="L30" s="26">
        <v>-43155.6</v>
      </c>
      <c r="M30" s="26">
        <v>-6904.9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4" t="s">
        <v>25</v>
      </c>
    </row>
    <row r="31" spans="1:19" s="27" customFormat="1" x14ac:dyDescent="0.25">
      <c r="A31" s="24" t="s">
        <v>100</v>
      </c>
      <c r="B31" s="25" t="s">
        <v>74</v>
      </c>
      <c r="C31" s="24" t="s">
        <v>37</v>
      </c>
      <c r="D31" s="24" t="s">
        <v>98</v>
      </c>
      <c r="E31" s="24" t="s">
        <v>25</v>
      </c>
      <c r="F31" s="24" t="s">
        <v>99</v>
      </c>
      <c r="G31" s="24" t="s">
        <v>25</v>
      </c>
      <c r="H31" s="24" t="s">
        <v>29</v>
      </c>
      <c r="I31" s="26" t="s">
        <v>30</v>
      </c>
      <c r="J31" s="26">
        <v>2252285.92</v>
      </c>
      <c r="K31" s="26">
        <v>654595.05000000005</v>
      </c>
      <c r="L31" s="26">
        <v>1377319.67</v>
      </c>
      <c r="M31" s="26">
        <v>220371.20000000001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4" t="s">
        <v>25</v>
      </c>
    </row>
    <row r="32" spans="1:19" s="27" customFormat="1" x14ac:dyDescent="0.25">
      <c r="A32" s="24" t="s">
        <v>131</v>
      </c>
      <c r="B32" s="25" t="s">
        <v>123</v>
      </c>
      <c r="C32" s="24" t="s">
        <v>37</v>
      </c>
      <c r="D32" s="24" t="s">
        <v>147</v>
      </c>
      <c r="E32" s="24" t="s">
        <v>25</v>
      </c>
      <c r="F32" s="24" t="s">
        <v>148</v>
      </c>
      <c r="G32" s="24" t="s">
        <v>25</v>
      </c>
      <c r="H32" s="24" t="s">
        <v>29</v>
      </c>
      <c r="I32" s="26" t="s">
        <v>30</v>
      </c>
      <c r="J32" s="26">
        <v>100706.88</v>
      </c>
      <c r="K32" s="26">
        <v>100706.88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4" t="s">
        <v>25</v>
      </c>
    </row>
    <row r="33" spans="1:19" s="27" customFormat="1" x14ac:dyDescent="0.25">
      <c r="A33" s="24" t="s">
        <v>168</v>
      </c>
      <c r="B33" s="25" t="s">
        <v>158</v>
      </c>
      <c r="C33" s="24" t="s">
        <v>24</v>
      </c>
      <c r="D33" s="24" t="s">
        <v>25</v>
      </c>
      <c r="E33" s="24" t="s">
        <v>222</v>
      </c>
      <c r="F33" s="24" t="s">
        <v>25</v>
      </c>
      <c r="G33" s="24" t="s">
        <v>98</v>
      </c>
      <c r="H33" s="24" t="s">
        <v>29</v>
      </c>
      <c r="I33" s="26" t="s">
        <v>30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165278.39999999999</v>
      </c>
      <c r="S33" s="24" t="s">
        <v>223</v>
      </c>
    </row>
    <row r="34" spans="1:19" s="27" customFormat="1" x14ac:dyDescent="0.25">
      <c r="A34" s="24" t="s">
        <v>136</v>
      </c>
      <c r="B34" s="25" t="s">
        <v>123</v>
      </c>
      <c r="C34" s="24" t="s">
        <v>37</v>
      </c>
      <c r="D34" s="24" t="s">
        <v>132</v>
      </c>
      <c r="E34" s="24" t="s">
        <v>25</v>
      </c>
      <c r="F34" s="24" t="s">
        <v>133</v>
      </c>
      <c r="G34" s="24" t="s">
        <v>25</v>
      </c>
      <c r="H34" s="24" t="s">
        <v>134</v>
      </c>
      <c r="I34" s="26" t="s">
        <v>135</v>
      </c>
      <c r="J34" s="26">
        <v>726740</v>
      </c>
      <c r="K34" s="26">
        <v>0</v>
      </c>
      <c r="L34" s="26">
        <v>626500</v>
      </c>
      <c r="M34" s="26">
        <v>100240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4" t="s">
        <v>25</v>
      </c>
    </row>
    <row r="35" spans="1:19" s="27" customFormat="1" x14ac:dyDescent="0.25">
      <c r="A35" s="24" t="s">
        <v>157</v>
      </c>
      <c r="B35" s="25" t="s">
        <v>158</v>
      </c>
      <c r="C35" s="24" t="s">
        <v>24</v>
      </c>
      <c r="D35" s="24" t="s">
        <v>25</v>
      </c>
      <c r="E35" s="24" t="s">
        <v>216</v>
      </c>
      <c r="F35" s="24" t="s">
        <v>25</v>
      </c>
      <c r="G35" s="24" t="s">
        <v>132</v>
      </c>
      <c r="H35" s="24" t="s">
        <v>134</v>
      </c>
      <c r="I35" s="26" t="s">
        <v>135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75180</v>
      </c>
      <c r="S35" s="24" t="s">
        <v>217</v>
      </c>
    </row>
    <row r="36" spans="1:19" s="27" customFormat="1" x14ac:dyDescent="0.25">
      <c r="A36" s="24" t="s">
        <v>252</v>
      </c>
      <c r="B36" s="25" t="s">
        <v>234</v>
      </c>
      <c r="C36" s="24" t="s">
        <v>37</v>
      </c>
      <c r="D36" s="24" t="s">
        <v>256</v>
      </c>
      <c r="E36" s="24" t="s">
        <v>25</v>
      </c>
      <c r="F36" s="24" t="s">
        <v>257</v>
      </c>
      <c r="G36" s="24" t="s">
        <v>25</v>
      </c>
      <c r="H36" s="24" t="s">
        <v>134</v>
      </c>
      <c r="I36" s="26" t="s">
        <v>135</v>
      </c>
      <c r="J36" s="26">
        <v>1053608.28</v>
      </c>
      <c r="K36" s="26">
        <v>-0.14000000000000001</v>
      </c>
      <c r="L36" s="26">
        <v>908283</v>
      </c>
      <c r="M36" s="26">
        <v>145325.28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4" t="s">
        <v>25</v>
      </c>
    </row>
    <row r="37" spans="1:19" s="27" customFormat="1" x14ac:dyDescent="0.25">
      <c r="A37" s="24" t="s">
        <v>293</v>
      </c>
      <c r="B37" s="25" t="s">
        <v>284</v>
      </c>
      <c r="C37" s="24" t="s">
        <v>24</v>
      </c>
      <c r="D37" s="24" t="s">
        <v>25</v>
      </c>
      <c r="E37" s="24" t="s">
        <v>303</v>
      </c>
      <c r="F37" s="24" t="s">
        <v>25</v>
      </c>
      <c r="G37" s="24" t="s">
        <v>256</v>
      </c>
      <c r="H37" s="24" t="s">
        <v>134</v>
      </c>
      <c r="I37" s="26" t="s">
        <v>135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108993.96</v>
      </c>
      <c r="S37" s="24" t="s">
        <v>304</v>
      </c>
    </row>
    <row r="38" spans="1:19" s="27" customFormat="1" x14ac:dyDescent="0.25">
      <c r="A38" s="24" t="s">
        <v>68</v>
      </c>
      <c r="B38" s="25" t="s">
        <v>53</v>
      </c>
      <c r="C38" s="24" t="s">
        <v>37</v>
      </c>
      <c r="D38" s="24" t="s">
        <v>59</v>
      </c>
      <c r="E38" s="24" t="s">
        <v>25</v>
      </c>
      <c r="F38" s="24" t="s">
        <v>60</v>
      </c>
      <c r="G38" s="24" t="s">
        <v>25</v>
      </c>
      <c r="H38" s="24" t="s">
        <v>61</v>
      </c>
      <c r="I38" s="26" t="s">
        <v>62</v>
      </c>
      <c r="J38" s="26">
        <v>137808</v>
      </c>
      <c r="K38" s="26">
        <v>0</v>
      </c>
      <c r="L38" s="26">
        <v>118800</v>
      </c>
      <c r="M38" s="26">
        <v>19008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4" t="s">
        <v>25</v>
      </c>
    </row>
    <row r="39" spans="1:19" s="27" customFormat="1" x14ac:dyDescent="0.25">
      <c r="A39" s="24" t="s">
        <v>73</v>
      </c>
      <c r="B39" s="25" t="s">
        <v>74</v>
      </c>
      <c r="C39" s="24" t="s">
        <v>24</v>
      </c>
      <c r="D39" s="24" t="s">
        <v>25</v>
      </c>
      <c r="E39" s="24" t="s">
        <v>114</v>
      </c>
      <c r="F39" s="24" t="s">
        <v>25</v>
      </c>
      <c r="G39" s="24" t="s">
        <v>59</v>
      </c>
      <c r="H39" s="24" t="s">
        <v>61</v>
      </c>
      <c r="I39" s="26" t="s">
        <v>62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14256</v>
      </c>
      <c r="S39" s="24" t="s">
        <v>115</v>
      </c>
    </row>
    <row r="40" spans="1:19" s="27" customFormat="1" x14ac:dyDescent="0.25">
      <c r="A40" s="24" t="s">
        <v>105</v>
      </c>
      <c r="B40" s="25" t="s">
        <v>74</v>
      </c>
      <c r="C40" s="24" t="s">
        <v>37</v>
      </c>
      <c r="D40" s="24" t="s">
        <v>85</v>
      </c>
      <c r="E40" s="24" t="s">
        <v>25</v>
      </c>
      <c r="F40" s="24" t="s">
        <v>86</v>
      </c>
      <c r="G40" s="24" t="s">
        <v>25</v>
      </c>
      <c r="H40" s="24" t="s">
        <v>61</v>
      </c>
      <c r="I40" s="26" t="s">
        <v>62</v>
      </c>
      <c r="J40" s="26">
        <v>423632</v>
      </c>
      <c r="K40" s="26">
        <v>0</v>
      </c>
      <c r="L40" s="26">
        <v>365200</v>
      </c>
      <c r="M40" s="26">
        <v>58432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4" t="s">
        <v>25</v>
      </c>
    </row>
    <row r="41" spans="1:19" s="27" customFormat="1" x14ac:dyDescent="0.25">
      <c r="A41" s="24" t="s">
        <v>122</v>
      </c>
      <c r="B41" s="25" t="s">
        <v>123</v>
      </c>
      <c r="C41" s="24" t="s">
        <v>24</v>
      </c>
      <c r="D41" s="24" t="s">
        <v>25</v>
      </c>
      <c r="E41" s="24" t="s">
        <v>152</v>
      </c>
      <c r="F41" s="24" t="s">
        <v>25</v>
      </c>
      <c r="G41" s="24" t="s">
        <v>85</v>
      </c>
      <c r="H41" s="24" t="s">
        <v>61</v>
      </c>
      <c r="I41" s="26" t="s">
        <v>62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43824</v>
      </c>
      <c r="S41" s="24" t="s">
        <v>153</v>
      </c>
    </row>
    <row r="42" spans="1:19" s="27" customFormat="1" x14ac:dyDescent="0.25">
      <c r="A42" s="24" t="s">
        <v>141</v>
      </c>
      <c r="B42" s="25" t="s">
        <v>123</v>
      </c>
      <c r="C42" s="24" t="s">
        <v>37</v>
      </c>
      <c r="D42" s="24" t="s">
        <v>129</v>
      </c>
      <c r="E42" s="24" t="s">
        <v>25</v>
      </c>
      <c r="F42" s="24" t="s">
        <v>130</v>
      </c>
      <c r="G42" s="24" t="s">
        <v>25</v>
      </c>
      <c r="H42" s="24" t="s">
        <v>61</v>
      </c>
      <c r="I42" s="26" t="s">
        <v>62</v>
      </c>
      <c r="J42" s="26">
        <v>244992</v>
      </c>
      <c r="K42" s="26">
        <v>0</v>
      </c>
      <c r="L42" s="26">
        <v>211200</v>
      </c>
      <c r="M42" s="26">
        <v>33792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4" t="s">
        <v>25</v>
      </c>
    </row>
    <row r="43" spans="1:19" s="27" customFormat="1" x14ac:dyDescent="0.25">
      <c r="A43" s="24" t="s">
        <v>154</v>
      </c>
      <c r="B43" s="25" t="s">
        <v>158</v>
      </c>
      <c r="C43" s="24" t="s">
        <v>24</v>
      </c>
      <c r="D43" s="24" t="s">
        <v>25</v>
      </c>
      <c r="E43" s="24" t="s">
        <v>213</v>
      </c>
      <c r="F43" s="24" t="s">
        <v>25</v>
      </c>
      <c r="G43" s="24" t="s">
        <v>129</v>
      </c>
      <c r="H43" s="24" t="s">
        <v>61</v>
      </c>
      <c r="I43" s="26" t="s">
        <v>62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25344</v>
      </c>
      <c r="S43" s="24" t="s">
        <v>214</v>
      </c>
    </row>
    <row r="44" spans="1:19" s="27" customFormat="1" x14ac:dyDescent="0.25">
      <c r="A44" s="24" t="s">
        <v>212</v>
      </c>
      <c r="B44" s="25" t="s">
        <v>158</v>
      </c>
      <c r="C44" s="24" t="s">
        <v>37</v>
      </c>
      <c r="D44" s="24" t="s">
        <v>184</v>
      </c>
      <c r="E44" s="24" t="s">
        <v>25</v>
      </c>
      <c r="F44" s="24" t="s">
        <v>185</v>
      </c>
      <c r="G44" s="24" t="s">
        <v>25</v>
      </c>
      <c r="H44" s="24" t="s">
        <v>61</v>
      </c>
      <c r="I44" s="26" t="s">
        <v>62</v>
      </c>
      <c r="J44" s="26">
        <v>122496</v>
      </c>
      <c r="K44" s="26">
        <v>0</v>
      </c>
      <c r="L44" s="26">
        <v>105600</v>
      </c>
      <c r="M44" s="26">
        <v>16896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4" t="s">
        <v>25</v>
      </c>
    </row>
    <row r="45" spans="1:19" s="27" customFormat="1" x14ac:dyDescent="0.25">
      <c r="A45" s="24" t="s">
        <v>238</v>
      </c>
      <c r="B45" s="25" t="s">
        <v>234</v>
      </c>
      <c r="C45" s="24" t="s">
        <v>24</v>
      </c>
      <c r="D45" s="24" t="s">
        <v>25</v>
      </c>
      <c r="E45" s="24" t="s">
        <v>273</v>
      </c>
      <c r="F45" s="24" t="s">
        <v>25</v>
      </c>
      <c r="G45" s="24" t="s">
        <v>184</v>
      </c>
      <c r="H45" s="24" t="s">
        <v>61</v>
      </c>
      <c r="I45" s="26" t="s">
        <v>62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12672</v>
      </c>
      <c r="S45" s="24" t="s">
        <v>274</v>
      </c>
    </row>
    <row r="46" spans="1:19" s="27" customFormat="1" x14ac:dyDescent="0.25">
      <c r="A46" s="24" t="s">
        <v>255</v>
      </c>
      <c r="B46" s="25" t="s">
        <v>234</v>
      </c>
      <c r="C46" s="24" t="s">
        <v>37</v>
      </c>
      <c r="D46" s="24" t="s">
        <v>253</v>
      </c>
      <c r="E46" s="24" t="s">
        <v>25</v>
      </c>
      <c r="F46" s="24" t="s">
        <v>254</v>
      </c>
      <c r="G46" s="24" t="s">
        <v>25</v>
      </c>
      <c r="H46" s="24" t="s">
        <v>61</v>
      </c>
      <c r="I46" s="26" t="s">
        <v>62</v>
      </c>
      <c r="J46" s="26">
        <v>137808</v>
      </c>
      <c r="K46" s="26">
        <v>0</v>
      </c>
      <c r="L46" s="26">
        <v>118800</v>
      </c>
      <c r="M46" s="26">
        <v>19008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4" t="s">
        <v>25</v>
      </c>
    </row>
    <row r="47" spans="1:19" s="27" customFormat="1" x14ac:dyDescent="0.25">
      <c r="A47" s="24" t="s">
        <v>302</v>
      </c>
      <c r="B47" s="25" t="s">
        <v>284</v>
      </c>
      <c r="C47" s="24" t="s">
        <v>24</v>
      </c>
      <c r="D47" s="24" t="s">
        <v>25</v>
      </c>
      <c r="E47" s="24" t="s">
        <v>310</v>
      </c>
      <c r="F47" s="24" t="s">
        <v>25</v>
      </c>
      <c r="G47" s="24" t="s">
        <v>253</v>
      </c>
      <c r="H47" s="24" t="s">
        <v>61</v>
      </c>
      <c r="I47" s="26" t="s">
        <v>62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14256</v>
      </c>
      <c r="S47" s="24" t="s">
        <v>311</v>
      </c>
    </row>
    <row r="48" spans="1:19" s="15" customFormat="1" x14ac:dyDescent="0.25">
      <c r="A48" s="12" t="s">
        <v>258</v>
      </c>
      <c r="B48" s="13" t="s">
        <v>234</v>
      </c>
      <c r="C48" s="12" t="s">
        <v>37</v>
      </c>
      <c r="D48" s="12" t="s">
        <v>244</v>
      </c>
      <c r="E48" s="12" t="s">
        <v>25</v>
      </c>
      <c r="F48" s="12" t="s">
        <v>180</v>
      </c>
      <c r="G48" s="12" t="s">
        <v>25</v>
      </c>
      <c r="H48" s="12" t="s">
        <v>245</v>
      </c>
      <c r="I48" s="14" t="s">
        <v>246</v>
      </c>
      <c r="J48" s="14">
        <v>398200</v>
      </c>
      <c r="K48" s="14">
        <v>0</v>
      </c>
      <c r="L48" s="14">
        <v>343275.86</v>
      </c>
      <c r="M48" s="14">
        <v>54924.13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s="15" customFormat="1" x14ac:dyDescent="0.25">
      <c r="A49" s="12" t="s">
        <v>278</v>
      </c>
      <c r="B49" s="13" t="s">
        <v>284</v>
      </c>
      <c r="C49" s="12" t="s">
        <v>24</v>
      </c>
      <c r="D49" s="12" t="s">
        <v>25</v>
      </c>
      <c r="E49" s="12" t="s">
        <v>288</v>
      </c>
      <c r="F49" s="12" t="s">
        <v>25</v>
      </c>
      <c r="G49" s="12" t="s">
        <v>244</v>
      </c>
      <c r="H49" s="12" t="s">
        <v>245</v>
      </c>
      <c r="I49" s="14" t="s">
        <v>246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41193.1</v>
      </c>
      <c r="S49" s="12" t="s">
        <v>289</v>
      </c>
    </row>
    <row r="50" spans="1:19" s="27" customFormat="1" x14ac:dyDescent="0.25">
      <c r="A50" s="24" t="s">
        <v>146</v>
      </c>
      <c r="B50" s="25" t="s">
        <v>123</v>
      </c>
      <c r="C50" s="24" t="s">
        <v>37</v>
      </c>
      <c r="D50" s="24" t="s">
        <v>124</v>
      </c>
      <c r="E50" s="24" t="s">
        <v>25</v>
      </c>
      <c r="F50" s="24" t="s">
        <v>125</v>
      </c>
      <c r="G50" s="24" t="s">
        <v>25</v>
      </c>
      <c r="H50" s="24" t="s">
        <v>126</v>
      </c>
      <c r="I50" s="26" t="s">
        <v>127</v>
      </c>
      <c r="J50" s="26">
        <v>146000</v>
      </c>
      <c r="K50" s="26">
        <v>146000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4" t="s">
        <v>25</v>
      </c>
    </row>
    <row r="51" spans="1:19" s="27" customFormat="1" x14ac:dyDescent="0.25">
      <c r="A51" s="24" t="s">
        <v>230</v>
      </c>
      <c r="B51" s="25" t="s">
        <v>234</v>
      </c>
      <c r="C51" s="24" t="s">
        <v>24</v>
      </c>
      <c r="D51" s="24" t="s">
        <v>25</v>
      </c>
      <c r="E51" s="24" t="s">
        <v>267</v>
      </c>
      <c r="F51" s="24" t="s">
        <v>25</v>
      </c>
      <c r="G51" s="24" t="s">
        <v>235</v>
      </c>
      <c r="H51" s="24" t="s">
        <v>236</v>
      </c>
      <c r="I51" s="26" t="s">
        <v>237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15115.01</v>
      </c>
      <c r="S51" s="24" t="s">
        <v>268</v>
      </c>
    </row>
    <row r="52" spans="1:19" s="27" customFormat="1" x14ac:dyDescent="0.25">
      <c r="A52" s="24" t="s">
        <v>263</v>
      </c>
      <c r="B52" s="25" t="s">
        <v>234</v>
      </c>
      <c r="C52" s="24" t="s">
        <v>37</v>
      </c>
      <c r="D52" s="24" t="s">
        <v>235</v>
      </c>
      <c r="E52" s="24" t="s">
        <v>25</v>
      </c>
      <c r="F52" s="24" t="s">
        <v>180</v>
      </c>
      <c r="G52" s="24" t="s">
        <v>25</v>
      </c>
      <c r="H52" s="24" t="s">
        <v>236</v>
      </c>
      <c r="I52" s="26" t="s">
        <v>237</v>
      </c>
      <c r="J52" s="26">
        <v>146111.76</v>
      </c>
      <c r="K52" s="26">
        <v>0</v>
      </c>
      <c r="L52" s="26">
        <v>125958.41</v>
      </c>
      <c r="M52" s="26">
        <v>20153.34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4" t="s">
        <v>25</v>
      </c>
    </row>
    <row r="53" spans="1:19" s="27" customFormat="1" x14ac:dyDescent="0.25">
      <c r="A53" s="24" t="s">
        <v>42</v>
      </c>
      <c r="B53" s="25" t="s">
        <v>36</v>
      </c>
      <c r="C53" s="24" t="s">
        <v>37</v>
      </c>
      <c r="D53" s="24" t="s">
        <v>48</v>
      </c>
      <c r="E53" s="24" t="s">
        <v>25</v>
      </c>
      <c r="F53" s="24" t="s">
        <v>49</v>
      </c>
      <c r="G53" s="24" t="s">
        <v>25</v>
      </c>
      <c r="H53" s="24" t="s">
        <v>50</v>
      </c>
      <c r="I53" s="26" t="s">
        <v>51</v>
      </c>
      <c r="J53" s="26">
        <v>3480000</v>
      </c>
      <c r="K53" s="26">
        <v>0</v>
      </c>
      <c r="L53" s="26">
        <v>3000000</v>
      </c>
      <c r="M53" s="26">
        <v>480000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24" t="s">
        <v>25</v>
      </c>
    </row>
    <row r="54" spans="1:19" s="27" customFormat="1" x14ac:dyDescent="0.25">
      <c r="A54" s="24" t="s">
        <v>128</v>
      </c>
      <c r="B54" s="25" t="s">
        <v>123</v>
      </c>
      <c r="C54" s="24" t="s">
        <v>24</v>
      </c>
      <c r="D54" s="24" t="s">
        <v>25</v>
      </c>
      <c r="E54" s="24" t="s">
        <v>155</v>
      </c>
      <c r="F54" s="24" t="s">
        <v>25</v>
      </c>
      <c r="G54" s="24" t="s">
        <v>48</v>
      </c>
      <c r="H54" s="24" t="s">
        <v>50</v>
      </c>
      <c r="I54" s="26" t="s">
        <v>51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360000</v>
      </c>
      <c r="S54" s="24" t="s">
        <v>156</v>
      </c>
    </row>
    <row r="55" spans="1:19" s="27" customFormat="1" x14ac:dyDescent="0.25">
      <c r="A55" s="24" t="s">
        <v>149</v>
      </c>
      <c r="B55" s="25" t="s">
        <v>123</v>
      </c>
      <c r="C55" s="24" t="s">
        <v>37</v>
      </c>
      <c r="D55" s="24" t="s">
        <v>137</v>
      </c>
      <c r="E55" s="24" t="s">
        <v>25</v>
      </c>
      <c r="F55" s="24" t="s">
        <v>138</v>
      </c>
      <c r="G55" s="24" t="s">
        <v>25</v>
      </c>
      <c r="H55" s="24" t="s">
        <v>139</v>
      </c>
      <c r="I55" s="26" t="s">
        <v>140</v>
      </c>
      <c r="J55" s="26">
        <v>12370846.550000001</v>
      </c>
      <c r="K55" s="26">
        <v>11610526.51</v>
      </c>
      <c r="L55" s="26">
        <v>655448.31000000006</v>
      </c>
      <c r="M55" s="26">
        <v>104871.73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4" t="s">
        <v>25</v>
      </c>
    </row>
    <row r="56" spans="1:19" s="27" customFormat="1" x14ac:dyDescent="0.25">
      <c r="A56" s="24" t="s">
        <v>178</v>
      </c>
      <c r="B56" s="25" t="s">
        <v>158</v>
      </c>
      <c r="C56" s="24" t="s">
        <v>24</v>
      </c>
      <c r="D56" s="24" t="s">
        <v>25</v>
      </c>
      <c r="E56" s="24" t="s">
        <v>228</v>
      </c>
      <c r="F56" s="24" t="s">
        <v>25</v>
      </c>
      <c r="G56" s="24" t="s">
        <v>137</v>
      </c>
      <c r="H56" s="24" t="s">
        <v>139</v>
      </c>
      <c r="I56" s="26" t="s">
        <v>140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78653.8</v>
      </c>
      <c r="S56" s="24" t="s">
        <v>229</v>
      </c>
    </row>
    <row r="57" spans="1:19" s="27" customFormat="1" x14ac:dyDescent="0.25">
      <c r="A57" s="24" t="s">
        <v>215</v>
      </c>
      <c r="B57" s="25" t="s">
        <v>158</v>
      </c>
      <c r="C57" s="24" t="s">
        <v>37</v>
      </c>
      <c r="D57" s="24" t="s">
        <v>164</v>
      </c>
      <c r="E57" s="24" t="s">
        <v>25</v>
      </c>
      <c r="F57" s="24" t="s">
        <v>165</v>
      </c>
      <c r="G57" s="24" t="s">
        <v>25</v>
      </c>
      <c r="H57" s="24" t="s">
        <v>166</v>
      </c>
      <c r="I57" s="26" t="s">
        <v>167</v>
      </c>
      <c r="J57" s="26">
        <v>59000</v>
      </c>
      <c r="K57" s="26">
        <v>0</v>
      </c>
      <c r="L57" s="26">
        <v>50862.07</v>
      </c>
      <c r="M57" s="26">
        <v>8137.93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4" t="s">
        <v>25</v>
      </c>
    </row>
    <row r="58" spans="1:19" s="27" customFormat="1" x14ac:dyDescent="0.25">
      <c r="A58" s="24" t="s">
        <v>227</v>
      </c>
      <c r="B58" s="25" t="s">
        <v>234</v>
      </c>
      <c r="C58" s="24" t="s">
        <v>24</v>
      </c>
      <c r="D58" s="24" t="s">
        <v>25</v>
      </c>
      <c r="E58" s="24" t="s">
        <v>264</v>
      </c>
      <c r="F58" s="24" t="s">
        <v>25</v>
      </c>
      <c r="G58" s="24" t="s">
        <v>164</v>
      </c>
      <c r="H58" s="24" t="s">
        <v>166</v>
      </c>
      <c r="I58" s="26" t="s">
        <v>167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6103.45</v>
      </c>
      <c r="S58" s="24" t="s">
        <v>265</v>
      </c>
    </row>
    <row r="59" spans="1:19" s="15" customFormat="1" x14ac:dyDescent="0.25">
      <c r="A59" s="12" t="s">
        <v>108</v>
      </c>
      <c r="B59" s="13" t="s">
        <v>74</v>
      </c>
      <c r="C59" s="12" t="s">
        <v>37</v>
      </c>
      <c r="D59" s="12" t="s">
        <v>93</v>
      </c>
      <c r="E59" s="12" t="s">
        <v>25</v>
      </c>
      <c r="F59" s="12" t="s">
        <v>94</v>
      </c>
      <c r="G59" s="12" t="s">
        <v>25</v>
      </c>
      <c r="H59" s="12" t="s">
        <v>95</v>
      </c>
      <c r="I59" s="14" t="s">
        <v>96</v>
      </c>
      <c r="J59" s="14">
        <v>1658728.48</v>
      </c>
      <c r="K59" s="14">
        <v>335999.96</v>
      </c>
      <c r="L59" s="14">
        <v>1140283.21</v>
      </c>
      <c r="M59" s="14">
        <v>182445.31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25</v>
      </c>
    </row>
    <row r="60" spans="1:19" s="15" customFormat="1" x14ac:dyDescent="0.25">
      <c r="A60" s="12" t="s">
        <v>163</v>
      </c>
      <c r="B60" s="13" t="s">
        <v>158</v>
      </c>
      <c r="C60" s="12" t="s">
        <v>24</v>
      </c>
      <c r="D60" s="12" t="s">
        <v>25</v>
      </c>
      <c r="E60" s="12" t="s">
        <v>219</v>
      </c>
      <c r="F60" s="12" t="s">
        <v>25</v>
      </c>
      <c r="G60" s="12" t="s">
        <v>93</v>
      </c>
      <c r="H60" s="12" t="s">
        <v>95</v>
      </c>
      <c r="I60" s="14" t="s">
        <v>96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136833.99</v>
      </c>
      <c r="S60" s="12" t="s">
        <v>220</v>
      </c>
    </row>
    <row r="61" spans="1:19" s="27" customFormat="1" x14ac:dyDescent="0.25">
      <c r="A61" s="24" t="s">
        <v>150</v>
      </c>
      <c r="B61" s="25" t="s">
        <v>123</v>
      </c>
      <c r="C61" s="24" t="s">
        <v>37</v>
      </c>
      <c r="D61" s="24" t="s">
        <v>142</v>
      </c>
      <c r="E61" s="24" t="s">
        <v>25</v>
      </c>
      <c r="F61" s="24" t="s">
        <v>143</v>
      </c>
      <c r="G61" s="24" t="s">
        <v>25</v>
      </c>
      <c r="H61" s="24" t="s">
        <v>144</v>
      </c>
      <c r="I61" s="26" t="s">
        <v>145</v>
      </c>
      <c r="J61" s="26">
        <v>452176.86</v>
      </c>
      <c r="K61" s="26">
        <v>0</v>
      </c>
      <c r="L61" s="26">
        <v>389807.64</v>
      </c>
      <c r="M61" s="26">
        <v>62369.22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4" t="s">
        <v>25</v>
      </c>
    </row>
    <row r="62" spans="1:19" s="27" customFormat="1" x14ac:dyDescent="0.25">
      <c r="A62" s="24" t="s">
        <v>243</v>
      </c>
      <c r="B62" s="25" t="s">
        <v>234</v>
      </c>
      <c r="C62" s="24" t="s">
        <v>24</v>
      </c>
      <c r="D62" s="24" t="s">
        <v>25</v>
      </c>
      <c r="E62" s="24" t="s">
        <v>276</v>
      </c>
      <c r="F62" s="24" t="s">
        <v>25</v>
      </c>
      <c r="G62" s="24" t="s">
        <v>142</v>
      </c>
      <c r="H62" s="24" t="s">
        <v>144</v>
      </c>
      <c r="I62" s="26" t="s">
        <v>145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46776.92</v>
      </c>
      <c r="S62" s="24" t="s">
        <v>277</v>
      </c>
    </row>
    <row r="63" spans="1:19" s="27" customFormat="1" x14ac:dyDescent="0.25">
      <c r="A63" s="24" t="s">
        <v>218</v>
      </c>
      <c r="B63" s="25" t="s">
        <v>158</v>
      </c>
      <c r="C63" s="24" t="s">
        <v>37</v>
      </c>
      <c r="D63" s="24" t="s">
        <v>197</v>
      </c>
      <c r="E63" s="24" t="s">
        <v>25</v>
      </c>
      <c r="F63" s="24" t="s">
        <v>198</v>
      </c>
      <c r="G63" s="24" t="s">
        <v>25</v>
      </c>
      <c r="H63" s="24" t="s">
        <v>199</v>
      </c>
      <c r="I63" s="26" t="s">
        <v>200</v>
      </c>
      <c r="J63" s="26">
        <v>1450165.89</v>
      </c>
      <c r="K63" s="26">
        <v>0</v>
      </c>
      <c r="L63" s="26">
        <v>1250143.01</v>
      </c>
      <c r="M63" s="26">
        <v>200022.88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4" t="s">
        <v>25</v>
      </c>
    </row>
    <row r="64" spans="1:19" s="27" customFormat="1" x14ac:dyDescent="0.25">
      <c r="A64" s="24" t="s">
        <v>299</v>
      </c>
      <c r="B64" s="25" t="s">
        <v>284</v>
      </c>
      <c r="C64" s="24" t="s">
        <v>24</v>
      </c>
      <c r="D64" s="24" t="s">
        <v>25</v>
      </c>
      <c r="E64" s="24" t="s">
        <v>308</v>
      </c>
      <c r="F64" s="24" t="s">
        <v>25</v>
      </c>
      <c r="G64" s="24" t="s">
        <v>197</v>
      </c>
      <c r="H64" s="24" t="s">
        <v>199</v>
      </c>
      <c r="I64" s="26" t="s">
        <v>200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150017.16</v>
      </c>
      <c r="S64" s="24" t="s">
        <v>309</v>
      </c>
    </row>
    <row r="65" spans="1:19" s="27" customFormat="1" x14ac:dyDescent="0.25">
      <c r="A65" s="24" t="s">
        <v>113</v>
      </c>
      <c r="B65" s="25" t="s">
        <v>74</v>
      </c>
      <c r="C65" s="24" t="s">
        <v>37</v>
      </c>
      <c r="D65" s="24" t="s">
        <v>88</v>
      </c>
      <c r="E65" s="24" t="s">
        <v>25</v>
      </c>
      <c r="F65" s="24" t="s">
        <v>89</v>
      </c>
      <c r="G65" s="24" t="s">
        <v>25</v>
      </c>
      <c r="H65" s="24" t="s">
        <v>90</v>
      </c>
      <c r="I65" s="26" t="s">
        <v>91</v>
      </c>
      <c r="J65" s="26">
        <v>719616</v>
      </c>
      <c r="K65" s="26">
        <v>719616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4" t="s">
        <v>25</v>
      </c>
    </row>
    <row r="66" spans="1:19" s="27" customFormat="1" x14ac:dyDescent="0.25">
      <c r="A66" s="24" t="s">
        <v>116</v>
      </c>
      <c r="B66" s="25" t="s">
        <v>74</v>
      </c>
      <c r="C66" s="24" t="s">
        <v>37</v>
      </c>
      <c r="D66" s="24" t="s">
        <v>106</v>
      </c>
      <c r="E66" s="24" t="s">
        <v>25</v>
      </c>
      <c r="F66" s="24" t="s">
        <v>107</v>
      </c>
      <c r="G66" s="24" t="s">
        <v>25</v>
      </c>
      <c r="H66" s="24" t="s">
        <v>90</v>
      </c>
      <c r="I66" s="26" t="s">
        <v>323</v>
      </c>
      <c r="J66" s="26">
        <v>1032947.9</v>
      </c>
      <c r="K66" s="26">
        <v>0</v>
      </c>
      <c r="L66" s="26">
        <v>890472.33</v>
      </c>
      <c r="M66" s="26">
        <v>142475.57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4" t="s">
        <v>25</v>
      </c>
    </row>
    <row r="67" spans="1:19" s="27" customFormat="1" x14ac:dyDescent="0.25">
      <c r="A67" s="24" t="s">
        <v>173</v>
      </c>
      <c r="B67" s="25" t="s">
        <v>158</v>
      </c>
      <c r="C67" s="24" t="s">
        <v>24</v>
      </c>
      <c r="D67" s="24" t="s">
        <v>25</v>
      </c>
      <c r="E67" s="24" t="s">
        <v>225</v>
      </c>
      <c r="F67" s="24" t="s">
        <v>25</v>
      </c>
      <c r="G67" s="24" t="s">
        <v>106</v>
      </c>
      <c r="H67" s="24" t="s">
        <v>90</v>
      </c>
      <c r="I67" s="26" t="s">
        <v>91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106856.68</v>
      </c>
      <c r="S67" s="24" t="s">
        <v>226</v>
      </c>
    </row>
    <row r="68" spans="1:19" s="27" customFormat="1" x14ac:dyDescent="0.25">
      <c r="A68" s="24" t="s">
        <v>233</v>
      </c>
      <c r="B68" s="25" t="s">
        <v>234</v>
      </c>
      <c r="C68" s="24" t="s">
        <v>24</v>
      </c>
      <c r="D68" s="24" t="s">
        <v>25</v>
      </c>
      <c r="E68" s="24" t="s">
        <v>270</v>
      </c>
      <c r="F68" s="24" t="s">
        <v>25</v>
      </c>
      <c r="G68" s="24" t="s">
        <v>239</v>
      </c>
      <c r="H68" s="24" t="s">
        <v>241</v>
      </c>
      <c r="I68" s="26" t="s">
        <v>242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102000</v>
      </c>
      <c r="S68" s="24" t="s">
        <v>271</v>
      </c>
    </row>
    <row r="69" spans="1:19" s="27" customFormat="1" x14ac:dyDescent="0.25">
      <c r="A69" s="24" t="s">
        <v>266</v>
      </c>
      <c r="B69" s="25" t="s">
        <v>234</v>
      </c>
      <c r="C69" s="24" t="s">
        <v>37</v>
      </c>
      <c r="D69" s="24" t="s">
        <v>239</v>
      </c>
      <c r="E69" s="24" t="s">
        <v>25</v>
      </c>
      <c r="F69" s="24" t="s">
        <v>240</v>
      </c>
      <c r="G69" s="24" t="s">
        <v>25</v>
      </c>
      <c r="H69" s="24" t="s">
        <v>241</v>
      </c>
      <c r="I69" s="26" t="s">
        <v>242</v>
      </c>
      <c r="J69" s="26">
        <v>986000</v>
      </c>
      <c r="K69" s="26">
        <v>0</v>
      </c>
      <c r="L69" s="26">
        <v>850000</v>
      </c>
      <c r="M69" s="26">
        <v>136000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4" t="s">
        <v>25</v>
      </c>
    </row>
    <row r="70" spans="1:19" s="27" customFormat="1" x14ac:dyDescent="0.25">
      <c r="A70" s="24" t="s">
        <v>221</v>
      </c>
      <c r="B70" s="25" t="s">
        <v>158</v>
      </c>
      <c r="C70" s="24" t="s">
        <v>37</v>
      </c>
      <c r="D70" s="24" t="s">
        <v>169</v>
      </c>
      <c r="E70" s="24" t="s">
        <v>25</v>
      </c>
      <c r="F70" s="24" t="s">
        <v>170</v>
      </c>
      <c r="G70" s="24" t="s">
        <v>25</v>
      </c>
      <c r="H70" s="24" t="s">
        <v>171</v>
      </c>
      <c r="I70" s="26" t="s">
        <v>172</v>
      </c>
      <c r="J70" s="26">
        <v>2472650</v>
      </c>
      <c r="K70" s="26">
        <v>2472650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4" t="s">
        <v>25</v>
      </c>
    </row>
    <row r="71" spans="1:19" s="27" customFormat="1" x14ac:dyDescent="0.25">
      <c r="A71" s="24" t="s">
        <v>269</v>
      </c>
      <c r="B71" s="25" t="s">
        <v>234</v>
      </c>
      <c r="C71" s="24" t="s">
        <v>24</v>
      </c>
      <c r="D71" s="24" t="s">
        <v>25</v>
      </c>
      <c r="E71" s="24" t="s">
        <v>282</v>
      </c>
      <c r="F71" s="24" t="s">
        <v>170</v>
      </c>
      <c r="G71" s="24" t="s">
        <v>169</v>
      </c>
      <c r="H71" s="24" t="s">
        <v>171</v>
      </c>
      <c r="I71" s="26" t="s">
        <v>172</v>
      </c>
      <c r="J71" s="26">
        <v>-1300</v>
      </c>
      <c r="K71" s="26">
        <v>-1300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4" t="s">
        <v>25</v>
      </c>
    </row>
    <row r="72" spans="1:19" s="15" customFormat="1" x14ac:dyDescent="0.25">
      <c r="A72" s="12" t="s">
        <v>119</v>
      </c>
      <c r="B72" s="13" t="s">
        <v>74</v>
      </c>
      <c r="C72" s="12" t="s">
        <v>37</v>
      </c>
      <c r="D72" s="12" t="s">
        <v>101</v>
      </c>
      <c r="E72" s="12" t="s">
        <v>25</v>
      </c>
      <c r="F72" s="12" t="s">
        <v>102</v>
      </c>
      <c r="G72" s="12" t="s">
        <v>25</v>
      </c>
      <c r="H72" s="12" t="s">
        <v>103</v>
      </c>
      <c r="I72" s="14" t="s">
        <v>104</v>
      </c>
      <c r="J72" s="14">
        <v>42108</v>
      </c>
      <c r="K72" s="14">
        <v>0</v>
      </c>
      <c r="L72" s="14">
        <v>36300</v>
      </c>
      <c r="M72" s="14">
        <v>5808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25</v>
      </c>
    </row>
    <row r="73" spans="1:19" s="15" customFormat="1" x14ac:dyDescent="0.25">
      <c r="A73" s="12" t="s">
        <v>151</v>
      </c>
      <c r="B73" s="13" t="s">
        <v>158</v>
      </c>
      <c r="C73" s="12" t="s">
        <v>24</v>
      </c>
      <c r="D73" s="12" t="s">
        <v>25</v>
      </c>
      <c r="E73" s="12" t="s">
        <v>210</v>
      </c>
      <c r="F73" s="12" t="s">
        <v>25</v>
      </c>
      <c r="G73" s="12" t="s">
        <v>101</v>
      </c>
      <c r="H73" s="12" t="s">
        <v>103</v>
      </c>
      <c r="I73" s="14" t="s">
        <v>104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4356</v>
      </c>
      <c r="S73" s="12" t="s">
        <v>211</v>
      </c>
    </row>
    <row r="74" spans="1:19" s="27" customFormat="1" x14ac:dyDescent="0.25">
      <c r="A74" s="24" t="s">
        <v>272</v>
      </c>
      <c r="B74" s="25" t="s">
        <v>234</v>
      </c>
      <c r="C74" s="24" t="s">
        <v>37</v>
      </c>
      <c r="D74" s="24" t="s">
        <v>259</v>
      </c>
      <c r="E74" s="24" t="s">
        <v>25</v>
      </c>
      <c r="F74" s="24" t="s">
        <v>260</v>
      </c>
      <c r="G74" s="24" t="s">
        <v>25</v>
      </c>
      <c r="H74" s="24" t="s">
        <v>261</v>
      </c>
      <c r="I74" s="26" t="s">
        <v>262</v>
      </c>
      <c r="J74" s="26">
        <v>1321090.1299999999</v>
      </c>
      <c r="K74" s="26">
        <v>0</v>
      </c>
      <c r="L74" s="26">
        <v>1138870.8</v>
      </c>
      <c r="M74" s="26">
        <v>182219.32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4" t="s">
        <v>25</v>
      </c>
    </row>
    <row r="75" spans="1:19" s="27" customFormat="1" x14ac:dyDescent="0.25">
      <c r="A75" s="24" t="s">
        <v>290</v>
      </c>
      <c r="B75" s="25" t="s">
        <v>284</v>
      </c>
      <c r="C75" s="24" t="s">
        <v>24</v>
      </c>
      <c r="D75" s="24" t="s">
        <v>25</v>
      </c>
      <c r="E75" s="24" t="s">
        <v>300</v>
      </c>
      <c r="F75" s="24" t="s">
        <v>25</v>
      </c>
      <c r="G75" s="24" t="s">
        <v>259</v>
      </c>
      <c r="H75" s="24" t="s">
        <v>261</v>
      </c>
      <c r="I75" s="26" t="s">
        <v>262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136664.5</v>
      </c>
      <c r="S75" s="24" t="s">
        <v>301</v>
      </c>
    </row>
    <row r="76" spans="1:19" s="27" customFormat="1" x14ac:dyDescent="0.25">
      <c r="A76" s="24" t="s">
        <v>275</v>
      </c>
      <c r="B76" s="25" t="s">
        <v>234</v>
      </c>
      <c r="C76" s="24" t="s">
        <v>37</v>
      </c>
      <c r="D76" s="24" t="s">
        <v>248</v>
      </c>
      <c r="E76" s="24" t="s">
        <v>25</v>
      </c>
      <c r="F76" s="24" t="s">
        <v>249</v>
      </c>
      <c r="G76" s="24" t="s">
        <v>25</v>
      </c>
      <c r="H76" s="24" t="s">
        <v>250</v>
      </c>
      <c r="I76" s="26" t="s">
        <v>251</v>
      </c>
      <c r="J76" s="26">
        <v>200000</v>
      </c>
      <c r="K76" s="26">
        <v>200000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4" t="s">
        <v>25</v>
      </c>
    </row>
    <row r="77" spans="1:19" s="15" customFormat="1" x14ac:dyDescent="0.25">
      <c r="A77" s="12" t="s">
        <v>224</v>
      </c>
      <c r="B77" s="13" t="s">
        <v>158</v>
      </c>
      <c r="C77" s="12" t="s">
        <v>37</v>
      </c>
      <c r="D77" s="12" t="s">
        <v>187</v>
      </c>
      <c r="E77" s="12" t="s">
        <v>25</v>
      </c>
      <c r="F77" s="12" t="s">
        <v>188</v>
      </c>
      <c r="G77" s="12" t="s">
        <v>25</v>
      </c>
      <c r="H77" s="12" t="s">
        <v>189</v>
      </c>
      <c r="I77" s="14" t="s">
        <v>190</v>
      </c>
      <c r="J77" s="14">
        <v>252967.21</v>
      </c>
      <c r="K77" s="14">
        <v>0</v>
      </c>
      <c r="L77" s="14">
        <v>218075.18</v>
      </c>
      <c r="M77" s="14">
        <v>34892.019999999997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25</v>
      </c>
    </row>
    <row r="78" spans="1:19" s="15" customFormat="1" x14ac:dyDescent="0.25">
      <c r="A78" s="12" t="s">
        <v>281</v>
      </c>
      <c r="B78" s="13" t="s">
        <v>284</v>
      </c>
      <c r="C78" s="12" t="s">
        <v>24</v>
      </c>
      <c r="D78" s="12" t="s">
        <v>25</v>
      </c>
      <c r="E78" s="12" t="s">
        <v>291</v>
      </c>
      <c r="F78" s="12" t="s">
        <v>25</v>
      </c>
      <c r="G78" s="12" t="s">
        <v>187</v>
      </c>
      <c r="H78" s="12" t="s">
        <v>189</v>
      </c>
      <c r="I78" s="14" t="s">
        <v>190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26169.02</v>
      </c>
      <c r="S78" s="12" t="s">
        <v>292</v>
      </c>
    </row>
    <row r="79" spans="1:19" s="27" customFormat="1" x14ac:dyDescent="0.25">
      <c r="A79" s="24" t="s">
        <v>47</v>
      </c>
      <c r="B79" s="25" t="s">
        <v>36</v>
      </c>
      <c r="C79" s="24" t="s">
        <v>37</v>
      </c>
      <c r="D79" s="24" t="s">
        <v>43</v>
      </c>
      <c r="E79" s="24" t="s">
        <v>25</v>
      </c>
      <c r="F79" s="24" t="s">
        <v>44</v>
      </c>
      <c r="G79" s="24" t="s">
        <v>25</v>
      </c>
      <c r="H79" s="24" t="s">
        <v>45</v>
      </c>
      <c r="I79" s="26" t="s">
        <v>46</v>
      </c>
      <c r="J79" s="26">
        <v>86355</v>
      </c>
      <c r="K79" s="26">
        <v>86355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4" t="s">
        <v>25</v>
      </c>
    </row>
    <row r="81" spans="9:18" x14ac:dyDescent="0.25">
      <c r="J81" s="6">
        <f>SUM(J8:J79)</f>
        <v>104620871.09999998</v>
      </c>
      <c r="K81" s="6">
        <f t="shared" ref="K81:R81" si="0">SUM(K8:K79)</f>
        <v>74211781.87999998</v>
      </c>
      <c r="L81" s="6">
        <f t="shared" si="0"/>
        <v>26214731.859999999</v>
      </c>
      <c r="M81" s="6">
        <f t="shared" si="0"/>
        <v>4194357.1099999994</v>
      </c>
      <c r="N81" s="6">
        <f t="shared" si="0"/>
        <v>0</v>
      </c>
      <c r="O81" s="6">
        <f t="shared" si="0"/>
        <v>0</v>
      </c>
      <c r="P81" s="6">
        <f t="shared" si="0"/>
        <v>0</v>
      </c>
      <c r="Q81" s="6">
        <f t="shared" si="0"/>
        <v>0</v>
      </c>
      <c r="R81" s="6">
        <f t="shared" si="0"/>
        <v>3153535.9000000004</v>
      </c>
    </row>
    <row r="83" spans="9:18" x14ac:dyDescent="0.25">
      <c r="J83" s="5" t="s">
        <v>312</v>
      </c>
    </row>
    <row r="85" spans="9:18" x14ac:dyDescent="0.25">
      <c r="J85" s="5" t="s">
        <v>313</v>
      </c>
      <c r="K85" s="5" t="s">
        <v>314</v>
      </c>
      <c r="L85" s="2" t="s">
        <v>315</v>
      </c>
    </row>
    <row r="87" spans="9:18" x14ac:dyDescent="0.25">
      <c r="I87" s="5" t="s">
        <v>316</v>
      </c>
      <c r="J87" s="5">
        <f>K81</f>
        <v>74211781.87999998</v>
      </c>
    </row>
    <row r="89" spans="9:18" x14ac:dyDescent="0.25">
      <c r="I89" s="5" t="s">
        <v>317</v>
      </c>
      <c r="J89" s="5">
        <f>L81</f>
        <v>26214731.859999999</v>
      </c>
      <c r="K89" s="5">
        <f>M81</f>
        <v>4194357.1099999994</v>
      </c>
    </row>
    <row r="91" spans="9:18" x14ac:dyDescent="0.25">
      <c r="I91" s="5" t="s">
        <v>318</v>
      </c>
      <c r="J91" s="5">
        <v>0</v>
      </c>
      <c r="K91" s="5">
        <v>0</v>
      </c>
      <c r="L91" s="2">
        <v>0</v>
      </c>
    </row>
    <row r="93" spans="9:18" x14ac:dyDescent="0.25">
      <c r="I93" s="5" t="s">
        <v>319</v>
      </c>
      <c r="J93" s="5">
        <v>0</v>
      </c>
      <c r="K93" s="5">
        <v>0</v>
      </c>
    </row>
    <row r="94" spans="9:18" x14ac:dyDescent="0.25">
      <c r="K94" s="5">
        <v>0</v>
      </c>
    </row>
    <row r="95" spans="9:18" x14ac:dyDescent="0.25">
      <c r="I95" s="5" t="s">
        <v>320</v>
      </c>
      <c r="J95" s="5">
        <f>J87+J89</f>
        <v>100426513.73999998</v>
      </c>
      <c r="K95" s="5">
        <f>K89</f>
        <v>4194357.1099999994</v>
      </c>
      <c r="L95" s="2">
        <v>0</v>
      </c>
    </row>
  </sheetData>
  <sortState ref="A8:S79">
    <sortCondition ref="I8:I7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2019-04-08T17:29:36Z</dcterms:created>
  <dcterms:modified xsi:type="dcterms:W3CDTF">2019-05-24T16:46:13Z</dcterms:modified>
</cp:coreProperties>
</file>