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HIPER MODELO\COMPRAS 2019\"/>
    </mc:Choice>
  </mc:AlternateContent>
  <xr:revisionPtr revIDLastSave="0" documentId="13_ncr:1_{F4CA34C2-23D9-4153-809A-660D4694DC07}" xr6:coauthVersionLast="43" xr6:coauthVersionMax="43" xr10:uidLastSave="{00000000-0000-0000-0000-000000000000}"/>
  <bookViews>
    <workbookView xWindow="-120" yWindow="-120" windowWidth="21840" windowHeight="13290" activeTab="2" xr2:uid="{00000000-000D-0000-FFFF-FFFF00000000}"/>
  </bookViews>
  <sheets>
    <sheet name="GASTOS" sheetId="5" r:id="rId1"/>
    <sheet name="DECLARAR" sheetId="4" r:id="rId2"/>
    <sheet name="CONTROL" sheetId="1" r:id="rId3"/>
    <sheet name="Hoja2" sheetId="2" r:id="rId4"/>
    <sheet name="Hoja3" sheetId="3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69" i="5" l="1"/>
  <c r="Q69" i="5"/>
  <c r="P69" i="5"/>
  <c r="O69" i="5"/>
  <c r="N69" i="5"/>
  <c r="M69" i="5"/>
  <c r="K77" i="5" s="1"/>
  <c r="K83" i="5" s="1"/>
  <c r="L69" i="5"/>
  <c r="J77" i="5" s="1"/>
  <c r="K69" i="5"/>
  <c r="J75" i="5" s="1"/>
  <c r="J83" i="5" s="1"/>
  <c r="J69" i="5"/>
  <c r="R69" i="4"/>
  <c r="Q69" i="4"/>
  <c r="P69" i="4"/>
  <c r="O69" i="4"/>
  <c r="N69" i="4"/>
  <c r="M69" i="4"/>
  <c r="K77" i="4" s="1"/>
  <c r="K83" i="4" s="1"/>
  <c r="L69" i="4"/>
  <c r="J77" i="4" s="1"/>
  <c r="K69" i="4"/>
  <c r="J75" i="4" s="1"/>
  <c r="J69" i="4"/>
  <c r="K69" i="1"/>
  <c r="J75" i="1" s="1"/>
  <c r="L69" i="1"/>
  <c r="J77" i="1" s="1"/>
  <c r="M69" i="1"/>
  <c r="K77" i="1" s="1"/>
  <c r="K83" i="1" s="1"/>
  <c r="N69" i="1"/>
  <c r="O69" i="1"/>
  <c r="P69" i="1"/>
  <c r="Q69" i="1"/>
  <c r="R69" i="1"/>
  <c r="J69" i="1"/>
  <c r="J83" i="1" l="1"/>
  <c r="J8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27" authorId="0" shapeId="0" xr:uid="{00000000-0006-0000-0200-000001000000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77822 EN 5.2/49</t>
        </r>
      </text>
    </comment>
    <comment ref="A28" authorId="0" shapeId="0" xr:uid="{00000000-0006-0000-0200-000002000000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77822 EN 5.2/49</t>
        </r>
      </text>
    </comment>
    <comment ref="A29" authorId="0" shapeId="0" xr:uid="{00000000-0006-0000-0200-000003000000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77822 EN 5.2/49</t>
        </r>
      </text>
    </comment>
    <comment ref="A35" authorId="0" shapeId="0" xr:uid="{00000000-0006-0000-0200-000004000000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FACT.1432 Y LA POSICION CXP 5.4/42
</t>
        </r>
      </text>
    </comment>
    <comment ref="A37" authorId="0" shapeId="0" xr:uid="{00000000-0006-0000-0200-000005000000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FACTURA 1432 CXP 5.4/42
</t>
        </r>
      </text>
    </comment>
    <comment ref="A38" authorId="0" shapeId="0" xr:uid="{00000000-0006-0000-0200-000006000000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FACTURA 1432 CXP 5.4/42</t>
        </r>
      </text>
    </comment>
    <comment ref="A58" authorId="0" shapeId="0" xr:uid="{00000000-0006-0000-0200-000007000000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FACTN°118021427 Y LA POSICION CXP5.1/82</t>
        </r>
      </text>
    </comment>
  </commentList>
</comments>
</file>

<file path=xl/sharedStrings.xml><?xml version="1.0" encoding="utf-8"?>
<sst xmlns="http://schemas.openxmlformats.org/spreadsheetml/2006/main" count="1896" uniqueCount="280">
  <si>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</si>
  <si>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</si>
  <si>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</si>
  <si>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</si>
  <si>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</si>
  <si>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</si>
  <si>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</si>
  <si>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</si>
  <si>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</si>
  <si>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</si>
  <si>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</si>
  <si>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</si>
  <si>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</si>
  <si>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</si>
  <si>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</si>
  <si>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</si>
  <si>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</si>
  <si>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</si>
  <si>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</si>
  <si>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</si>
  <si>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</si>
  <si>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</si>
  <si>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</si>
  <si>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27/03/2019</t>
  </si>
  <si>
    <t>FC</t>
  </si>
  <si>
    <t>1269</t>
  </si>
  <si>
    <t/>
  </si>
  <si>
    <t>00-001269</t>
  </si>
  <si>
    <t>J410117605</t>
  </si>
  <si>
    <t>DISTRIBUIDORA MATHYFRED C.A.</t>
  </si>
  <si>
    <t>2</t>
  </si>
  <si>
    <t>11/05/2019</t>
  </si>
  <si>
    <t>L118021736</t>
  </si>
  <si>
    <t>00-4896902</t>
  </si>
  <si>
    <t>J000193614</t>
  </si>
  <si>
    <t>PLUMROSE LATINOAMERICANA, C.A.</t>
  </si>
  <si>
    <t>3</t>
  </si>
  <si>
    <t>21/05/2019</t>
  </si>
  <si>
    <t>NC</t>
  </si>
  <si>
    <t>0000047780</t>
  </si>
  <si>
    <t>00-00116770</t>
  </si>
  <si>
    <t>0000077822</t>
  </si>
  <si>
    <t>J294362400</t>
  </si>
  <si>
    <t xml:space="preserve">DISTRIBUIDORA DE LACTEOS SANTOS AVEIRO, C.A </t>
  </si>
  <si>
    <t>4</t>
  </si>
  <si>
    <t>0000047777</t>
  </si>
  <si>
    <t>00-00116765</t>
  </si>
  <si>
    <t>5</t>
  </si>
  <si>
    <t>23/05/2019</t>
  </si>
  <si>
    <t>8400</t>
  </si>
  <si>
    <t>00-040400</t>
  </si>
  <si>
    <t>107911</t>
  </si>
  <si>
    <t>J405845198</t>
  </si>
  <si>
    <t>DISTRIBUIDORA DE CONFITERIA TEQUE VALLE,C.A</t>
  </si>
  <si>
    <t>6</t>
  </si>
  <si>
    <t>24/05/2019</t>
  </si>
  <si>
    <t>0000047787</t>
  </si>
  <si>
    <t>00-00116815</t>
  </si>
  <si>
    <t>7</t>
  </si>
  <si>
    <t>0000047786</t>
  </si>
  <si>
    <t>00-00116814</t>
  </si>
  <si>
    <t>8</t>
  </si>
  <si>
    <t>27/05/2019</t>
  </si>
  <si>
    <t>0000047808</t>
  </si>
  <si>
    <t>00-00116864</t>
  </si>
  <si>
    <t>0000077993</t>
  </si>
  <si>
    <t>9</t>
  </si>
  <si>
    <t>28/05/2019</t>
  </si>
  <si>
    <t>168457</t>
  </si>
  <si>
    <t>00-0227324</t>
  </si>
  <si>
    <t>337364</t>
  </si>
  <si>
    <t>J303089917</t>
  </si>
  <si>
    <t>DISTRIBUIDORA DE LACTEOS LA COSTA J.E.B. C.A.</t>
  </si>
  <si>
    <t>10</t>
  </si>
  <si>
    <t>29/05/2019</t>
  </si>
  <si>
    <t>000002132</t>
  </si>
  <si>
    <t>00-0002323</t>
  </si>
  <si>
    <t>J312181230</t>
  </si>
  <si>
    <t xml:space="preserve">BIGWISE </t>
  </si>
  <si>
    <t>11</t>
  </si>
  <si>
    <t>000002133</t>
  </si>
  <si>
    <t>00-0002324</t>
  </si>
  <si>
    <t>12</t>
  </si>
  <si>
    <t>30/05/2019</t>
  </si>
  <si>
    <t>3003304430</t>
  </si>
  <si>
    <t>00-3242871</t>
  </si>
  <si>
    <t>J000255431</t>
  </si>
  <si>
    <t>MOLINOS NACIONALES. C.A. (MONACA)</t>
  </si>
  <si>
    <t>13</t>
  </si>
  <si>
    <t>009905</t>
  </si>
  <si>
    <t>00-009913</t>
  </si>
  <si>
    <t>J409099091</t>
  </si>
  <si>
    <t>DISTRIBUIDORA SAO VICENTE, C.A.</t>
  </si>
  <si>
    <t>14</t>
  </si>
  <si>
    <t>11404</t>
  </si>
  <si>
    <t>00-11404</t>
  </si>
  <si>
    <t>J298444126</t>
  </si>
  <si>
    <t>CITRICOS EL PARAISO C.A</t>
  </si>
  <si>
    <t>15</t>
  </si>
  <si>
    <t>31/05/2019</t>
  </si>
  <si>
    <t>1184</t>
  </si>
  <si>
    <t>00-001184</t>
  </si>
  <si>
    <t>V132514522</t>
  </si>
  <si>
    <t>EVEREST MONTEROLA</t>
  </si>
  <si>
    <t>16</t>
  </si>
  <si>
    <t>00-00116931</t>
  </si>
  <si>
    <t>17</t>
  </si>
  <si>
    <t>V0087030603051</t>
  </si>
  <si>
    <t>07-6412989</t>
  </si>
  <si>
    <t>J301370139</t>
  </si>
  <si>
    <t>PEPSI-COLA VENEZUELA, C.A.</t>
  </si>
  <si>
    <t>18</t>
  </si>
  <si>
    <t>V0087030603052</t>
  </si>
  <si>
    <t>07-6412990</t>
  </si>
  <si>
    <t>19</t>
  </si>
  <si>
    <t>110166423</t>
  </si>
  <si>
    <t>00-0304564</t>
  </si>
  <si>
    <t>J000422141</t>
  </si>
  <si>
    <t>C.A. LICORES DE CALIDAD</t>
  </si>
  <si>
    <t>20</t>
  </si>
  <si>
    <t>01/06/2019</t>
  </si>
  <si>
    <t xml:space="preserve"> 0122</t>
  </si>
  <si>
    <t>00-000122</t>
  </si>
  <si>
    <t>J293835291</t>
  </si>
  <si>
    <t>LUNCHERIA DALIEXIS, C.A.</t>
  </si>
  <si>
    <t>21</t>
  </si>
  <si>
    <t>03/06/2019</t>
  </si>
  <si>
    <t>TA19225379</t>
  </si>
  <si>
    <t>01-823579</t>
  </si>
  <si>
    <t>J304689713</t>
  </si>
  <si>
    <t>CORPORACION DIGITEL, C.A.</t>
  </si>
  <si>
    <t>22</t>
  </si>
  <si>
    <t>337456</t>
  </si>
  <si>
    <t>00-0227478</t>
  </si>
  <si>
    <t>23</t>
  </si>
  <si>
    <t>001101</t>
  </si>
  <si>
    <t>00-001601</t>
  </si>
  <si>
    <t>V048437784</t>
  </si>
  <si>
    <t>ALEJANDRO IGNACIO GARCIA MUNOZ</t>
  </si>
  <si>
    <t>24</t>
  </si>
  <si>
    <t>337488</t>
  </si>
  <si>
    <t>00-0227513</t>
  </si>
  <si>
    <t>25</t>
  </si>
  <si>
    <t>1438</t>
  </si>
  <si>
    <t>00-001438</t>
  </si>
  <si>
    <t>26</t>
  </si>
  <si>
    <t>100001554</t>
  </si>
  <si>
    <t>20190600029488</t>
  </si>
  <si>
    <t>27</t>
  </si>
  <si>
    <t>100001555</t>
  </si>
  <si>
    <t>20190600029489</t>
  </si>
  <si>
    <t>28</t>
  </si>
  <si>
    <t>100001556</t>
  </si>
  <si>
    <t>20190600029490</t>
  </si>
  <si>
    <t>29</t>
  </si>
  <si>
    <t>100001557</t>
  </si>
  <si>
    <t>20190600029491</t>
  </si>
  <si>
    <t>30</t>
  </si>
  <si>
    <t>100001558</t>
  </si>
  <si>
    <t>20190600029492</t>
  </si>
  <si>
    <t>31</t>
  </si>
  <si>
    <t>100001563</t>
  </si>
  <si>
    <t>20190600029493</t>
  </si>
  <si>
    <t>32</t>
  </si>
  <si>
    <t>100001564</t>
  </si>
  <si>
    <t>20190600029494</t>
  </si>
  <si>
    <t>33</t>
  </si>
  <si>
    <t>100001565</t>
  </si>
  <si>
    <t>20190600029495</t>
  </si>
  <si>
    <t>34</t>
  </si>
  <si>
    <t>04/06/2019</t>
  </si>
  <si>
    <t>121773</t>
  </si>
  <si>
    <t>00-179196</t>
  </si>
  <si>
    <t>J002220244</t>
  </si>
  <si>
    <t>TAMBOCAR LOS TEQUES , C.A</t>
  </si>
  <si>
    <t>35</t>
  </si>
  <si>
    <t>1445</t>
  </si>
  <si>
    <t>00-001445</t>
  </si>
  <si>
    <t>36</t>
  </si>
  <si>
    <t>1363540899</t>
  </si>
  <si>
    <t>00-02682234</t>
  </si>
  <si>
    <t>J000301255</t>
  </si>
  <si>
    <t>PRODUCTOS EFE, S.A.</t>
  </si>
  <si>
    <t>37</t>
  </si>
  <si>
    <t>1363540900</t>
  </si>
  <si>
    <t>00-02682235</t>
  </si>
  <si>
    <t>38</t>
  </si>
  <si>
    <t>1363540901</t>
  </si>
  <si>
    <t>00-02682236</t>
  </si>
  <si>
    <t>39</t>
  </si>
  <si>
    <t>0020994</t>
  </si>
  <si>
    <t>00-0714705</t>
  </si>
  <si>
    <t>J300244776</t>
  </si>
  <si>
    <t>EL TUNAL , C.A</t>
  </si>
  <si>
    <t>40</t>
  </si>
  <si>
    <t>0020995</t>
  </si>
  <si>
    <t>00-0714706</t>
  </si>
  <si>
    <t>41</t>
  </si>
  <si>
    <t>42</t>
  </si>
  <si>
    <t>100001571</t>
  </si>
  <si>
    <t>20190600029496</t>
  </si>
  <si>
    <t>43</t>
  </si>
  <si>
    <t>05/06/2019</t>
  </si>
  <si>
    <t>1185</t>
  </si>
  <si>
    <t>00-001185</t>
  </si>
  <si>
    <t>44</t>
  </si>
  <si>
    <t>389136</t>
  </si>
  <si>
    <t>00-270617</t>
  </si>
  <si>
    <t>J000939764</t>
  </si>
  <si>
    <t xml:space="preserve">ABASTECEDORA EL PARAMO , C.A </t>
  </si>
  <si>
    <t>45</t>
  </si>
  <si>
    <t>1095</t>
  </si>
  <si>
    <t>00-001095</t>
  </si>
  <si>
    <t>V110428436</t>
  </si>
  <si>
    <t xml:space="preserve">VIERIA FUENTES , YILBER DEL CARMEN </t>
  </si>
  <si>
    <t>46</t>
  </si>
  <si>
    <t>1446</t>
  </si>
  <si>
    <t>00-001446</t>
  </si>
  <si>
    <t>47</t>
  </si>
  <si>
    <t>100001573</t>
  </si>
  <si>
    <t>20190600029497</t>
  </si>
  <si>
    <t>48</t>
  </si>
  <si>
    <t>100001574</t>
  </si>
  <si>
    <t>20190600029498</t>
  </si>
  <si>
    <t>49</t>
  </si>
  <si>
    <t>100001575</t>
  </si>
  <si>
    <t>20190600029499</t>
  </si>
  <si>
    <t>50</t>
  </si>
  <si>
    <t>100001576</t>
  </si>
  <si>
    <t>20190600029500</t>
  </si>
  <si>
    <t>51</t>
  </si>
  <si>
    <t>100001577</t>
  </si>
  <si>
    <t>20190600029501</t>
  </si>
  <si>
    <t>52</t>
  </si>
  <si>
    <t>100001578</t>
  </si>
  <si>
    <t>20190600029502</t>
  </si>
  <si>
    <t>53</t>
  </si>
  <si>
    <t>06/06/2019</t>
  </si>
  <si>
    <t>3720</t>
  </si>
  <si>
    <t>00-3720</t>
  </si>
  <si>
    <t>V121598562</t>
  </si>
  <si>
    <t>ELIZABETH DOS SANTOS BELO</t>
  </si>
  <si>
    <t>54</t>
  </si>
  <si>
    <t>0000035616</t>
  </si>
  <si>
    <t>00-022429</t>
  </si>
  <si>
    <t>J303630456</t>
  </si>
  <si>
    <t>INVERSIONES BAQUERO 96, C.A</t>
  </si>
  <si>
    <t>55</t>
  </si>
  <si>
    <t>589000589</t>
  </si>
  <si>
    <t>00-0000589</t>
  </si>
  <si>
    <t>J000010218</t>
  </si>
  <si>
    <t>ALIMENTOS KELLOGG, S.A</t>
  </si>
  <si>
    <t>56</t>
  </si>
  <si>
    <t>100001579</t>
  </si>
  <si>
    <t>20190600029503</t>
  </si>
  <si>
    <t>57</t>
  </si>
  <si>
    <t>100001580</t>
  </si>
  <si>
    <t>20190600029504</t>
  </si>
  <si>
    <t>58</t>
  </si>
  <si>
    <t>100001582</t>
  </si>
  <si>
    <t>20190600029505</t>
  </si>
  <si>
    <t>59</t>
  </si>
  <si>
    <t>07/06/2019</t>
  </si>
  <si>
    <t>TA19225936</t>
  </si>
  <si>
    <t>01-824136</t>
  </si>
  <si>
    <t>60</t>
  </si>
  <si>
    <t>100001584</t>
  </si>
  <si>
    <t>20190600029506</t>
  </si>
  <si>
    <t>100001585</t>
  </si>
  <si>
    <t>20190600029507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</si>
  <si>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</si>
  <si>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</si>
  <si>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</si>
  <si>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</si>
  <si>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</si>
  <si>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</si>
  <si>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</si>
  <si>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</si>
  <si>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</si>
  <si>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LIRBO DE COMPRAS DEL 03-06 AL 09-06-2019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</si>
</sst>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83"/>
  <sheetViews>
    <sheetView zoomScale="78" zoomScaleNormal="78" workbookViewId="0">
      <selection activeCell="J77" sqref="J77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.85546875" style="2" bestFit="1" customWidth="1"/>
    <col min="4" max="4" width="15.28515625" style="2" bestFit="1" customWidth="1"/>
    <col min="5" max="5" width="12.140625" style="2" bestFit="1" customWidth="1"/>
    <col min="6" max="6" width="11.7109375" style="2" bestFit="1" customWidth="1"/>
    <col min="7" max="7" width="15.28515625" style="2" bestFit="1" customWidth="1"/>
    <col min="8" max="8" width="11.28515625" style="2" bestFit="1" customWidth="1"/>
    <col min="9" max="9" width="47.28515625" style="5" bestFit="1" customWidth="1"/>
    <col min="10" max="10" width="25.28515625" style="5" bestFit="1" customWidth="1"/>
    <col min="11" max="11" width="13.28515625" style="5" bestFit="1" customWidth="1"/>
    <col min="12" max="12" width="22.85546875" style="5" bestFit="1" customWidth="1"/>
    <col min="13" max="13" width="12.28515625" style="5" customWidth="1"/>
    <col min="14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6" t="s">
        <v>279</v>
      </c>
      <c r="B4" s="26"/>
      <c r="C4" s="26"/>
      <c r="D4" s="26"/>
      <c r="E4" s="26"/>
      <c r="F4" s="26"/>
      <c r="G4" s="26"/>
      <c r="H4" s="26"/>
      <c r="I4" s="26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15" customFormat="1" x14ac:dyDescent="0.25">
      <c r="A8" s="16" t="s">
        <v>22</v>
      </c>
      <c r="B8" s="17" t="s">
        <v>74</v>
      </c>
      <c r="C8" s="16" t="s">
        <v>24</v>
      </c>
      <c r="D8" s="16" t="s">
        <v>75</v>
      </c>
      <c r="E8" s="16" t="s">
        <v>26</v>
      </c>
      <c r="F8" s="16" t="s">
        <v>76</v>
      </c>
      <c r="G8" s="16" t="s">
        <v>26</v>
      </c>
      <c r="H8" s="16" t="s">
        <v>77</v>
      </c>
      <c r="I8" s="18" t="s">
        <v>78</v>
      </c>
      <c r="J8" s="18">
        <v>236640</v>
      </c>
      <c r="K8" s="18">
        <v>0</v>
      </c>
      <c r="L8" s="18">
        <v>204000</v>
      </c>
      <c r="M8" s="18">
        <v>32640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26</v>
      </c>
    </row>
    <row r="9" spans="1:19" s="15" customFormat="1" x14ac:dyDescent="0.25">
      <c r="A9" s="16" t="s">
        <v>30</v>
      </c>
      <c r="B9" s="17" t="s">
        <v>74</v>
      </c>
      <c r="C9" s="16" t="s">
        <v>24</v>
      </c>
      <c r="D9" s="16" t="s">
        <v>80</v>
      </c>
      <c r="E9" s="16" t="s">
        <v>26</v>
      </c>
      <c r="F9" s="16" t="s">
        <v>81</v>
      </c>
      <c r="G9" s="16" t="s">
        <v>26</v>
      </c>
      <c r="H9" s="16" t="s">
        <v>77</v>
      </c>
      <c r="I9" s="18" t="s">
        <v>78</v>
      </c>
      <c r="J9" s="18">
        <v>236640</v>
      </c>
      <c r="K9" s="18">
        <v>0</v>
      </c>
      <c r="L9" s="18">
        <v>204000</v>
      </c>
      <c r="M9" s="18">
        <v>32640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6" t="s">
        <v>26</v>
      </c>
    </row>
    <row r="10" spans="1:19" s="15" customFormat="1" x14ac:dyDescent="0.25">
      <c r="A10" s="16" t="s">
        <v>36</v>
      </c>
      <c r="B10" s="17" t="s">
        <v>126</v>
      </c>
      <c r="C10" s="16" t="s">
        <v>38</v>
      </c>
      <c r="D10" s="16" t="s">
        <v>26</v>
      </c>
      <c r="E10" s="16" t="s">
        <v>164</v>
      </c>
      <c r="F10" s="16" t="s">
        <v>26</v>
      </c>
      <c r="G10" s="16" t="s">
        <v>75</v>
      </c>
      <c r="H10" s="16" t="s">
        <v>77</v>
      </c>
      <c r="I10" s="18" t="s">
        <v>78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24480</v>
      </c>
      <c r="S10" s="16" t="s">
        <v>165</v>
      </c>
    </row>
    <row r="11" spans="1:19" s="15" customFormat="1" x14ac:dyDescent="0.25">
      <c r="A11" s="16" t="s">
        <v>44</v>
      </c>
      <c r="B11" s="17" t="s">
        <v>126</v>
      </c>
      <c r="C11" s="16" t="s">
        <v>38</v>
      </c>
      <c r="D11" s="16" t="s">
        <v>26</v>
      </c>
      <c r="E11" s="16" t="s">
        <v>167</v>
      </c>
      <c r="F11" s="16" t="s">
        <v>26</v>
      </c>
      <c r="G11" s="16" t="s">
        <v>80</v>
      </c>
      <c r="H11" s="16" t="s">
        <v>77</v>
      </c>
      <c r="I11" s="18" t="s">
        <v>78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24480</v>
      </c>
      <c r="S11" s="16" t="s">
        <v>168</v>
      </c>
    </row>
    <row r="12" spans="1:19" s="19" customFormat="1" x14ac:dyDescent="0.25">
      <c r="A12" s="16" t="s">
        <v>47</v>
      </c>
      <c r="B12" s="17" t="s">
        <v>237</v>
      </c>
      <c r="C12" s="16" t="s">
        <v>24</v>
      </c>
      <c r="D12" s="16" t="s">
        <v>238</v>
      </c>
      <c r="E12" s="16" t="s">
        <v>26</v>
      </c>
      <c r="F12" s="16" t="s">
        <v>239</v>
      </c>
      <c r="G12" s="16" t="s">
        <v>26</v>
      </c>
      <c r="H12" s="16" t="s">
        <v>240</v>
      </c>
      <c r="I12" s="18" t="s">
        <v>241</v>
      </c>
      <c r="J12" s="18">
        <v>580000</v>
      </c>
      <c r="K12" s="18">
        <v>0</v>
      </c>
      <c r="L12" s="18">
        <v>500000</v>
      </c>
      <c r="M12" s="18">
        <v>80000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6" t="s">
        <v>26</v>
      </c>
    </row>
    <row r="13" spans="1:19" s="19" customFormat="1" x14ac:dyDescent="0.25">
      <c r="A13" s="16" t="s">
        <v>54</v>
      </c>
      <c r="B13" s="17" t="s">
        <v>237</v>
      </c>
      <c r="C13" s="16" t="s">
        <v>38</v>
      </c>
      <c r="D13" s="16" t="s">
        <v>26</v>
      </c>
      <c r="E13" s="16" t="s">
        <v>256</v>
      </c>
      <c r="F13" s="16" t="s">
        <v>26</v>
      </c>
      <c r="G13" s="16" t="s">
        <v>238</v>
      </c>
      <c r="H13" s="16" t="s">
        <v>240</v>
      </c>
      <c r="I13" s="18" t="s">
        <v>241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60000</v>
      </c>
      <c r="S13" s="16" t="s">
        <v>257</v>
      </c>
    </row>
    <row r="14" spans="1:19" s="19" customFormat="1" x14ac:dyDescent="0.25">
      <c r="A14" s="16" t="s">
        <v>58</v>
      </c>
      <c r="B14" s="17" t="s">
        <v>237</v>
      </c>
      <c r="C14" s="16" t="s">
        <v>24</v>
      </c>
      <c r="D14" s="16" t="s">
        <v>243</v>
      </c>
      <c r="E14" s="16" t="s">
        <v>26</v>
      </c>
      <c r="F14" s="16" t="s">
        <v>244</v>
      </c>
      <c r="G14" s="16" t="s">
        <v>26</v>
      </c>
      <c r="H14" s="16" t="s">
        <v>245</v>
      </c>
      <c r="I14" s="18" t="s">
        <v>246</v>
      </c>
      <c r="J14" s="18">
        <v>204200.00839999999</v>
      </c>
      <c r="K14" s="18">
        <v>0</v>
      </c>
      <c r="L14" s="18">
        <v>176034.49</v>
      </c>
      <c r="M14" s="18">
        <v>28165.51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6" t="s">
        <v>26</v>
      </c>
    </row>
    <row r="15" spans="1:19" s="19" customFormat="1" x14ac:dyDescent="0.25">
      <c r="A15" s="16" t="s">
        <v>61</v>
      </c>
      <c r="B15" s="17" t="s">
        <v>237</v>
      </c>
      <c r="C15" s="16" t="s">
        <v>38</v>
      </c>
      <c r="D15" s="16" t="s">
        <v>26</v>
      </c>
      <c r="E15" s="16" t="s">
        <v>259</v>
      </c>
      <c r="F15" s="16" t="s">
        <v>26</v>
      </c>
      <c r="G15" s="16" t="s">
        <v>243</v>
      </c>
      <c r="H15" s="16" t="s">
        <v>245</v>
      </c>
      <c r="I15" s="18" t="s">
        <v>246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21124.14</v>
      </c>
      <c r="S15" s="16" t="s">
        <v>260</v>
      </c>
    </row>
    <row r="16" spans="1:19" s="15" customFormat="1" x14ac:dyDescent="0.25">
      <c r="A16" s="16" t="s">
        <v>66</v>
      </c>
      <c r="B16" s="17" t="s">
        <v>170</v>
      </c>
      <c r="C16" s="16" t="s">
        <v>24</v>
      </c>
      <c r="D16" s="16" t="s">
        <v>171</v>
      </c>
      <c r="E16" s="16" t="s">
        <v>26</v>
      </c>
      <c r="F16" s="16" t="s">
        <v>172</v>
      </c>
      <c r="G16" s="16" t="s">
        <v>26</v>
      </c>
      <c r="H16" s="16" t="s">
        <v>173</v>
      </c>
      <c r="I16" s="18" t="s">
        <v>174</v>
      </c>
      <c r="J16" s="18">
        <v>866649.98959999997</v>
      </c>
      <c r="K16" s="18">
        <v>0</v>
      </c>
      <c r="L16" s="18">
        <v>747112.06</v>
      </c>
      <c r="M16" s="18">
        <v>119537.92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6" t="s">
        <v>26</v>
      </c>
    </row>
    <row r="17" spans="1:19" s="15" customFormat="1" x14ac:dyDescent="0.25">
      <c r="A17" s="16" t="s">
        <v>73</v>
      </c>
      <c r="B17" s="17" t="s">
        <v>170</v>
      </c>
      <c r="C17" s="16" t="s">
        <v>38</v>
      </c>
      <c r="D17" s="16" t="s">
        <v>26</v>
      </c>
      <c r="E17" s="16" t="s">
        <v>199</v>
      </c>
      <c r="F17" s="16" t="s">
        <v>26</v>
      </c>
      <c r="G17" s="16" t="s">
        <v>171</v>
      </c>
      <c r="H17" s="16" t="s">
        <v>173</v>
      </c>
      <c r="I17" s="18" t="s">
        <v>174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89653.440000000002</v>
      </c>
      <c r="S17" s="16" t="s">
        <v>200</v>
      </c>
    </row>
    <row r="18" spans="1:19" s="15" customFormat="1" x14ac:dyDescent="0.25">
      <c r="A18" s="12" t="s">
        <v>79</v>
      </c>
      <c r="B18" s="13" t="s">
        <v>202</v>
      </c>
      <c r="C18" s="12" t="s">
        <v>24</v>
      </c>
      <c r="D18" s="12" t="s">
        <v>206</v>
      </c>
      <c r="E18" s="12" t="s">
        <v>26</v>
      </c>
      <c r="F18" s="12" t="s">
        <v>207</v>
      </c>
      <c r="G18" s="12" t="s">
        <v>26</v>
      </c>
      <c r="H18" s="12" t="s">
        <v>208</v>
      </c>
      <c r="I18" s="14" t="s">
        <v>209</v>
      </c>
      <c r="J18" s="14">
        <v>5996193</v>
      </c>
      <c r="K18" s="14">
        <v>5996193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s="15" customFormat="1" x14ac:dyDescent="0.25">
      <c r="A19" s="12" t="s">
        <v>82</v>
      </c>
      <c r="B19" s="13" t="s">
        <v>126</v>
      </c>
      <c r="C19" s="12" t="s">
        <v>24</v>
      </c>
      <c r="D19" s="12" t="s">
        <v>135</v>
      </c>
      <c r="E19" s="12" t="s">
        <v>26</v>
      </c>
      <c r="F19" s="12" t="s">
        <v>136</v>
      </c>
      <c r="G19" s="12" t="s">
        <v>26</v>
      </c>
      <c r="H19" s="12" t="s">
        <v>137</v>
      </c>
      <c r="I19" s="14" t="s">
        <v>138</v>
      </c>
      <c r="J19" s="14">
        <v>1200000</v>
      </c>
      <c r="K19" s="14">
        <v>1200000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s="15" customFormat="1" x14ac:dyDescent="0.25">
      <c r="A20" s="12" t="s">
        <v>88</v>
      </c>
      <c r="B20" s="13" t="s">
        <v>237</v>
      </c>
      <c r="C20" s="12" t="s">
        <v>24</v>
      </c>
      <c r="D20" s="12" t="s">
        <v>248</v>
      </c>
      <c r="E20" s="12" t="s">
        <v>26</v>
      </c>
      <c r="F20" s="12" t="s">
        <v>249</v>
      </c>
      <c r="G20" s="12" t="s">
        <v>26</v>
      </c>
      <c r="H20" s="12" t="s">
        <v>250</v>
      </c>
      <c r="I20" s="14" t="s">
        <v>251</v>
      </c>
      <c r="J20" s="14">
        <v>37442401.310000002</v>
      </c>
      <c r="K20" s="14">
        <v>-1.0000001639127731E-2</v>
      </c>
      <c r="L20" s="14">
        <v>32277932.149999999</v>
      </c>
      <c r="M20" s="14">
        <v>5164469.16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s="15" customFormat="1" x14ac:dyDescent="0.25">
      <c r="A21" s="12" t="s">
        <v>93</v>
      </c>
      <c r="B21" s="13" t="s">
        <v>262</v>
      </c>
      <c r="C21" s="12" t="s">
        <v>38</v>
      </c>
      <c r="D21" s="12" t="s">
        <v>26</v>
      </c>
      <c r="E21" s="12" t="s">
        <v>268</v>
      </c>
      <c r="F21" s="12" t="s">
        <v>26</v>
      </c>
      <c r="G21" s="12" t="s">
        <v>248</v>
      </c>
      <c r="H21" s="12" t="s">
        <v>250</v>
      </c>
      <c r="I21" s="14" t="s">
        <v>251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3873351.87</v>
      </c>
      <c r="S21" s="12" t="s">
        <v>269</v>
      </c>
    </row>
    <row r="22" spans="1:19" s="15" customFormat="1" x14ac:dyDescent="0.25">
      <c r="A22" s="12" t="s">
        <v>98</v>
      </c>
      <c r="B22" s="13" t="s">
        <v>99</v>
      </c>
      <c r="C22" s="12" t="s">
        <v>24</v>
      </c>
      <c r="D22" s="12" t="s">
        <v>115</v>
      </c>
      <c r="E22" s="12" t="s">
        <v>26</v>
      </c>
      <c r="F22" s="12" t="s">
        <v>116</v>
      </c>
      <c r="G22" s="12" t="s">
        <v>26</v>
      </c>
      <c r="H22" s="12" t="s">
        <v>117</v>
      </c>
      <c r="I22" s="14" t="s">
        <v>118</v>
      </c>
      <c r="J22" s="14">
        <v>381455.84</v>
      </c>
      <c r="K22" s="14">
        <v>381455.84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s="15" customFormat="1" x14ac:dyDescent="0.25">
      <c r="A23" s="12" t="s">
        <v>104</v>
      </c>
      <c r="B23" s="13" t="s">
        <v>83</v>
      </c>
      <c r="C23" s="12" t="s">
        <v>24</v>
      </c>
      <c r="D23" s="12" t="s">
        <v>94</v>
      </c>
      <c r="E23" s="12" t="s">
        <v>26</v>
      </c>
      <c r="F23" s="12" t="s">
        <v>95</v>
      </c>
      <c r="G23" s="12" t="s">
        <v>26</v>
      </c>
      <c r="H23" s="12" t="s">
        <v>96</v>
      </c>
      <c r="I23" s="14" t="s">
        <v>97</v>
      </c>
      <c r="J23" s="14">
        <v>350000</v>
      </c>
      <c r="K23" s="14">
        <v>350000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s="15" customFormat="1" x14ac:dyDescent="0.25">
      <c r="A24" s="12" t="s">
        <v>106</v>
      </c>
      <c r="B24" s="13" t="s">
        <v>126</v>
      </c>
      <c r="C24" s="12" t="s">
        <v>24</v>
      </c>
      <c r="D24" s="12" t="s">
        <v>127</v>
      </c>
      <c r="E24" s="12" t="s">
        <v>26</v>
      </c>
      <c r="F24" s="12" t="s">
        <v>128</v>
      </c>
      <c r="G24" s="12" t="s">
        <v>26</v>
      </c>
      <c r="H24" s="12" t="s">
        <v>129</v>
      </c>
      <c r="I24" s="14" t="s">
        <v>130</v>
      </c>
      <c r="J24" s="14">
        <v>1045005.72</v>
      </c>
      <c r="K24" s="14">
        <v>0</v>
      </c>
      <c r="L24" s="14">
        <v>900867</v>
      </c>
      <c r="M24" s="14">
        <v>144138.72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s="15" customFormat="1" x14ac:dyDescent="0.25">
      <c r="A25" s="12" t="s">
        <v>111</v>
      </c>
      <c r="B25" s="13" t="s">
        <v>126</v>
      </c>
      <c r="C25" s="12" t="s">
        <v>38</v>
      </c>
      <c r="D25" s="12" t="s">
        <v>26</v>
      </c>
      <c r="E25" s="12" t="s">
        <v>161</v>
      </c>
      <c r="F25" s="12" t="s">
        <v>26</v>
      </c>
      <c r="G25" s="12" t="s">
        <v>127</v>
      </c>
      <c r="H25" s="12" t="s">
        <v>129</v>
      </c>
      <c r="I25" s="14" t="s">
        <v>130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108104.04</v>
      </c>
      <c r="S25" s="12" t="s">
        <v>162</v>
      </c>
    </row>
    <row r="26" spans="1:19" s="15" customFormat="1" x14ac:dyDescent="0.25">
      <c r="A26" s="12" t="s">
        <v>114</v>
      </c>
      <c r="B26" s="13" t="s">
        <v>262</v>
      </c>
      <c r="C26" s="12" t="s">
        <v>24</v>
      </c>
      <c r="D26" s="12" t="s">
        <v>263</v>
      </c>
      <c r="E26" s="12" t="s">
        <v>26</v>
      </c>
      <c r="F26" s="12" t="s">
        <v>264</v>
      </c>
      <c r="G26" s="12" t="s">
        <v>26</v>
      </c>
      <c r="H26" s="12" t="s">
        <v>129</v>
      </c>
      <c r="I26" s="14" t="s">
        <v>130</v>
      </c>
      <c r="J26" s="14">
        <v>1045005.72</v>
      </c>
      <c r="K26" s="14">
        <v>0</v>
      </c>
      <c r="L26" s="14">
        <v>900867</v>
      </c>
      <c r="M26" s="14">
        <v>144138.72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s="15" customFormat="1" x14ac:dyDescent="0.25">
      <c r="A27" s="12" t="s">
        <v>119</v>
      </c>
      <c r="B27" s="13" t="s">
        <v>262</v>
      </c>
      <c r="C27" s="12" t="s">
        <v>38</v>
      </c>
      <c r="D27" s="12" t="s">
        <v>26</v>
      </c>
      <c r="E27" s="12" t="s">
        <v>266</v>
      </c>
      <c r="F27" s="12" t="s">
        <v>26</v>
      </c>
      <c r="G27" s="12" t="s">
        <v>263</v>
      </c>
      <c r="H27" s="12" t="s">
        <v>129</v>
      </c>
      <c r="I27" s="14" t="s">
        <v>130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108104.04</v>
      </c>
      <c r="S27" s="12" t="s">
        <v>267</v>
      </c>
    </row>
    <row r="28" spans="1:19" s="15" customFormat="1" x14ac:dyDescent="0.25">
      <c r="A28" s="12" t="s">
        <v>125</v>
      </c>
      <c r="B28" s="13" t="s">
        <v>48</v>
      </c>
      <c r="C28" s="12" t="s">
        <v>38</v>
      </c>
      <c r="D28" s="12" t="s">
        <v>26</v>
      </c>
      <c r="E28" s="12" t="s">
        <v>49</v>
      </c>
      <c r="F28" s="12" t="s">
        <v>50</v>
      </c>
      <c r="G28" s="12" t="s">
        <v>51</v>
      </c>
      <c r="H28" s="12" t="s">
        <v>52</v>
      </c>
      <c r="I28" s="14" t="s">
        <v>53</v>
      </c>
      <c r="J28" s="14">
        <v>-170191.56</v>
      </c>
      <c r="K28" s="14">
        <v>0</v>
      </c>
      <c r="L28" s="14">
        <v>-146716.85999999999</v>
      </c>
      <c r="M28" s="14">
        <v>-23474.7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s="15" customFormat="1" x14ac:dyDescent="0.25">
      <c r="A29" s="12" t="s">
        <v>131</v>
      </c>
      <c r="B29" s="13" t="s">
        <v>67</v>
      </c>
      <c r="C29" s="12" t="s">
        <v>38</v>
      </c>
      <c r="D29" s="12" t="s">
        <v>26</v>
      </c>
      <c r="E29" s="12" t="s">
        <v>68</v>
      </c>
      <c r="F29" s="12" t="s">
        <v>69</v>
      </c>
      <c r="G29" s="12" t="s">
        <v>70</v>
      </c>
      <c r="H29" s="12" t="s">
        <v>71</v>
      </c>
      <c r="I29" s="14" t="s">
        <v>72</v>
      </c>
      <c r="J29" s="14">
        <v>-210983.7</v>
      </c>
      <c r="K29" s="14">
        <v>0</v>
      </c>
      <c r="L29" s="14">
        <v>-181882.5</v>
      </c>
      <c r="M29" s="14">
        <v>-29101.200000000001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s="15" customFormat="1" x14ac:dyDescent="0.25">
      <c r="A30" s="12" t="s">
        <v>134</v>
      </c>
      <c r="B30" s="13" t="s">
        <v>126</v>
      </c>
      <c r="C30" s="12" t="s">
        <v>24</v>
      </c>
      <c r="D30" s="12" t="s">
        <v>132</v>
      </c>
      <c r="E30" s="12" t="s">
        <v>26</v>
      </c>
      <c r="F30" s="12" t="s">
        <v>133</v>
      </c>
      <c r="G30" s="12" t="s">
        <v>26</v>
      </c>
      <c r="H30" s="12" t="s">
        <v>71</v>
      </c>
      <c r="I30" s="14" t="s">
        <v>72</v>
      </c>
      <c r="J30" s="14">
        <v>1148896.44</v>
      </c>
      <c r="K30" s="14">
        <v>1148896.44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s="15" customFormat="1" x14ac:dyDescent="0.25">
      <c r="A31" s="12" t="s">
        <v>139</v>
      </c>
      <c r="B31" s="13" t="s">
        <v>126</v>
      </c>
      <c r="C31" s="12" t="s">
        <v>24</v>
      </c>
      <c r="D31" s="12" t="s">
        <v>140</v>
      </c>
      <c r="E31" s="12" t="s">
        <v>26</v>
      </c>
      <c r="F31" s="12" t="s">
        <v>141</v>
      </c>
      <c r="G31" s="12" t="s">
        <v>26</v>
      </c>
      <c r="H31" s="12" t="s">
        <v>71</v>
      </c>
      <c r="I31" s="14" t="s">
        <v>72</v>
      </c>
      <c r="J31" s="14">
        <v>712692.4</v>
      </c>
      <c r="K31" s="14">
        <v>-0.14000000001396984</v>
      </c>
      <c r="L31" s="14">
        <v>614390</v>
      </c>
      <c r="M31" s="14">
        <v>98302.399999999994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s="15" customFormat="1" x14ac:dyDescent="0.25">
      <c r="A32" s="12" t="s">
        <v>142</v>
      </c>
      <c r="B32" s="13" t="s">
        <v>202</v>
      </c>
      <c r="C32" s="12" t="s">
        <v>38</v>
      </c>
      <c r="D32" s="12" t="s">
        <v>26</v>
      </c>
      <c r="E32" s="12" t="s">
        <v>219</v>
      </c>
      <c r="F32" s="12" t="s">
        <v>26</v>
      </c>
      <c r="G32" s="12" t="s">
        <v>140</v>
      </c>
      <c r="H32" s="12" t="s">
        <v>71</v>
      </c>
      <c r="I32" s="14" t="s">
        <v>72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73726.8</v>
      </c>
      <c r="S32" s="12" t="s">
        <v>220</v>
      </c>
    </row>
    <row r="33" spans="1:19" s="15" customFormat="1" x14ac:dyDescent="0.25">
      <c r="A33" s="12" t="s">
        <v>145</v>
      </c>
      <c r="B33" s="13" t="s">
        <v>37</v>
      </c>
      <c r="C33" s="12" t="s">
        <v>38</v>
      </c>
      <c r="D33" s="12" t="s">
        <v>26</v>
      </c>
      <c r="E33" s="12" t="s">
        <v>39</v>
      </c>
      <c r="F33" s="12" t="s">
        <v>40</v>
      </c>
      <c r="G33" s="12" t="s">
        <v>41</v>
      </c>
      <c r="H33" s="12" t="s">
        <v>42</v>
      </c>
      <c r="I33" s="14" t="s">
        <v>43</v>
      </c>
      <c r="J33" s="14">
        <v>-21168.26</v>
      </c>
      <c r="K33" s="14">
        <v>0</v>
      </c>
      <c r="L33" s="14">
        <v>-18248.5</v>
      </c>
      <c r="M33" s="14">
        <v>-2919.76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s="15" customFormat="1" x14ac:dyDescent="0.25">
      <c r="A34" s="12" t="s">
        <v>148</v>
      </c>
      <c r="B34" s="13" t="s">
        <v>37</v>
      </c>
      <c r="C34" s="12" t="s">
        <v>38</v>
      </c>
      <c r="D34" s="12" t="s">
        <v>26</v>
      </c>
      <c r="E34" s="12" t="s">
        <v>45</v>
      </c>
      <c r="F34" s="12" t="s">
        <v>46</v>
      </c>
      <c r="G34" s="12" t="s">
        <v>41</v>
      </c>
      <c r="H34" s="12" t="s">
        <v>42</v>
      </c>
      <c r="I34" s="14" t="s">
        <v>43</v>
      </c>
      <c r="J34" s="14">
        <v>-288034.76</v>
      </c>
      <c r="K34" s="14">
        <v>0</v>
      </c>
      <c r="L34" s="14">
        <v>-248305.83</v>
      </c>
      <c r="M34" s="14">
        <v>-39728.93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s="15" customFormat="1" x14ac:dyDescent="0.25">
      <c r="A35" s="12" t="s">
        <v>151</v>
      </c>
      <c r="B35" s="13" t="s">
        <v>55</v>
      </c>
      <c r="C35" s="12" t="s">
        <v>38</v>
      </c>
      <c r="D35" s="12" t="s">
        <v>26</v>
      </c>
      <c r="E35" s="12" t="s">
        <v>56</v>
      </c>
      <c r="F35" s="12" t="s">
        <v>57</v>
      </c>
      <c r="G35" s="12" t="s">
        <v>41</v>
      </c>
      <c r="H35" s="12" t="s">
        <v>42</v>
      </c>
      <c r="I35" s="14" t="s">
        <v>43</v>
      </c>
      <c r="J35" s="14">
        <v>-95634.29</v>
      </c>
      <c r="K35" s="14">
        <v>0</v>
      </c>
      <c r="L35" s="14">
        <v>-82443.350000000006</v>
      </c>
      <c r="M35" s="14">
        <v>-13190.94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s="15" customFormat="1" x14ac:dyDescent="0.25">
      <c r="A36" s="12" t="s">
        <v>154</v>
      </c>
      <c r="B36" s="13" t="s">
        <v>55</v>
      </c>
      <c r="C36" s="12" t="s">
        <v>38</v>
      </c>
      <c r="D36" s="12" t="s">
        <v>26</v>
      </c>
      <c r="E36" s="12" t="s">
        <v>59</v>
      </c>
      <c r="F36" s="12" t="s">
        <v>60</v>
      </c>
      <c r="G36" s="12" t="s">
        <v>41</v>
      </c>
      <c r="H36" s="12" t="s">
        <v>42</v>
      </c>
      <c r="I36" s="14" t="s">
        <v>43</v>
      </c>
      <c r="J36" s="14">
        <v>-185765.09</v>
      </c>
      <c r="K36" s="14">
        <v>0</v>
      </c>
      <c r="L36" s="14">
        <v>-160142.32</v>
      </c>
      <c r="M36" s="14">
        <v>-25622.77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s="15" customFormat="1" x14ac:dyDescent="0.25">
      <c r="A37" s="12" t="s">
        <v>157</v>
      </c>
      <c r="B37" s="13" t="s">
        <v>62</v>
      </c>
      <c r="C37" s="12" t="s">
        <v>38</v>
      </c>
      <c r="D37" s="12" t="s">
        <v>26</v>
      </c>
      <c r="E37" s="12" t="s">
        <v>63</v>
      </c>
      <c r="F37" s="12" t="s">
        <v>64</v>
      </c>
      <c r="G37" s="12" t="s">
        <v>65</v>
      </c>
      <c r="H37" s="12" t="s">
        <v>42</v>
      </c>
      <c r="I37" s="14" t="s">
        <v>43</v>
      </c>
      <c r="J37" s="14">
        <v>-533126.35</v>
      </c>
      <c r="K37" s="14">
        <v>0</v>
      </c>
      <c r="L37" s="14">
        <v>-459591.67999999999</v>
      </c>
      <c r="M37" s="14">
        <v>-73534.67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s="15" customFormat="1" x14ac:dyDescent="0.25">
      <c r="A38" s="12" t="s">
        <v>160</v>
      </c>
      <c r="B38" s="13" t="s">
        <v>99</v>
      </c>
      <c r="C38" s="12" t="s">
        <v>24</v>
      </c>
      <c r="D38" s="12" t="s">
        <v>65</v>
      </c>
      <c r="E38" s="12" t="s">
        <v>26</v>
      </c>
      <c r="F38" s="12" t="s">
        <v>105</v>
      </c>
      <c r="G38" s="12" t="s">
        <v>26</v>
      </c>
      <c r="H38" s="12" t="s">
        <v>42</v>
      </c>
      <c r="I38" s="14" t="s">
        <v>43</v>
      </c>
      <c r="J38" s="14">
        <v>1433113.6000000001</v>
      </c>
      <c r="K38" s="14">
        <v>595350</v>
      </c>
      <c r="L38" s="14">
        <v>722210</v>
      </c>
      <c r="M38" s="14">
        <v>115553.60000000001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s="15" customFormat="1" x14ac:dyDescent="0.25">
      <c r="A39" s="12" t="s">
        <v>163</v>
      </c>
      <c r="B39" s="13" t="s">
        <v>126</v>
      </c>
      <c r="C39" s="12" t="s">
        <v>38</v>
      </c>
      <c r="D39" s="12" t="s">
        <v>26</v>
      </c>
      <c r="E39" s="12" t="s">
        <v>158</v>
      </c>
      <c r="F39" s="12" t="s">
        <v>26</v>
      </c>
      <c r="G39" s="12" t="s">
        <v>65</v>
      </c>
      <c r="H39" s="12" t="s">
        <v>42</v>
      </c>
      <c r="I39" s="14" t="s">
        <v>43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86665.2</v>
      </c>
      <c r="S39" s="12" t="s">
        <v>159</v>
      </c>
    </row>
    <row r="40" spans="1:19" s="15" customFormat="1" x14ac:dyDescent="0.25">
      <c r="A40" s="12" t="s">
        <v>166</v>
      </c>
      <c r="B40" s="13" t="s">
        <v>23</v>
      </c>
      <c r="C40" s="12" t="s">
        <v>24</v>
      </c>
      <c r="D40" s="12" t="s">
        <v>25</v>
      </c>
      <c r="E40" s="12" t="s">
        <v>26</v>
      </c>
      <c r="F40" s="12" t="s">
        <v>27</v>
      </c>
      <c r="G40" s="12" t="s">
        <v>26</v>
      </c>
      <c r="H40" s="12" t="s">
        <v>28</v>
      </c>
      <c r="I40" s="14" t="s">
        <v>29</v>
      </c>
      <c r="J40" s="14">
        <v>84216</v>
      </c>
      <c r="K40" s="14">
        <v>0</v>
      </c>
      <c r="L40" s="14">
        <v>72600</v>
      </c>
      <c r="M40" s="14">
        <v>11616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s="15" customFormat="1" x14ac:dyDescent="0.25">
      <c r="A41" s="12" t="s">
        <v>169</v>
      </c>
      <c r="B41" s="13" t="s">
        <v>126</v>
      </c>
      <c r="C41" s="12" t="s">
        <v>24</v>
      </c>
      <c r="D41" s="12" t="s">
        <v>143</v>
      </c>
      <c r="E41" s="12" t="s">
        <v>26</v>
      </c>
      <c r="F41" s="12" t="s">
        <v>144</v>
      </c>
      <c r="G41" s="12" t="s">
        <v>26</v>
      </c>
      <c r="H41" s="12" t="s">
        <v>28</v>
      </c>
      <c r="I41" s="14" t="s">
        <v>29</v>
      </c>
      <c r="J41" s="14">
        <v>640320</v>
      </c>
      <c r="K41" s="14">
        <v>0</v>
      </c>
      <c r="L41" s="14">
        <v>552000</v>
      </c>
      <c r="M41" s="14">
        <v>88320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s="15" customFormat="1" x14ac:dyDescent="0.25">
      <c r="A42" s="12" t="s">
        <v>175</v>
      </c>
      <c r="B42" s="13" t="s">
        <v>126</v>
      </c>
      <c r="C42" s="12" t="s">
        <v>38</v>
      </c>
      <c r="D42" s="12" t="s">
        <v>26</v>
      </c>
      <c r="E42" s="12" t="s">
        <v>146</v>
      </c>
      <c r="F42" s="12" t="s">
        <v>26</v>
      </c>
      <c r="G42" s="12" t="s">
        <v>25</v>
      </c>
      <c r="H42" s="12" t="s">
        <v>28</v>
      </c>
      <c r="I42" s="14" t="s">
        <v>29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8712</v>
      </c>
      <c r="S42" s="12" t="s">
        <v>147</v>
      </c>
    </row>
    <row r="43" spans="1:19" s="15" customFormat="1" x14ac:dyDescent="0.25">
      <c r="A43" s="12" t="s">
        <v>178</v>
      </c>
      <c r="B43" s="13" t="s">
        <v>170</v>
      </c>
      <c r="C43" s="12" t="s">
        <v>24</v>
      </c>
      <c r="D43" s="12" t="s">
        <v>176</v>
      </c>
      <c r="E43" s="12" t="s">
        <v>26</v>
      </c>
      <c r="F43" s="12" t="s">
        <v>177</v>
      </c>
      <c r="G43" s="12" t="s">
        <v>26</v>
      </c>
      <c r="H43" s="12" t="s">
        <v>28</v>
      </c>
      <c r="I43" s="14" t="s">
        <v>29</v>
      </c>
      <c r="J43" s="14">
        <v>272832</v>
      </c>
      <c r="K43" s="14">
        <v>0</v>
      </c>
      <c r="L43" s="14">
        <v>235200</v>
      </c>
      <c r="M43" s="14">
        <v>37632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s="15" customFormat="1" x14ac:dyDescent="0.25">
      <c r="A44" s="12" t="s">
        <v>183</v>
      </c>
      <c r="B44" s="13" t="s">
        <v>202</v>
      </c>
      <c r="C44" s="12" t="s">
        <v>24</v>
      </c>
      <c r="D44" s="12" t="s">
        <v>216</v>
      </c>
      <c r="E44" s="12" t="s">
        <v>26</v>
      </c>
      <c r="F44" s="12" t="s">
        <v>217</v>
      </c>
      <c r="G44" s="12" t="s">
        <v>26</v>
      </c>
      <c r="H44" s="12" t="s">
        <v>28</v>
      </c>
      <c r="I44" s="14" t="s">
        <v>29</v>
      </c>
      <c r="J44" s="14">
        <v>122496</v>
      </c>
      <c r="K44" s="14">
        <v>0</v>
      </c>
      <c r="L44" s="14">
        <v>105600</v>
      </c>
      <c r="M44" s="14">
        <v>16896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s="15" customFormat="1" x14ac:dyDescent="0.25">
      <c r="A45" s="12" t="s">
        <v>186</v>
      </c>
      <c r="B45" s="13" t="s">
        <v>202</v>
      </c>
      <c r="C45" s="12" t="s">
        <v>38</v>
      </c>
      <c r="D45" s="12" t="s">
        <v>26</v>
      </c>
      <c r="E45" s="12" t="s">
        <v>222</v>
      </c>
      <c r="F45" s="12" t="s">
        <v>26</v>
      </c>
      <c r="G45" s="12" t="s">
        <v>143</v>
      </c>
      <c r="H45" s="12" t="s">
        <v>28</v>
      </c>
      <c r="I45" s="14" t="s">
        <v>29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66240</v>
      </c>
      <c r="S45" s="12" t="s">
        <v>223</v>
      </c>
    </row>
    <row r="46" spans="1:19" s="19" customFormat="1" x14ac:dyDescent="0.25">
      <c r="A46" s="12" t="s">
        <v>189</v>
      </c>
      <c r="B46" s="13" t="s">
        <v>202</v>
      </c>
      <c r="C46" s="12" t="s">
        <v>38</v>
      </c>
      <c r="D46" s="12" t="s">
        <v>26</v>
      </c>
      <c r="E46" s="12" t="s">
        <v>225</v>
      </c>
      <c r="F46" s="12" t="s">
        <v>26</v>
      </c>
      <c r="G46" s="12" t="s">
        <v>176</v>
      </c>
      <c r="H46" s="12" t="s">
        <v>28</v>
      </c>
      <c r="I46" s="14" t="s">
        <v>29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28224</v>
      </c>
      <c r="S46" s="12" t="s">
        <v>226</v>
      </c>
    </row>
    <row r="47" spans="1:19" s="19" customFormat="1" x14ac:dyDescent="0.25">
      <c r="A47" s="12" t="s">
        <v>194</v>
      </c>
      <c r="B47" s="13" t="s">
        <v>237</v>
      </c>
      <c r="C47" s="12" t="s">
        <v>38</v>
      </c>
      <c r="D47" s="12" t="s">
        <v>26</v>
      </c>
      <c r="E47" s="12" t="s">
        <v>253</v>
      </c>
      <c r="F47" s="12" t="s">
        <v>26</v>
      </c>
      <c r="G47" s="12" t="s">
        <v>216</v>
      </c>
      <c r="H47" s="12" t="s">
        <v>28</v>
      </c>
      <c r="I47" s="14" t="s">
        <v>29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12672</v>
      </c>
      <c r="S47" s="12" t="s">
        <v>254</v>
      </c>
    </row>
    <row r="48" spans="1:19" s="15" customFormat="1" x14ac:dyDescent="0.25">
      <c r="A48" s="12" t="s">
        <v>197</v>
      </c>
      <c r="B48" s="13" t="s">
        <v>83</v>
      </c>
      <c r="C48" s="12" t="s">
        <v>24</v>
      </c>
      <c r="D48" s="12" t="s">
        <v>89</v>
      </c>
      <c r="E48" s="12" t="s">
        <v>26</v>
      </c>
      <c r="F48" s="12" t="s">
        <v>90</v>
      </c>
      <c r="G48" s="12" t="s">
        <v>26</v>
      </c>
      <c r="H48" s="12" t="s">
        <v>91</v>
      </c>
      <c r="I48" s="14" t="s">
        <v>92</v>
      </c>
      <c r="J48" s="14">
        <v>591600</v>
      </c>
      <c r="K48" s="14">
        <v>0</v>
      </c>
      <c r="L48" s="14">
        <v>510000</v>
      </c>
      <c r="M48" s="14">
        <v>81600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s="15" customFormat="1" x14ac:dyDescent="0.25">
      <c r="A49" s="12" t="s">
        <v>198</v>
      </c>
      <c r="B49" s="13" t="s">
        <v>126</v>
      </c>
      <c r="C49" s="12" t="s">
        <v>38</v>
      </c>
      <c r="D49" s="12" t="s">
        <v>26</v>
      </c>
      <c r="E49" s="12" t="s">
        <v>149</v>
      </c>
      <c r="F49" s="12" t="s">
        <v>26</v>
      </c>
      <c r="G49" s="12" t="s">
        <v>89</v>
      </c>
      <c r="H49" s="12" t="s">
        <v>91</v>
      </c>
      <c r="I49" s="14" t="s">
        <v>92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61200</v>
      </c>
      <c r="S49" s="12" t="s">
        <v>150</v>
      </c>
    </row>
    <row r="50" spans="1:19" s="19" customFormat="1" x14ac:dyDescent="0.25">
      <c r="A50" s="12" t="s">
        <v>201</v>
      </c>
      <c r="B50" s="13" t="s">
        <v>170</v>
      </c>
      <c r="C50" s="12" t="s">
        <v>24</v>
      </c>
      <c r="D50" s="12" t="s">
        <v>190</v>
      </c>
      <c r="E50" s="12" t="s">
        <v>26</v>
      </c>
      <c r="F50" s="12" t="s">
        <v>191</v>
      </c>
      <c r="G50" s="12" t="s">
        <v>26</v>
      </c>
      <c r="H50" s="12" t="s">
        <v>192</v>
      </c>
      <c r="I50" s="14" t="s">
        <v>193</v>
      </c>
      <c r="J50" s="14">
        <v>32071200</v>
      </c>
      <c r="K50" s="14">
        <v>32071200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s="19" customFormat="1" x14ac:dyDescent="0.25">
      <c r="A51" s="12" t="s">
        <v>205</v>
      </c>
      <c r="B51" s="13" t="s">
        <v>170</v>
      </c>
      <c r="C51" s="12" t="s">
        <v>24</v>
      </c>
      <c r="D51" s="12" t="s">
        <v>195</v>
      </c>
      <c r="E51" s="12" t="s">
        <v>26</v>
      </c>
      <c r="F51" s="12" t="s">
        <v>196</v>
      </c>
      <c r="G51" s="12" t="s">
        <v>26</v>
      </c>
      <c r="H51" s="12" t="s">
        <v>192</v>
      </c>
      <c r="I51" s="14" t="s">
        <v>193</v>
      </c>
      <c r="J51" s="14">
        <v>12254400</v>
      </c>
      <c r="K51" s="14">
        <v>12254400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s="15" customFormat="1" x14ac:dyDescent="0.25">
      <c r="A52" s="12" t="s">
        <v>210</v>
      </c>
      <c r="B52" s="13" t="s">
        <v>99</v>
      </c>
      <c r="C52" s="12" t="s">
        <v>24</v>
      </c>
      <c r="D52" s="12" t="s">
        <v>100</v>
      </c>
      <c r="E52" s="12" t="s">
        <v>26</v>
      </c>
      <c r="F52" s="12" t="s">
        <v>101</v>
      </c>
      <c r="G52" s="12" t="s">
        <v>26</v>
      </c>
      <c r="H52" s="12" t="s">
        <v>102</v>
      </c>
      <c r="I52" s="14" t="s">
        <v>103</v>
      </c>
      <c r="J52" s="14">
        <v>230000</v>
      </c>
      <c r="K52" s="14">
        <v>230000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s="15" customFormat="1" x14ac:dyDescent="0.25">
      <c r="A53" s="12" t="s">
        <v>215</v>
      </c>
      <c r="B53" s="13" t="s">
        <v>202</v>
      </c>
      <c r="C53" s="12" t="s">
        <v>24</v>
      </c>
      <c r="D53" s="12" t="s">
        <v>203</v>
      </c>
      <c r="E53" s="12" t="s">
        <v>26</v>
      </c>
      <c r="F53" s="12" t="s">
        <v>204</v>
      </c>
      <c r="G53" s="12" t="s">
        <v>26</v>
      </c>
      <c r="H53" s="12" t="s">
        <v>102</v>
      </c>
      <c r="I53" s="14" t="s">
        <v>103</v>
      </c>
      <c r="J53" s="14">
        <v>230000</v>
      </c>
      <c r="K53" s="14">
        <v>230000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s="15" customFormat="1" x14ac:dyDescent="0.25">
      <c r="A54" s="12" t="s">
        <v>218</v>
      </c>
      <c r="B54" s="13" t="s">
        <v>120</v>
      </c>
      <c r="C54" s="12" t="s">
        <v>24</v>
      </c>
      <c r="D54" s="12" t="s">
        <v>121</v>
      </c>
      <c r="E54" s="12" t="s">
        <v>26</v>
      </c>
      <c r="F54" s="12" t="s">
        <v>122</v>
      </c>
      <c r="G54" s="12" t="s">
        <v>26</v>
      </c>
      <c r="H54" s="12" t="s">
        <v>123</v>
      </c>
      <c r="I54" s="14" t="s">
        <v>124</v>
      </c>
      <c r="J54" s="14">
        <v>300000</v>
      </c>
      <c r="K54" s="14">
        <v>300000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26</v>
      </c>
    </row>
    <row r="55" spans="1:19" s="15" customFormat="1" x14ac:dyDescent="0.25">
      <c r="A55" s="12" t="s">
        <v>221</v>
      </c>
      <c r="B55" s="13" t="s">
        <v>83</v>
      </c>
      <c r="C55" s="12" t="s">
        <v>24</v>
      </c>
      <c r="D55" s="12" t="s">
        <v>84</v>
      </c>
      <c r="E55" s="12" t="s">
        <v>26</v>
      </c>
      <c r="F55" s="12" t="s">
        <v>85</v>
      </c>
      <c r="G55" s="12" t="s">
        <v>26</v>
      </c>
      <c r="H55" s="12" t="s">
        <v>86</v>
      </c>
      <c r="I55" s="14" t="s">
        <v>87</v>
      </c>
      <c r="J55" s="14">
        <v>4329014.22</v>
      </c>
      <c r="K55" s="14">
        <v>4329014.22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s="15" customFormat="1" x14ac:dyDescent="0.25">
      <c r="A56" s="12" t="s">
        <v>224</v>
      </c>
      <c r="B56" s="13" t="s">
        <v>99</v>
      </c>
      <c r="C56" s="12" t="s">
        <v>24</v>
      </c>
      <c r="D56" s="12" t="s">
        <v>107</v>
      </c>
      <c r="E56" s="12" t="s">
        <v>26</v>
      </c>
      <c r="F56" s="12" t="s">
        <v>108</v>
      </c>
      <c r="G56" s="12" t="s">
        <v>26</v>
      </c>
      <c r="H56" s="12" t="s">
        <v>109</v>
      </c>
      <c r="I56" s="14" t="s">
        <v>110</v>
      </c>
      <c r="J56" s="14">
        <v>2797231.3892000001</v>
      </c>
      <c r="K56" s="14">
        <v>0</v>
      </c>
      <c r="L56" s="14">
        <v>2411406.37</v>
      </c>
      <c r="M56" s="14">
        <v>385825.01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26</v>
      </c>
    </row>
    <row r="57" spans="1:19" s="15" customFormat="1" x14ac:dyDescent="0.25">
      <c r="A57" s="12" t="s">
        <v>227</v>
      </c>
      <c r="B57" s="13" t="s">
        <v>99</v>
      </c>
      <c r="C57" s="12" t="s">
        <v>24</v>
      </c>
      <c r="D57" s="12" t="s">
        <v>112</v>
      </c>
      <c r="E57" s="12" t="s">
        <v>26</v>
      </c>
      <c r="F57" s="12" t="s">
        <v>113</v>
      </c>
      <c r="G57" s="12" t="s">
        <v>26</v>
      </c>
      <c r="H57" s="12" t="s">
        <v>109</v>
      </c>
      <c r="I57" s="14" t="s">
        <v>110</v>
      </c>
      <c r="J57" s="14">
        <v>10453399.890800001</v>
      </c>
      <c r="K57" s="14">
        <v>-0.10999999940395355</v>
      </c>
      <c r="L57" s="14">
        <v>9011551.6300000008</v>
      </c>
      <c r="M57" s="14">
        <v>1441848.26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26</v>
      </c>
    </row>
    <row r="58" spans="1:19" s="15" customFormat="1" x14ac:dyDescent="0.25">
      <c r="A58" s="12" t="s">
        <v>230</v>
      </c>
      <c r="B58" s="13" t="s">
        <v>126</v>
      </c>
      <c r="C58" s="12" t="s">
        <v>38</v>
      </c>
      <c r="D58" s="12" t="s">
        <v>26</v>
      </c>
      <c r="E58" s="12" t="s">
        <v>152</v>
      </c>
      <c r="F58" s="12" t="s">
        <v>26</v>
      </c>
      <c r="G58" s="12" t="s">
        <v>107</v>
      </c>
      <c r="H58" s="12" t="s">
        <v>109</v>
      </c>
      <c r="I58" s="14" t="s">
        <v>110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289368.76</v>
      </c>
      <c r="S58" s="12" t="s">
        <v>153</v>
      </c>
    </row>
    <row r="59" spans="1:19" s="15" customFormat="1" x14ac:dyDescent="0.25">
      <c r="A59" s="12" t="s">
        <v>233</v>
      </c>
      <c r="B59" s="13" t="s">
        <v>126</v>
      </c>
      <c r="C59" s="12" t="s">
        <v>38</v>
      </c>
      <c r="D59" s="12" t="s">
        <v>26</v>
      </c>
      <c r="E59" s="12" t="s">
        <v>155</v>
      </c>
      <c r="F59" s="12" t="s">
        <v>26</v>
      </c>
      <c r="G59" s="12" t="s">
        <v>112</v>
      </c>
      <c r="H59" s="12" t="s">
        <v>109</v>
      </c>
      <c r="I59" s="14" t="s">
        <v>110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1081386.2</v>
      </c>
      <c r="S59" s="12" t="s">
        <v>156</v>
      </c>
    </row>
    <row r="60" spans="1:19" s="15" customFormat="1" x14ac:dyDescent="0.25">
      <c r="A60" s="12" t="s">
        <v>236</v>
      </c>
      <c r="B60" s="13" t="s">
        <v>31</v>
      </c>
      <c r="C60" s="12" t="s">
        <v>24</v>
      </c>
      <c r="D60" s="12" t="s">
        <v>32</v>
      </c>
      <c r="E60" s="12" t="s">
        <v>26</v>
      </c>
      <c r="F60" s="12" t="s">
        <v>33</v>
      </c>
      <c r="G60" s="12" t="s">
        <v>26</v>
      </c>
      <c r="H60" s="12" t="s">
        <v>34</v>
      </c>
      <c r="I60" s="14" t="s">
        <v>35</v>
      </c>
      <c r="J60" s="14">
        <v>6609600</v>
      </c>
      <c r="K60" s="14">
        <v>6609600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26</v>
      </c>
    </row>
    <row r="61" spans="1:19" s="15" customFormat="1" x14ac:dyDescent="0.25">
      <c r="A61" s="12" t="s">
        <v>242</v>
      </c>
      <c r="B61" s="13" t="s">
        <v>170</v>
      </c>
      <c r="C61" s="12" t="s">
        <v>24</v>
      </c>
      <c r="D61" s="12" t="s">
        <v>179</v>
      </c>
      <c r="E61" s="12" t="s">
        <v>26</v>
      </c>
      <c r="F61" s="12" t="s">
        <v>180</v>
      </c>
      <c r="G61" s="12" t="s">
        <v>26</v>
      </c>
      <c r="H61" s="12" t="s">
        <v>181</v>
      </c>
      <c r="I61" s="14" t="s">
        <v>182</v>
      </c>
      <c r="J61" s="14">
        <v>336722.82800000004</v>
      </c>
      <c r="K61" s="14">
        <v>-3.0000000027939677E-2</v>
      </c>
      <c r="L61" s="14">
        <v>290278.3</v>
      </c>
      <c r="M61" s="14">
        <v>46444.52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26</v>
      </c>
    </row>
    <row r="62" spans="1:19" s="15" customFormat="1" x14ac:dyDescent="0.25">
      <c r="A62" s="12" t="s">
        <v>247</v>
      </c>
      <c r="B62" s="13" t="s">
        <v>170</v>
      </c>
      <c r="C62" s="12" t="s">
        <v>24</v>
      </c>
      <c r="D62" s="12" t="s">
        <v>184</v>
      </c>
      <c r="E62" s="12" t="s">
        <v>26</v>
      </c>
      <c r="F62" s="12" t="s">
        <v>185</v>
      </c>
      <c r="G62" s="12" t="s">
        <v>26</v>
      </c>
      <c r="H62" s="12" t="s">
        <v>181</v>
      </c>
      <c r="I62" s="14" t="s">
        <v>182</v>
      </c>
      <c r="J62" s="14">
        <v>235987.72039999999</v>
      </c>
      <c r="K62" s="14">
        <v>-1.9999999989522621E-2</v>
      </c>
      <c r="L62" s="14">
        <v>203437.69</v>
      </c>
      <c r="M62" s="14">
        <v>32550.03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26</v>
      </c>
    </row>
    <row r="63" spans="1:19" s="15" customFormat="1" x14ac:dyDescent="0.25">
      <c r="A63" s="12" t="s">
        <v>252</v>
      </c>
      <c r="B63" s="13" t="s">
        <v>170</v>
      </c>
      <c r="C63" s="12" t="s">
        <v>24</v>
      </c>
      <c r="D63" s="12" t="s">
        <v>187</v>
      </c>
      <c r="E63" s="12" t="s">
        <v>26</v>
      </c>
      <c r="F63" s="12" t="s">
        <v>188</v>
      </c>
      <c r="G63" s="12" t="s">
        <v>26</v>
      </c>
      <c r="H63" s="12" t="s">
        <v>181</v>
      </c>
      <c r="I63" s="14" t="s">
        <v>182</v>
      </c>
      <c r="J63" s="14">
        <v>196238.70799999998</v>
      </c>
      <c r="K63" s="14">
        <v>-1.9999999989522621E-2</v>
      </c>
      <c r="L63" s="14">
        <v>169171.29999999996</v>
      </c>
      <c r="M63" s="14">
        <v>27067.4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26</v>
      </c>
    </row>
    <row r="64" spans="1:19" s="15" customFormat="1" x14ac:dyDescent="0.25">
      <c r="A64" s="12" t="s">
        <v>255</v>
      </c>
      <c r="B64" s="13" t="s">
        <v>202</v>
      </c>
      <c r="C64" s="12" t="s">
        <v>38</v>
      </c>
      <c r="D64" s="12" t="s">
        <v>26</v>
      </c>
      <c r="E64" s="12" t="s">
        <v>228</v>
      </c>
      <c r="F64" s="12" t="s">
        <v>26</v>
      </c>
      <c r="G64" s="12" t="s">
        <v>179</v>
      </c>
      <c r="H64" s="12" t="s">
        <v>181</v>
      </c>
      <c r="I64" s="14" t="s">
        <v>182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34833.4</v>
      </c>
      <c r="S64" s="12" t="s">
        <v>229</v>
      </c>
    </row>
    <row r="65" spans="1:19" s="19" customFormat="1" x14ac:dyDescent="0.25">
      <c r="A65" s="12" t="s">
        <v>258</v>
      </c>
      <c r="B65" s="13" t="s">
        <v>202</v>
      </c>
      <c r="C65" s="12" t="s">
        <v>38</v>
      </c>
      <c r="D65" s="12" t="s">
        <v>26</v>
      </c>
      <c r="E65" s="12" t="s">
        <v>231</v>
      </c>
      <c r="F65" s="12" t="s">
        <v>26</v>
      </c>
      <c r="G65" s="12" t="s">
        <v>184</v>
      </c>
      <c r="H65" s="12" t="s">
        <v>181</v>
      </c>
      <c r="I65" s="14" t="s">
        <v>182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24412.52</v>
      </c>
      <c r="S65" s="12" t="s">
        <v>232</v>
      </c>
    </row>
    <row r="66" spans="1:19" s="19" customFormat="1" x14ac:dyDescent="0.25">
      <c r="A66" s="12" t="s">
        <v>261</v>
      </c>
      <c r="B66" s="13" t="s">
        <v>202</v>
      </c>
      <c r="C66" s="12" t="s">
        <v>38</v>
      </c>
      <c r="D66" s="12" t="s">
        <v>26</v>
      </c>
      <c r="E66" s="12" t="s">
        <v>234</v>
      </c>
      <c r="F66" s="12" t="s">
        <v>26</v>
      </c>
      <c r="G66" s="12" t="s">
        <v>187</v>
      </c>
      <c r="H66" s="12" t="s">
        <v>181</v>
      </c>
      <c r="I66" s="14" t="s">
        <v>182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20300.560000000001</v>
      </c>
      <c r="S66" s="12" t="s">
        <v>235</v>
      </c>
    </row>
    <row r="67" spans="1:19" s="15" customFormat="1" x14ac:dyDescent="0.25">
      <c r="A67" s="12" t="s">
        <v>265</v>
      </c>
      <c r="B67" s="13" t="s">
        <v>202</v>
      </c>
      <c r="C67" s="12" t="s">
        <v>24</v>
      </c>
      <c r="D67" s="12" t="s">
        <v>211</v>
      </c>
      <c r="E67" s="12" t="s">
        <v>26</v>
      </c>
      <c r="F67" s="12" t="s">
        <v>212</v>
      </c>
      <c r="G67" s="12" t="s">
        <v>26</v>
      </c>
      <c r="H67" s="12" t="s">
        <v>213</v>
      </c>
      <c r="I67" s="14" t="s">
        <v>214</v>
      </c>
      <c r="J67" s="14">
        <v>188460</v>
      </c>
      <c r="K67" s="14">
        <v>188460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2" t="s">
        <v>26</v>
      </c>
    </row>
    <row r="69" spans="1:19" x14ac:dyDescent="0.25">
      <c r="J69" s="6">
        <f>SUM(J8:J67)</f>
        <v>123317708.7744</v>
      </c>
      <c r="K69" s="6">
        <f t="shared" ref="K69:R69" si="0">SUM(K8:K67)</f>
        <v>65884569.169999987</v>
      </c>
      <c r="L69" s="6">
        <f t="shared" si="0"/>
        <v>49511326.949999988</v>
      </c>
      <c r="M69" s="6">
        <f t="shared" si="0"/>
        <v>7921812.2799999993</v>
      </c>
      <c r="N69" s="6">
        <f t="shared" si="0"/>
        <v>0</v>
      </c>
      <c r="O69" s="6">
        <f t="shared" si="0"/>
        <v>0</v>
      </c>
      <c r="P69" s="6">
        <f t="shared" si="0"/>
        <v>0</v>
      </c>
      <c r="Q69" s="6">
        <f t="shared" si="0"/>
        <v>0</v>
      </c>
      <c r="R69" s="6">
        <f t="shared" si="0"/>
        <v>6097038.9699999997</v>
      </c>
    </row>
    <row r="71" spans="1:19" x14ac:dyDescent="0.25">
      <c r="J71" s="5" t="s">
        <v>270</v>
      </c>
    </row>
    <row r="73" spans="1:19" x14ac:dyDescent="0.25">
      <c r="J73" s="5" t="s">
        <v>271</v>
      </c>
      <c r="K73" s="5" t="s">
        <v>272</v>
      </c>
      <c r="L73" s="5" t="s">
        <v>273</v>
      </c>
    </row>
    <row r="75" spans="1:19" x14ac:dyDescent="0.25">
      <c r="I75" s="5" t="s">
        <v>274</v>
      </c>
      <c r="J75" s="5">
        <f>K69</f>
        <v>65884569.169999987</v>
      </c>
    </row>
    <row r="77" spans="1:19" x14ac:dyDescent="0.25">
      <c r="I77" s="5" t="s">
        <v>275</v>
      </c>
      <c r="J77" s="5">
        <f>L69</f>
        <v>49511326.949999988</v>
      </c>
      <c r="K77" s="5">
        <f>M69</f>
        <v>7921812.2799999993</v>
      </c>
    </row>
    <row r="79" spans="1:19" x14ac:dyDescent="0.25">
      <c r="I79" s="5" t="s">
        <v>276</v>
      </c>
      <c r="J79" s="5">
        <v>0</v>
      </c>
      <c r="K79" s="5">
        <v>0</v>
      </c>
      <c r="L79" s="5">
        <v>0</v>
      </c>
    </row>
    <row r="81" spans="9:12" x14ac:dyDescent="0.25">
      <c r="I81" s="5" t="s">
        <v>277</v>
      </c>
      <c r="J81" s="5">
        <v>0</v>
      </c>
      <c r="K81" s="5">
        <v>0</v>
      </c>
    </row>
    <row r="83" spans="9:12" x14ac:dyDescent="0.25">
      <c r="I83" s="5" t="s">
        <v>278</v>
      </c>
      <c r="J83" s="5">
        <f>J75+J77</f>
        <v>115395896.11999997</v>
      </c>
      <c r="K83" s="5">
        <f>K77</f>
        <v>7921812.2799999993</v>
      </c>
      <c r="L83" s="5">
        <v>0</v>
      </c>
    </row>
  </sheetData>
  <sortState ref="A8:S67">
    <sortCondition sortBy="cellColor" ref="I8:I67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83"/>
  <sheetViews>
    <sheetView topLeftCell="A4" zoomScale="78" zoomScaleNormal="78" workbookViewId="0">
      <selection activeCell="A8" sqref="A8:A67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.85546875" style="2" bestFit="1" customWidth="1"/>
    <col min="4" max="4" width="15.28515625" style="2" bestFit="1" customWidth="1"/>
    <col min="5" max="5" width="12.140625" style="2" bestFit="1" customWidth="1"/>
    <col min="6" max="6" width="11.7109375" style="2" bestFit="1" customWidth="1"/>
    <col min="7" max="7" width="15.28515625" style="2" bestFit="1" customWidth="1"/>
    <col min="8" max="8" width="11.28515625" style="2" bestFit="1" customWidth="1"/>
    <col min="9" max="9" width="47.28515625" style="5" bestFit="1" customWidth="1"/>
    <col min="10" max="10" width="25.28515625" style="5" bestFit="1" customWidth="1"/>
    <col min="11" max="11" width="13.28515625" style="5" bestFit="1" customWidth="1"/>
    <col min="12" max="12" width="22.85546875" style="5" bestFit="1" customWidth="1"/>
    <col min="13" max="13" width="12.28515625" style="5" customWidth="1"/>
    <col min="14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6" t="s">
        <v>279</v>
      </c>
      <c r="B4" s="26"/>
      <c r="C4" s="26"/>
      <c r="D4" s="26"/>
      <c r="E4" s="26"/>
      <c r="F4" s="26"/>
      <c r="G4" s="26"/>
      <c r="H4" s="26"/>
      <c r="I4" s="26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15" customFormat="1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84216</v>
      </c>
      <c r="K8" s="14">
        <v>0</v>
      </c>
      <c r="L8" s="14">
        <v>72600</v>
      </c>
      <c r="M8" s="14">
        <v>11616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s="15" customFormat="1" x14ac:dyDescent="0.25">
      <c r="A9" s="12" t="s">
        <v>30</v>
      </c>
      <c r="B9" s="13" t="s">
        <v>31</v>
      </c>
      <c r="C9" s="12" t="s">
        <v>24</v>
      </c>
      <c r="D9" s="12" t="s">
        <v>32</v>
      </c>
      <c r="E9" s="12" t="s">
        <v>26</v>
      </c>
      <c r="F9" s="12" t="s">
        <v>33</v>
      </c>
      <c r="G9" s="12" t="s">
        <v>26</v>
      </c>
      <c r="H9" s="12" t="s">
        <v>34</v>
      </c>
      <c r="I9" s="14" t="s">
        <v>35</v>
      </c>
      <c r="J9" s="14">
        <v>6609600</v>
      </c>
      <c r="K9" s="14">
        <v>6609600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s="15" customFormat="1" x14ac:dyDescent="0.25">
      <c r="A10" s="12" t="s">
        <v>36</v>
      </c>
      <c r="B10" s="13" t="s">
        <v>37</v>
      </c>
      <c r="C10" s="12" t="s">
        <v>38</v>
      </c>
      <c r="D10" s="12" t="s">
        <v>26</v>
      </c>
      <c r="E10" s="12" t="s">
        <v>39</v>
      </c>
      <c r="F10" s="12" t="s">
        <v>40</v>
      </c>
      <c r="G10" s="12" t="s">
        <v>41</v>
      </c>
      <c r="H10" s="12" t="s">
        <v>42</v>
      </c>
      <c r="I10" s="14" t="s">
        <v>43</v>
      </c>
      <c r="J10" s="14">
        <v>-21168.26</v>
      </c>
      <c r="K10" s="14">
        <v>0</v>
      </c>
      <c r="L10" s="14">
        <v>-18248.5</v>
      </c>
      <c r="M10" s="14">
        <v>-2919.76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s="15" customFormat="1" x14ac:dyDescent="0.25">
      <c r="A11" s="12" t="s">
        <v>44</v>
      </c>
      <c r="B11" s="13" t="s">
        <v>37</v>
      </c>
      <c r="C11" s="12" t="s">
        <v>38</v>
      </c>
      <c r="D11" s="12" t="s">
        <v>26</v>
      </c>
      <c r="E11" s="12" t="s">
        <v>45</v>
      </c>
      <c r="F11" s="12" t="s">
        <v>46</v>
      </c>
      <c r="G11" s="12" t="s">
        <v>41</v>
      </c>
      <c r="H11" s="12" t="s">
        <v>42</v>
      </c>
      <c r="I11" s="14" t="s">
        <v>43</v>
      </c>
      <c r="J11" s="14">
        <v>-288034.76</v>
      </c>
      <c r="K11" s="14">
        <v>0</v>
      </c>
      <c r="L11" s="14">
        <v>-248305.83</v>
      </c>
      <c r="M11" s="14">
        <v>-39728.93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s="15" customFormat="1" x14ac:dyDescent="0.25">
      <c r="A12" s="12" t="s">
        <v>47</v>
      </c>
      <c r="B12" s="13" t="s">
        <v>48</v>
      </c>
      <c r="C12" s="12" t="s">
        <v>38</v>
      </c>
      <c r="D12" s="12" t="s">
        <v>26</v>
      </c>
      <c r="E12" s="12" t="s">
        <v>49</v>
      </c>
      <c r="F12" s="12" t="s">
        <v>50</v>
      </c>
      <c r="G12" s="12" t="s">
        <v>51</v>
      </c>
      <c r="H12" s="12" t="s">
        <v>52</v>
      </c>
      <c r="I12" s="14" t="s">
        <v>53</v>
      </c>
      <c r="J12" s="14">
        <v>-170191.56</v>
      </c>
      <c r="K12" s="14">
        <v>0</v>
      </c>
      <c r="L12" s="14">
        <v>-146716.85999999999</v>
      </c>
      <c r="M12" s="14">
        <v>-23474.7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s="15" customFormat="1" x14ac:dyDescent="0.25">
      <c r="A13" s="12" t="s">
        <v>54</v>
      </c>
      <c r="B13" s="13" t="s">
        <v>55</v>
      </c>
      <c r="C13" s="12" t="s">
        <v>38</v>
      </c>
      <c r="D13" s="12" t="s">
        <v>26</v>
      </c>
      <c r="E13" s="12" t="s">
        <v>56</v>
      </c>
      <c r="F13" s="12" t="s">
        <v>57</v>
      </c>
      <c r="G13" s="12" t="s">
        <v>41</v>
      </c>
      <c r="H13" s="12" t="s">
        <v>42</v>
      </c>
      <c r="I13" s="14" t="s">
        <v>43</v>
      </c>
      <c r="J13" s="14">
        <v>-95634.29</v>
      </c>
      <c r="K13" s="14">
        <v>0</v>
      </c>
      <c r="L13" s="14">
        <v>-82443.350000000006</v>
      </c>
      <c r="M13" s="14">
        <v>-13190.94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s="15" customFormat="1" x14ac:dyDescent="0.25">
      <c r="A14" s="12" t="s">
        <v>58</v>
      </c>
      <c r="B14" s="13" t="s">
        <v>55</v>
      </c>
      <c r="C14" s="12" t="s">
        <v>38</v>
      </c>
      <c r="D14" s="12" t="s">
        <v>26</v>
      </c>
      <c r="E14" s="12" t="s">
        <v>59</v>
      </c>
      <c r="F14" s="12" t="s">
        <v>60</v>
      </c>
      <c r="G14" s="12" t="s">
        <v>41</v>
      </c>
      <c r="H14" s="12" t="s">
        <v>42</v>
      </c>
      <c r="I14" s="14" t="s">
        <v>43</v>
      </c>
      <c r="J14" s="14">
        <v>-185765.09</v>
      </c>
      <c r="K14" s="14">
        <v>0</v>
      </c>
      <c r="L14" s="14">
        <v>-160142.32</v>
      </c>
      <c r="M14" s="14">
        <v>-25622.77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s="15" customFormat="1" x14ac:dyDescent="0.25">
      <c r="A15" s="12" t="s">
        <v>61</v>
      </c>
      <c r="B15" s="13" t="s">
        <v>62</v>
      </c>
      <c r="C15" s="12" t="s">
        <v>38</v>
      </c>
      <c r="D15" s="12" t="s">
        <v>26</v>
      </c>
      <c r="E15" s="12" t="s">
        <v>63</v>
      </c>
      <c r="F15" s="12" t="s">
        <v>64</v>
      </c>
      <c r="G15" s="12" t="s">
        <v>65</v>
      </c>
      <c r="H15" s="12" t="s">
        <v>42</v>
      </c>
      <c r="I15" s="14" t="s">
        <v>43</v>
      </c>
      <c r="J15" s="14">
        <v>-533126.35</v>
      </c>
      <c r="K15" s="14">
        <v>0</v>
      </c>
      <c r="L15" s="14">
        <v>-459591.67999999999</v>
      </c>
      <c r="M15" s="14">
        <v>-73534.67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s="15" customFormat="1" x14ac:dyDescent="0.25">
      <c r="A16" s="12" t="s">
        <v>66</v>
      </c>
      <c r="B16" s="13" t="s">
        <v>67</v>
      </c>
      <c r="C16" s="12" t="s">
        <v>38</v>
      </c>
      <c r="D16" s="12" t="s">
        <v>26</v>
      </c>
      <c r="E16" s="12" t="s">
        <v>68</v>
      </c>
      <c r="F16" s="12" t="s">
        <v>69</v>
      </c>
      <c r="G16" s="12" t="s">
        <v>70</v>
      </c>
      <c r="H16" s="12" t="s">
        <v>71</v>
      </c>
      <c r="I16" s="14" t="s">
        <v>72</v>
      </c>
      <c r="J16" s="14">
        <v>-210983.7</v>
      </c>
      <c r="K16" s="14">
        <v>0</v>
      </c>
      <c r="L16" s="14">
        <v>-181882.5</v>
      </c>
      <c r="M16" s="14">
        <v>-29101.200000000001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s="15" customFormat="1" x14ac:dyDescent="0.25">
      <c r="A17" s="12" t="s">
        <v>73</v>
      </c>
      <c r="B17" s="13" t="s">
        <v>74</v>
      </c>
      <c r="C17" s="12" t="s">
        <v>24</v>
      </c>
      <c r="D17" s="12" t="s">
        <v>75</v>
      </c>
      <c r="E17" s="12" t="s">
        <v>26</v>
      </c>
      <c r="F17" s="12" t="s">
        <v>76</v>
      </c>
      <c r="G17" s="12" t="s">
        <v>26</v>
      </c>
      <c r="H17" s="12" t="s">
        <v>77</v>
      </c>
      <c r="I17" s="14" t="s">
        <v>78</v>
      </c>
      <c r="J17" s="14">
        <v>236640</v>
      </c>
      <c r="K17" s="14">
        <v>0</v>
      </c>
      <c r="L17" s="14">
        <v>204000</v>
      </c>
      <c r="M17" s="14">
        <v>32640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s="15" customFormat="1" x14ac:dyDescent="0.25">
      <c r="A18" s="12" t="s">
        <v>79</v>
      </c>
      <c r="B18" s="13" t="s">
        <v>74</v>
      </c>
      <c r="C18" s="12" t="s">
        <v>24</v>
      </c>
      <c r="D18" s="12" t="s">
        <v>80</v>
      </c>
      <c r="E18" s="12" t="s">
        <v>26</v>
      </c>
      <c r="F18" s="12" t="s">
        <v>81</v>
      </c>
      <c r="G18" s="12" t="s">
        <v>26</v>
      </c>
      <c r="H18" s="12" t="s">
        <v>77</v>
      </c>
      <c r="I18" s="14" t="s">
        <v>78</v>
      </c>
      <c r="J18" s="14">
        <v>236640</v>
      </c>
      <c r="K18" s="14">
        <v>0</v>
      </c>
      <c r="L18" s="14">
        <v>204000</v>
      </c>
      <c r="M18" s="14">
        <v>32640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s="15" customFormat="1" x14ac:dyDescent="0.25">
      <c r="A19" s="12" t="s">
        <v>82</v>
      </c>
      <c r="B19" s="13" t="s">
        <v>83</v>
      </c>
      <c r="C19" s="12" t="s">
        <v>24</v>
      </c>
      <c r="D19" s="12" t="s">
        <v>94</v>
      </c>
      <c r="E19" s="12" t="s">
        <v>26</v>
      </c>
      <c r="F19" s="12" t="s">
        <v>95</v>
      </c>
      <c r="G19" s="12" t="s">
        <v>26</v>
      </c>
      <c r="H19" s="12" t="s">
        <v>96</v>
      </c>
      <c r="I19" s="14" t="s">
        <v>97</v>
      </c>
      <c r="J19" s="14">
        <v>350000</v>
      </c>
      <c r="K19" s="14">
        <v>350000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s="15" customFormat="1" x14ac:dyDescent="0.25">
      <c r="A20" s="12" t="s">
        <v>88</v>
      </c>
      <c r="B20" s="13" t="s">
        <v>83</v>
      </c>
      <c r="C20" s="12" t="s">
        <v>24</v>
      </c>
      <c r="D20" s="12" t="s">
        <v>89</v>
      </c>
      <c r="E20" s="12" t="s">
        <v>26</v>
      </c>
      <c r="F20" s="12" t="s">
        <v>90</v>
      </c>
      <c r="G20" s="12" t="s">
        <v>26</v>
      </c>
      <c r="H20" s="12" t="s">
        <v>91</v>
      </c>
      <c r="I20" s="14" t="s">
        <v>92</v>
      </c>
      <c r="J20" s="14">
        <v>591600</v>
      </c>
      <c r="K20" s="14">
        <v>0</v>
      </c>
      <c r="L20" s="14">
        <v>510000</v>
      </c>
      <c r="M20" s="14">
        <v>81600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s="15" customFormat="1" x14ac:dyDescent="0.25">
      <c r="A21" s="12" t="s">
        <v>93</v>
      </c>
      <c r="B21" s="13" t="s">
        <v>83</v>
      </c>
      <c r="C21" s="12" t="s">
        <v>24</v>
      </c>
      <c r="D21" s="12" t="s">
        <v>84</v>
      </c>
      <c r="E21" s="12" t="s">
        <v>26</v>
      </c>
      <c r="F21" s="12" t="s">
        <v>85</v>
      </c>
      <c r="G21" s="12" t="s">
        <v>26</v>
      </c>
      <c r="H21" s="12" t="s">
        <v>86</v>
      </c>
      <c r="I21" s="14" t="s">
        <v>87</v>
      </c>
      <c r="J21" s="14">
        <v>4329014.22</v>
      </c>
      <c r="K21" s="14">
        <v>4329014.22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s="15" customFormat="1" x14ac:dyDescent="0.25">
      <c r="A22" s="12" t="s">
        <v>98</v>
      </c>
      <c r="B22" s="13" t="s">
        <v>99</v>
      </c>
      <c r="C22" s="12" t="s">
        <v>24</v>
      </c>
      <c r="D22" s="12" t="s">
        <v>115</v>
      </c>
      <c r="E22" s="12" t="s">
        <v>26</v>
      </c>
      <c r="F22" s="12" t="s">
        <v>116</v>
      </c>
      <c r="G22" s="12" t="s">
        <v>26</v>
      </c>
      <c r="H22" s="12" t="s">
        <v>117</v>
      </c>
      <c r="I22" s="14" t="s">
        <v>118</v>
      </c>
      <c r="J22" s="14">
        <v>381455.84</v>
      </c>
      <c r="K22" s="14">
        <v>381455.84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s="15" customFormat="1" x14ac:dyDescent="0.25">
      <c r="A23" s="12" t="s">
        <v>104</v>
      </c>
      <c r="B23" s="13" t="s">
        <v>99</v>
      </c>
      <c r="C23" s="12" t="s">
        <v>24</v>
      </c>
      <c r="D23" s="12" t="s">
        <v>65</v>
      </c>
      <c r="E23" s="12" t="s">
        <v>26</v>
      </c>
      <c r="F23" s="12" t="s">
        <v>105</v>
      </c>
      <c r="G23" s="12" t="s">
        <v>26</v>
      </c>
      <c r="H23" s="12" t="s">
        <v>42</v>
      </c>
      <c r="I23" s="14" t="s">
        <v>43</v>
      </c>
      <c r="J23" s="14">
        <v>1433113.6000000001</v>
      </c>
      <c r="K23" s="14">
        <v>595350</v>
      </c>
      <c r="L23" s="14">
        <v>722210</v>
      </c>
      <c r="M23" s="14">
        <v>115553.60000000001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s="15" customFormat="1" x14ac:dyDescent="0.25">
      <c r="A24" s="12" t="s">
        <v>106</v>
      </c>
      <c r="B24" s="13" t="s">
        <v>99</v>
      </c>
      <c r="C24" s="12" t="s">
        <v>24</v>
      </c>
      <c r="D24" s="12" t="s">
        <v>100</v>
      </c>
      <c r="E24" s="12" t="s">
        <v>26</v>
      </c>
      <c r="F24" s="12" t="s">
        <v>101</v>
      </c>
      <c r="G24" s="12" t="s">
        <v>26</v>
      </c>
      <c r="H24" s="12" t="s">
        <v>102</v>
      </c>
      <c r="I24" s="14" t="s">
        <v>103</v>
      </c>
      <c r="J24" s="14">
        <v>230000</v>
      </c>
      <c r="K24" s="14">
        <v>230000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s="15" customFormat="1" x14ac:dyDescent="0.25">
      <c r="A25" s="12" t="s">
        <v>111</v>
      </c>
      <c r="B25" s="13" t="s">
        <v>99</v>
      </c>
      <c r="C25" s="12" t="s">
        <v>24</v>
      </c>
      <c r="D25" s="12" t="s">
        <v>107</v>
      </c>
      <c r="E25" s="12" t="s">
        <v>26</v>
      </c>
      <c r="F25" s="12" t="s">
        <v>108</v>
      </c>
      <c r="G25" s="12" t="s">
        <v>26</v>
      </c>
      <c r="H25" s="12" t="s">
        <v>109</v>
      </c>
      <c r="I25" s="14" t="s">
        <v>110</v>
      </c>
      <c r="J25" s="14">
        <v>2797231.3892000001</v>
      </c>
      <c r="K25" s="14">
        <v>0</v>
      </c>
      <c r="L25" s="14">
        <v>2411406.37</v>
      </c>
      <c r="M25" s="14">
        <v>385825.01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s="15" customFormat="1" x14ac:dyDescent="0.25">
      <c r="A26" s="12" t="s">
        <v>114</v>
      </c>
      <c r="B26" s="13" t="s">
        <v>99</v>
      </c>
      <c r="C26" s="12" t="s">
        <v>24</v>
      </c>
      <c r="D26" s="12" t="s">
        <v>112</v>
      </c>
      <c r="E26" s="12" t="s">
        <v>26</v>
      </c>
      <c r="F26" s="12" t="s">
        <v>113</v>
      </c>
      <c r="G26" s="12" t="s">
        <v>26</v>
      </c>
      <c r="H26" s="12" t="s">
        <v>109</v>
      </c>
      <c r="I26" s="14" t="s">
        <v>110</v>
      </c>
      <c r="J26" s="14">
        <v>10453399.890800001</v>
      </c>
      <c r="K26" s="14">
        <v>-0.10999999940395355</v>
      </c>
      <c r="L26" s="14">
        <v>9011551.6300000008</v>
      </c>
      <c r="M26" s="14">
        <v>1441848.26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s="15" customFormat="1" x14ac:dyDescent="0.25">
      <c r="A27" s="12" t="s">
        <v>119</v>
      </c>
      <c r="B27" s="13" t="s">
        <v>120</v>
      </c>
      <c r="C27" s="12" t="s">
        <v>24</v>
      </c>
      <c r="D27" s="12" t="s">
        <v>121</v>
      </c>
      <c r="E27" s="12" t="s">
        <v>26</v>
      </c>
      <c r="F27" s="12" t="s">
        <v>122</v>
      </c>
      <c r="G27" s="12" t="s">
        <v>26</v>
      </c>
      <c r="H27" s="12" t="s">
        <v>123</v>
      </c>
      <c r="I27" s="14" t="s">
        <v>124</v>
      </c>
      <c r="J27" s="14">
        <v>300000</v>
      </c>
      <c r="K27" s="14">
        <v>300000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s="15" customFormat="1" x14ac:dyDescent="0.25">
      <c r="A28" s="12" t="s">
        <v>125</v>
      </c>
      <c r="B28" s="13" t="s">
        <v>126</v>
      </c>
      <c r="C28" s="12" t="s">
        <v>24</v>
      </c>
      <c r="D28" s="12" t="s">
        <v>135</v>
      </c>
      <c r="E28" s="12" t="s">
        <v>26</v>
      </c>
      <c r="F28" s="12" t="s">
        <v>136</v>
      </c>
      <c r="G28" s="12" t="s">
        <v>26</v>
      </c>
      <c r="H28" s="12" t="s">
        <v>137</v>
      </c>
      <c r="I28" s="14" t="s">
        <v>138</v>
      </c>
      <c r="J28" s="14">
        <v>1200000</v>
      </c>
      <c r="K28" s="14">
        <v>1200000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s="15" customFormat="1" x14ac:dyDescent="0.25">
      <c r="A29" s="12" t="s">
        <v>131</v>
      </c>
      <c r="B29" s="13" t="s">
        <v>126</v>
      </c>
      <c r="C29" s="12" t="s">
        <v>24</v>
      </c>
      <c r="D29" s="12" t="s">
        <v>127</v>
      </c>
      <c r="E29" s="12" t="s">
        <v>26</v>
      </c>
      <c r="F29" s="12" t="s">
        <v>128</v>
      </c>
      <c r="G29" s="12" t="s">
        <v>26</v>
      </c>
      <c r="H29" s="12" t="s">
        <v>129</v>
      </c>
      <c r="I29" s="14" t="s">
        <v>130</v>
      </c>
      <c r="J29" s="14">
        <v>1045005.72</v>
      </c>
      <c r="K29" s="14">
        <v>0</v>
      </c>
      <c r="L29" s="14">
        <v>900867</v>
      </c>
      <c r="M29" s="14">
        <v>144138.72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s="15" customFormat="1" x14ac:dyDescent="0.25">
      <c r="A30" s="12" t="s">
        <v>134</v>
      </c>
      <c r="B30" s="13" t="s">
        <v>126</v>
      </c>
      <c r="C30" s="12" t="s">
        <v>24</v>
      </c>
      <c r="D30" s="12" t="s">
        <v>132</v>
      </c>
      <c r="E30" s="12" t="s">
        <v>26</v>
      </c>
      <c r="F30" s="12" t="s">
        <v>133</v>
      </c>
      <c r="G30" s="12" t="s">
        <v>26</v>
      </c>
      <c r="H30" s="12" t="s">
        <v>71</v>
      </c>
      <c r="I30" s="14" t="s">
        <v>72</v>
      </c>
      <c r="J30" s="14">
        <v>1148896.44</v>
      </c>
      <c r="K30" s="14">
        <v>1148896.44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s="15" customFormat="1" x14ac:dyDescent="0.25">
      <c r="A31" s="12" t="s">
        <v>139</v>
      </c>
      <c r="B31" s="13" t="s">
        <v>126</v>
      </c>
      <c r="C31" s="12" t="s">
        <v>24</v>
      </c>
      <c r="D31" s="12" t="s">
        <v>140</v>
      </c>
      <c r="E31" s="12" t="s">
        <v>26</v>
      </c>
      <c r="F31" s="12" t="s">
        <v>141</v>
      </c>
      <c r="G31" s="12" t="s">
        <v>26</v>
      </c>
      <c r="H31" s="12" t="s">
        <v>71</v>
      </c>
      <c r="I31" s="14" t="s">
        <v>72</v>
      </c>
      <c r="J31" s="14">
        <v>712692.4</v>
      </c>
      <c r="K31" s="14">
        <v>-0.14000000001396984</v>
      </c>
      <c r="L31" s="14">
        <v>614390</v>
      </c>
      <c r="M31" s="14">
        <v>98302.399999999994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s="15" customFormat="1" x14ac:dyDescent="0.25">
      <c r="A32" s="12" t="s">
        <v>142</v>
      </c>
      <c r="B32" s="13" t="s">
        <v>126</v>
      </c>
      <c r="C32" s="12" t="s">
        <v>24</v>
      </c>
      <c r="D32" s="12" t="s">
        <v>143</v>
      </c>
      <c r="E32" s="12" t="s">
        <v>26</v>
      </c>
      <c r="F32" s="12" t="s">
        <v>144</v>
      </c>
      <c r="G32" s="12" t="s">
        <v>26</v>
      </c>
      <c r="H32" s="12" t="s">
        <v>28</v>
      </c>
      <c r="I32" s="14" t="s">
        <v>29</v>
      </c>
      <c r="J32" s="14">
        <v>640320</v>
      </c>
      <c r="K32" s="14">
        <v>0</v>
      </c>
      <c r="L32" s="14">
        <v>552000</v>
      </c>
      <c r="M32" s="14">
        <v>88320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s="15" customFormat="1" x14ac:dyDescent="0.25">
      <c r="A33" s="12" t="s">
        <v>145</v>
      </c>
      <c r="B33" s="13" t="s">
        <v>126</v>
      </c>
      <c r="C33" s="12" t="s">
        <v>38</v>
      </c>
      <c r="D33" s="12" t="s">
        <v>26</v>
      </c>
      <c r="E33" s="12" t="s">
        <v>146</v>
      </c>
      <c r="F33" s="12" t="s">
        <v>26</v>
      </c>
      <c r="G33" s="12" t="s">
        <v>25</v>
      </c>
      <c r="H33" s="12" t="s">
        <v>28</v>
      </c>
      <c r="I33" s="14" t="s">
        <v>29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8712</v>
      </c>
      <c r="S33" s="12" t="s">
        <v>147</v>
      </c>
    </row>
    <row r="34" spans="1:19" s="15" customFormat="1" x14ac:dyDescent="0.25">
      <c r="A34" s="12" t="s">
        <v>148</v>
      </c>
      <c r="B34" s="13" t="s">
        <v>126</v>
      </c>
      <c r="C34" s="12" t="s">
        <v>38</v>
      </c>
      <c r="D34" s="12" t="s">
        <v>26</v>
      </c>
      <c r="E34" s="12" t="s">
        <v>149</v>
      </c>
      <c r="F34" s="12" t="s">
        <v>26</v>
      </c>
      <c r="G34" s="12" t="s">
        <v>89</v>
      </c>
      <c r="H34" s="12" t="s">
        <v>91</v>
      </c>
      <c r="I34" s="14" t="s">
        <v>92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61200</v>
      </c>
      <c r="S34" s="12" t="s">
        <v>150</v>
      </c>
    </row>
    <row r="35" spans="1:19" s="15" customFormat="1" x14ac:dyDescent="0.25">
      <c r="A35" s="12" t="s">
        <v>151</v>
      </c>
      <c r="B35" s="13" t="s">
        <v>126</v>
      </c>
      <c r="C35" s="12" t="s">
        <v>38</v>
      </c>
      <c r="D35" s="12" t="s">
        <v>26</v>
      </c>
      <c r="E35" s="12" t="s">
        <v>152</v>
      </c>
      <c r="F35" s="12" t="s">
        <v>26</v>
      </c>
      <c r="G35" s="12" t="s">
        <v>107</v>
      </c>
      <c r="H35" s="12" t="s">
        <v>109</v>
      </c>
      <c r="I35" s="14" t="s">
        <v>110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289368.76</v>
      </c>
      <c r="S35" s="12" t="s">
        <v>153</v>
      </c>
    </row>
    <row r="36" spans="1:19" s="15" customFormat="1" x14ac:dyDescent="0.25">
      <c r="A36" s="12" t="s">
        <v>154</v>
      </c>
      <c r="B36" s="13" t="s">
        <v>126</v>
      </c>
      <c r="C36" s="12" t="s">
        <v>38</v>
      </c>
      <c r="D36" s="12" t="s">
        <v>26</v>
      </c>
      <c r="E36" s="12" t="s">
        <v>155</v>
      </c>
      <c r="F36" s="12" t="s">
        <v>26</v>
      </c>
      <c r="G36" s="12" t="s">
        <v>112</v>
      </c>
      <c r="H36" s="12" t="s">
        <v>109</v>
      </c>
      <c r="I36" s="14" t="s">
        <v>110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1081386.2</v>
      </c>
      <c r="S36" s="12" t="s">
        <v>156</v>
      </c>
    </row>
    <row r="37" spans="1:19" s="15" customFormat="1" x14ac:dyDescent="0.25">
      <c r="A37" s="12" t="s">
        <v>157</v>
      </c>
      <c r="B37" s="13" t="s">
        <v>126</v>
      </c>
      <c r="C37" s="12" t="s">
        <v>38</v>
      </c>
      <c r="D37" s="12" t="s">
        <v>26</v>
      </c>
      <c r="E37" s="12" t="s">
        <v>158</v>
      </c>
      <c r="F37" s="12" t="s">
        <v>26</v>
      </c>
      <c r="G37" s="12" t="s">
        <v>65</v>
      </c>
      <c r="H37" s="12" t="s">
        <v>42</v>
      </c>
      <c r="I37" s="14" t="s">
        <v>43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86665.2</v>
      </c>
      <c r="S37" s="12" t="s">
        <v>159</v>
      </c>
    </row>
    <row r="38" spans="1:19" s="15" customFormat="1" x14ac:dyDescent="0.25">
      <c r="A38" s="12" t="s">
        <v>160</v>
      </c>
      <c r="B38" s="13" t="s">
        <v>126</v>
      </c>
      <c r="C38" s="12" t="s">
        <v>38</v>
      </c>
      <c r="D38" s="12" t="s">
        <v>26</v>
      </c>
      <c r="E38" s="12" t="s">
        <v>161</v>
      </c>
      <c r="F38" s="12" t="s">
        <v>26</v>
      </c>
      <c r="G38" s="12" t="s">
        <v>127</v>
      </c>
      <c r="H38" s="12" t="s">
        <v>129</v>
      </c>
      <c r="I38" s="14" t="s">
        <v>130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108104.04</v>
      </c>
      <c r="S38" s="12" t="s">
        <v>162</v>
      </c>
    </row>
    <row r="39" spans="1:19" s="15" customFormat="1" x14ac:dyDescent="0.25">
      <c r="A39" s="12" t="s">
        <v>163</v>
      </c>
      <c r="B39" s="13" t="s">
        <v>126</v>
      </c>
      <c r="C39" s="12" t="s">
        <v>38</v>
      </c>
      <c r="D39" s="12" t="s">
        <v>26</v>
      </c>
      <c r="E39" s="12" t="s">
        <v>164</v>
      </c>
      <c r="F39" s="12" t="s">
        <v>26</v>
      </c>
      <c r="G39" s="12" t="s">
        <v>75</v>
      </c>
      <c r="H39" s="12" t="s">
        <v>77</v>
      </c>
      <c r="I39" s="14" t="s">
        <v>78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24480</v>
      </c>
      <c r="S39" s="12" t="s">
        <v>165</v>
      </c>
    </row>
    <row r="40" spans="1:19" s="15" customFormat="1" x14ac:dyDescent="0.25">
      <c r="A40" s="12" t="s">
        <v>166</v>
      </c>
      <c r="B40" s="13" t="s">
        <v>126</v>
      </c>
      <c r="C40" s="12" t="s">
        <v>38</v>
      </c>
      <c r="D40" s="12" t="s">
        <v>26</v>
      </c>
      <c r="E40" s="12" t="s">
        <v>167</v>
      </c>
      <c r="F40" s="12" t="s">
        <v>26</v>
      </c>
      <c r="G40" s="12" t="s">
        <v>80</v>
      </c>
      <c r="H40" s="12" t="s">
        <v>77</v>
      </c>
      <c r="I40" s="14" t="s">
        <v>78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24480</v>
      </c>
      <c r="S40" s="12" t="s">
        <v>168</v>
      </c>
    </row>
    <row r="41" spans="1:19" s="15" customFormat="1" x14ac:dyDescent="0.25">
      <c r="A41" s="12" t="s">
        <v>169</v>
      </c>
      <c r="B41" s="13" t="s">
        <v>170</v>
      </c>
      <c r="C41" s="12" t="s">
        <v>24</v>
      </c>
      <c r="D41" s="12" t="s">
        <v>176</v>
      </c>
      <c r="E41" s="12" t="s">
        <v>26</v>
      </c>
      <c r="F41" s="12" t="s">
        <v>177</v>
      </c>
      <c r="G41" s="12" t="s">
        <v>26</v>
      </c>
      <c r="H41" s="12" t="s">
        <v>28</v>
      </c>
      <c r="I41" s="14" t="s">
        <v>29</v>
      </c>
      <c r="J41" s="14">
        <v>272832</v>
      </c>
      <c r="K41" s="14">
        <v>0</v>
      </c>
      <c r="L41" s="14">
        <v>235200</v>
      </c>
      <c r="M41" s="14">
        <v>37632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s="15" customFormat="1" x14ac:dyDescent="0.25">
      <c r="A42" s="12" t="s">
        <v>175</v>
      </c>
      <c r="B42" s="13" t="s">
        <v>170</v>
      </c>
      <c r="C42" s="12" t="s">
        <v>24</v>
      </c>
      <c r="D42" s="12" t="s">
        <v>190</v>
      </c>
      <c r="E42" s="12" t="s">
        <v>26</v>
      </c>
      <c r="F42" s="12" t="s">
        <v>191</v>
      </c>
      <c r="G42" s="12" t="s">
        <v>26</v>
      </c>
      <c r="H42" s="12" t="s">
        <v>192</v>
      </c>
      <c r="I42" s="14" t="s">
        <v>193</v>
      </c>
      <c r="J42" s="14">
        <v>32071200</v>
      </c>
      <c r="K42" s="14">
        <v>32071200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s="15" customFormat="1" x14ac:dyDescent="0.25">
      <c r="A43" s="12" t="s">
        <v>178</v>
      </c>
      <c r="B43" s="13" t="s">
        <v>170</v>
      </c>
      <c r="C43" s="12" t="s">
        <v>24</v>
      </c>
      <c r="D43" s="12" t="s">
        <v>195</v>
      </c>
      <c r="E43" s="12" t="s">
        <v>26</v>
      </c>
      <c r="F43" s="12" t="s">
        <v>196</v>
      </c>
      <c r="G43" s="12" t="s">
        <v>26</v>
      </c>
      <c r="H43" s="12" t="s">
        <v>192</v>
      </c>
      <c r="I43" s="14" t="s">
        <v>193</v>
      </c>
      <c r="J43" s="14">
        <v>12254400</v>
      </c>
      <c r="K43" s="14">
        <v>12254400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s="15" customFormat="1" x14ac:dyDescent="0.25">
      <c r="A44" s="12" t="s">
        <v>183</v>
      </c>
      <c r="B44" s="13" t="s">
        <v>170</v>
      </c>
      <c r="C44" s="12" t="s">
        <v>24</v>
      </c>
      <c r="D44" s="12" t="s">
        <v>179</v>
      </c>
      <c r="E44" s="12" t="s">
        <v>26</v>
      </c>
      <c r="F44" s="12" t="s">
        <v>180</v>
      </c>
      <c r="G44" s="12" t="s">
        <v>26</v>
      </c>
      <c r="H44" s="12" t="s">
        <v>181</v>
      </c>
      <c r="I44" s="14" t="s">
        <v>182</v>
      </c>
      <c r="J44" s="14">
        <v>336722.82800000004</v>
      </c>
      <c r="K44" s="14">
        <v>-3.0000000027939677E-2</v>
      </c>
      <c r="L44" s="14">
        <v>290278.3</v>
      </c>
      <c r="M44" s="14">
        <v>46444.52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s="15" customFormat="1" x14ac:dyDescent="0.25">
      <c r="A45" s="12" t="s">
        <v>186</v>
      </c>
      <c r="B45" s="13" t="s">
        <v>170</v>
      </c>
      <c r="C45" s="12" t="s">
        <v>24</v>
      </c>
      <c r="D45" s="12" t="s">
        <v>184</v>
      </c>
      <c r="E45" s="12" t="s">
        <v>26</v>
      </c>
      <c r="F45" s="12" t="s">
        <v>185</v>
      </c>
      <c r="G45" s="12" t="s">
        <v>26</v>
      </c>
      <c r="H45" s="12" t="s">
        <v>181</v>
      </c>
      <c r="I45" s="14" t="s">
        <v>182</v>
      </c>
      <c r="J45" s="14">
        <v>235987.72039999999</v>
      </c>
      <c r="K45" s="14">
        <v>-1.9999999989522621E-2</v>
      </c>
      <c r="L45" s="14">
        <v>203437.69</v>
      </c>
      <c r="M45" s="14">
        <v>32550.03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s="15" customFormat="1" x14ac:dyDescent="0.25">
      <c r="A46" s="12" t="s">
        <v>189</v>
      </c>
      <c r="B46" s="13" t="s">
        <v>170</v>
      </c>
      <c r="C46" s="12" t="s">
        <v>24</v>
      </c>
      <c r="D46" s="12" t="s">
        <v>187</v>
      </c>
      <c r="E46" s="12" t="s">
        <v>26</v>
      </c>
      <c r="F46" s="12" t="s">
        <v>188</v>
      </c>
      <c r="G46" s="12" t="s">
        <v>26</v>
      </c>
      <c r="H46" s="12" t="s">
        <v>181</v>
      </c>
      <c r="I46" s="14" t="s">
        <v>182</v>
      </c>
      <c r="J46" s="14">
        <v>196238.70799999998</v>
      </c>
      <c r="K46" s="14">
        <v>-1.9999999989522621E-2</v>
      </c>
      <c r="L46" s="14">
        <v>169171.29999999996</v>
      </c>
      <c r="M46" s="14">
        <v>27067.4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s="15" customFormat="1" x14ac:dyDescent="0.25">
      <c r="A47" s="12" t="s">
        <v>194</v>
      </c>
      <c r="B47" s="13" t="s">
        <v>170</v>
      </c>
      <c r="C47" s="12" t="s">
        <v>24</v>
      </c>
      <c r="D47" s="12" t="s">
        <v>171</v>
      </c>
      <c r="E47" s="12" t="s">
        <v>26</v>
      </c>
      <c r="F47" s="12" t="s">
        <v>172</v>
      </c>
      <c r="G47" s="12" t="s">
        <v>26</v>
      </c>
      <c r="H47" s="12" t="s">
        <v>173</v>
      </c>
      <c r="I47" s="14" t="s">
        <v>174</v>
      </c>
      <c r="J47" s="14">
        <v>866649.98959999997</v>
      </c>
      <c r="K47" s="14">
        <v>0</v>
      </c>
      <c r="L47" s="14">
        <v>747112.06</v>
      </c>
      <c r="M47" s="14">
        <v>119537.92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s="15" customFormat="1" x14ac:dyDescent="0.25">
      <c r="A48" s="12" t="s">
        <v>197</v>
      </c>
      <c r="B48" s="13" t="s">
        <v>170</v>
      </c>
      <c r="C48" s="12" t="s">
        <v>38</v>
      </c>
      <c r="D48" s="12" t="s">
        <v>26</v>
      </c>
      <c r="E48" s="12" t="s">
        <v>199</v>
      </c>
      <c r="F48" s="12" t="s">
        <v>26</v>
      </c>
      <c r="G48" s="12" t="s">
        <v>171</v>
      </c>
      <c r="H48" s="12" t="s">
        <v>173</v>
      </c>
      <c r="I48" s="14" t="s">
        <v>174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89653.440000000002</v>
      </c>
      <c r="S48" s="12" t="s">
        <v>200</v>
      </c>
    </row>
    <row r="49" spans="1:19" s="15" customFormat="1" x14ac:dyDescent="0.25">
      <c r="A49" s="12" t="s">
        <v>198</v>
      </c>
      <c r="B49" s="13" t="s">
        <v>202</v>
      </c>
      <c r="C49" s="12" t="s">
        <v>24</v>
      </c>
      <c r="D49" s="12" t="s">
        <v>206</v>
      </c>
      <c r="E49" s="12" t="s">
        <v>26</v>
      </c>
      <c r="F49" s="12" t="s">
        <v>207</v>
      </c>
      <c r="G49" s="12" t="s">
        <v>26</v>
      </c>
      <c r="H49" s="12" t="s">
        <v>208</v>
      </c>
      <c r="I49" s="14" t="s">
        <v>209</v>
      </c>
      <c r="J49" s="14">
        <v>5996193</v>
      </c>
      <c r="K49" s="14">
        <v>5996193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s="15" customFormat="1" x14ac:dyDescent="0.25">
      <c r="A50" s="12" t="s">
        <v>201</v>
      </c>
      <c r="B50" s="13" t="s">
        <v>202</v>
      </c>
      <c r="C50" s="12" t="s">
        <v>24</v>
      </c>
      <c r="D50" s="12" t="s">
        <v>216</v>
      </c>
      <c r="E50" s="12" t="s">
        <v>26</v>
      </c>
      <c r="F50" s="12" t="s">
        <v>217</v>
      </c>
      <c r="G50" s="12" t="s">
        <v>26</v>
      </c>
      <c r="H50" s="12" t="s">
        <v>28</v>
      </c>
      <c r="I50" s="14" t="s">
        <v>29</v>
      </c>
      <c r="J50" s="14">
        <v>122496</v>
      </c>
      <c r="K50" s="14">
        <v>0</v>
      </c>
      <c r="L50" s="14">
        <v>105600</v>
      </c>
      <c r="M50" s="14">
        <v>16896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s="15" customFormat="1" x14ac:dyDescent="0.25">
      <c r="A51" s="12" t="s">
        <v>205</v>
      </c>
      <c r="B51" s="13" t="s">
        <v>202</v>
      </c>
      <c r="C51" s="12" t="s">
        <v>24</v>
      </c>
      <c r="D51" s="12" t="s">
        <v>203</v>
      </c>
      <c r="E51" s="12" t="s">
        <v>26</v>
      </c>
      <c r="F51" s="12" t="s">
        <v>204</v>
      </c>
      <c r="G51" s="12" t="s">
        <v>26</v>
      </c>
      <c r="H51" s="12" t="s">
        <v>102</v>
      </c>
      <c r="I51" s="14" t="s">
        <v>103</v>
      </c>
      <c r="J51" s="14">
        <v>230000</v>
      </c>
      <c r="K51" s="14">
        <v>230000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s="15" customFormat="1" x14ac:dyDescent="0.25">
      <c r="A52" s="12" t="s">
        <v>210</v>
      </c>
      <c r="B52" s="13" t="s">
        <v>202</v>
      </c>
      <c r="C52" s="12" t="s">
        <v>24</v>
      </c>
      <c r="D52" s="12" t="s">
        <v>211</v>
      </c>
      <c r="E52" s="12" t="s">
        <v>26</v>
      </c>
      <c r="F52" s="12" t="s">
        <v>212</v>
      </c>
      <c r="G52" s="12" t="s">
        <v>26</v>
      </c>
      <c r="H52" s="12" t="s">
        <v>213</v>
      </c>
      <c r="I52" s="14" t="s">
        <v>214</v>
      </c>
      <c r="J52" s="14">
        <v>188460</v>
      </c>
      <c r="K52" s="14">
        <v>188460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s="15" customFormat="1" x14ac:dyDescent="0.25">
      <c r="A53" s="12" t="s">
        <v>215</v>
      </c>
      <c r="B53" s="13" t="s">
        <v>202</v>
      </c>
      <c r="C53" s="12" t="s">
        <v>38</v>
      </c>
      <c r="D53" s="12" t="s">
        <v>26</v>
      </c>
      <c r="E53" s="12" t="s">
        <v>219</v>
      </c>
      <c r="F53" s="12" t="s">
        <v>26</v>
      </c>
      <c r="G53" s="12" t="s">
        <v>140</v>
      </c>
      <c r="H53" s="12" t="s">
        <v>71</v>
      </c>
      <c r="I53" s="14" t="s">
        <v>72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73726.8</v>
      </c>
      <c r="S53" s="12" t="s">
        <v>220</v>
      </c>
    </row>
    <row r="54" spans="1:19" s="15" customFormat="1" x14ac:dyDescent="0.25">
      <c r="A54" s="12" t="s">
        <v>218</v>
      </c>
      <c r="B54" s="13" t="s">
        <v>202</v>
      </c>
      <c r="C54" s="12" t="s">
        <v>38</v>
      </c>
      <c r="D54" s="12" t="s">
        <v>26</v>
      </c>
      <c r="E54" s="12" t="s">
        <v>222</v>
      </c>
      <c r="F54" s="12" t="s">
        <v>26</v>
      </c>
      <c r="G54" s="12" t="s">
        <v>143</v>
      </c>
      <c r="H54" s="12" t="s">
        <v>28</v>
      </c>
      <c r="I54" s="14" t="s">
        <v>29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66240</v>
      </c>
      <c r="S54" s="12" t="s">
        <v>223</v>
      </c>
    </row>
    <row r="55" spans="1:19" s="15" customFormat="1" x14ac:dyDescent="0.25">
      <c r="A55" s="12" t="s">
        <v>221</v>
      </c>
      <c r="B55" s="13" t="s">
        <v>202</v>
      </c>
      <c r="C55" s="12" t="s">
        <v>38</v>
      </c>
      <c r="D55" s="12" t="s">
        <v>26</v>
      </c>
      <c r="E55" s="12" t="s">
        <v>225</v>
      </c>
      <c r="F55" s="12" t="s">
        <v>26</v>
      </c>
      <c r="G55" s="12" t="s">
        <v>176</v>
      </c>
      <c r="H55" s="12" t="s">
        <v>28</v>
      </c>
      <c r="I55" s="14" t="s">
        <v>29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28224</v>
      </c>
      <c r="S55" s="12" t="s">
        <v>226</v>
      </c>
    </row>
    <row r="56" spans="1:19" s="15" customFormat="1" x14ac:dyDescent="0.25">
      <c r="A56" s="12" t="s">
        <v>224</v>
      </c>
      <c r="B56" s="13" t="s">
        <v>202</v>
      </c>
      <c r="C56" s="12" t="s">
        <v>38</v>
      </c>
      <c r="D56" s="12" t="s">
        <v>26</v>
      </c>
      <c r="E56" s="12" t="s">
        <v>228</v>
      </c>
      <c r="F56" s="12" t="s">
        <v>26</v>
      </c>
      <c r="G56" s="12" t="s">
        <v>179</v>
      </c>
      <c r="H56" s="12" t="s">
        <v>181</v>
      </c>
      <c r="I56" s="14" t="s">
        <v>182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34833.4</v>
      </c>
      <c r="S56" s="12" t="s">
        <v>229</v>
      </c>
    </row>
    <row r="57" spans="1:19" s="15" customFormat="1" x14ac:dyDescent="0.25">
      <c r="A57" s="12" t="s">
        <v>227</v>
      </c>
      <c r="B57" s="13" t="s">
        <v>202</v>
      </c>
      <c r="C57" s="12" t="s">
        <v>38</v>
      </c>
      <c r="D57" s="12" t="s">
        <v>26</v>
      </c>
      <c r="E57" s="12" t="s">
        <v>231</v>
      </c>
      <c r="F57" s="12" t="s">
        <v>26</v>
      </c>
      <c r="G57" s="12" t="s">
        <v>184</v>
      </c>
      <c r="H57" s="12" t="s">
        <v>181</v>
      </c>
      <c r="I57" s="14" t="s">
        <v>182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24412.52</v>
      </c>
      <c r="S57" s="12" t="s">
        <v>232</v>
      </c>
    </row>
    <row r="58" spans="1:19" s="15" customFormat="1" x14ac:dyDescent="0.25">
      <c r="A58" s="12" t="s">
        <v>230</v>
      </c>
      <c r="B58" s="13" t="s">
        <v>202</v>
      </c>
      <c r="C58" s="12" t="s">
        <v>38</v>
      </c>
      <c r="D58" s="12" t="s">
        <v>26</v>
      </c>
      <c r="E58" s="12" t="s">
        <v>234</v>
      </c>
      <c r="F58" s="12" t="s">
        <v>26</v>
      </c>
      <c r="G58" s="12" t="s">
        <v>187</v>
      </c>
      <c r="H58" s="12" t="s">
        <v>181</v>
      </c>
      <c r="I58" s="14" t="s">
        <v>182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20300.560000000001</v>
      </c>
      <c r="S58" s="12" t="s">
        <v>235</v>
      </c>
    </row>
    <row r="59" spans="1:19" s="15" customFormat="1" x14ac:dyDescent="0.25">
      <c r="A59" s="12" t="s">
        <v>233</v>
      </c>
      <c r="B59" s="13" t="s">
        <v>237</v>
      </c>
      <c r="C59" s="12" t="s">
        <v>24</v>
      </c>
      <c r="D59" s="12" t="s">
        <v>248</v>
      </c>
      <c r="E59" s="12" t="s">
        <v>26</v>
      </c>
      <c r="F59" s="12" t="s">
        <v>249</v>
      </c>
      <c r="G59" s="12" t="s">
        <v>26</v>
      </c>
      <c r="H59" s="12" t="s">
        <v>250</v>
      </c>
      <c r="I59" s="14" t="s">
        <v>251</v>
      </c>
      <c r="J59" s="14">
        <v>37442401.310000002</v>
      </c>
      <c r="K59" s="14">
        <v>-1.0000001639127731E-2</v>
      </c>
      <c r="L59" s="14">
        <v>32277932.149999999</v>
      </c>
      <c r="M59" s="14">
        <v>5164469.16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26</v>
      </c>
    </row>
    <row r="60" spans="1:19" s="15" customFormat="1" x14ac:dyDescent="0.25">
      <c r="A60" s="12" t="s">
        <v>236</v>
      </c>
      <c r="B60" s="13" t="s">
        <v>237</v>
      </c>
      <c r="C60" s="12" t="s">
        <v>24</v>
      </c>
      <c r="D60" s="12" t="s">
        <v>238</v>
      </c>
      <c r="E60" s="12" t="s">
        <v>26</v>
      </c>
      <c r="F60" s="12" t="s">
        <v>239</v>
      </c>
      <c r="G60" s="12" t="s">
        <v>26</v>
      </c>
      <c r="H60" s="12" t="s">
        <v>240</v>
      </c>
      <c r="I60" s="14" t="s">
        <v>241</v>
      </c>
      <c r="J60" s="14">
        <v>580000</v>
      </c>
      <c r="K60" s="14">
        <v>0</v>
      </c>
      <c r="L60" s="14">
        <v>500000</v>
      </c>
      <c r="M60" s="14">
        <v>80000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26</v>
      </c>
    </row>
    <row r="61" spans="1:19" s="15" customFormat="1" x14ac:dyDescent="0.25">
      <c r="A61" s="12" t="s">
        <v>242</v>
      </c>
      <c r="B61" s="13" t="s">
        <v>237</v>
      </c>
      <c r="C61" s="12" t="s">
        <v>24</v>
      </c>
      <c r="D61" s="12" t="s">
        <v>243</v>
      </c>
      <c r="E61" s="12" t="s">
        <v>26</v>
      </c>
      <c r="F61" s="12" t="s">
        <v>244</v>
      </c>
      <c r="G61" s="12" t="s">
        <v>26</v>
      </c>
      <c r="H61" s="12" t="s">
        <v>245</v>
      </c>
      <c r="I61" s="14" t="s">
        <v>246</v>
      </c>
      <c r="J61" s="14">
        <v>204200.00839999999</v>
      </c>
      <c r="K61" s="14">
        <v>0</v>
      </c>
      <c r="L61" s="14">
        <v>176034.49</v>
      </c>
      <c r="M61" s="14">
        <v>28165.51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26</v>
      </c>
    </row>
    <row r="62" spans="1:19" s="15" customFormat="1" x14ac:dyDescent="0.25">
      <c r="A62" s="12" t="s">
        <v>247</v>
      </c>
      <c r="B62" s="13" t="s">
        <v>237</v>
      </c>
      <c r="C62" s="12" t="s">
        <v>38</v>
      </c>
      <c r="D62" s="12" t="s">
        <v>26</v>
      </c>
      <c r="E62" s="12" t="s">
        <v>253</v>
      </c>
      <c r="F62" s="12" t="s">
        <v>26</v>
      </c>
      <c r="G62" s="12" t="s">
        <v>216</v>
      </c>
      <c r="H62" s="12" t="s">
        <v>28</v>
      </c>
      <c r="I62" s="14" t="s">
        <v>29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12672</v>
      </c>
      <c r="S62" s="12" t="s">
        <v>254</v>
      </c>
    </row>
    <row r="63" spans="1:19" s="15" customFormat="1" x14ac:dyDescent="0.25">
      <c r="A63" s="12" t="s">
        <v>252</v>
      </c>
      <c r="B63" s="13" t="s">
        <v>237</v>
      </c>
      <c r="C63" s="12" t="s">
        <v>38</v>
      </c>
      <c r="D63" s="12" t="s">
        <v>26</v>
      </c>
      <c r="E63" s="12" t="s">
        <v>256</v>
      </c>
      <c r="F63" s="12" t="s">
        <v>26</v>
      </c>
      <c r="G63" s="12" t="s">
        <v>238</v>
      </c>
      <c r="H63" s="12" t="s">
        <v>240</v>
      </c>
      <c r="I63" s="14" t="s">
        <v>241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60000</v>
      </c>
      <c r="S63" s="12" t="s">
        <v>257</v>
      </c>
    </row>
    <row r="64" spans="1:19" s="15" customFormat="1" x14ac:dyDescent="0.25">
      <c r="A64" s="12" t="s">
        <v>255</v>
      </c>
      <c r="B64" s="13" t="s">
        <v>237</v>
      </c>
      <c r="C64" s="12" t="s">
        <v>38</v>
      </c>
      <c r="D64" s="12" t="s">
        <v>26</v>
      </c>
      <c r="E64" s="12" t="s">
        <v>259</v>
      </c>
      <c r="F64" s="12" t="s">
        <v>26</v>
      </c>
      <c r="G64" s="12" t="s">
        <v>243</v>
      </c>
      <c r="H64" s="12" t="s">
        <v>245</v>
      </c>
      <c r="I64" s="14" t="s">
        <v>246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21124.14</v>
      </c>
      <c r="S64" s="12" t="s">
        <v>260</v>
      </c>
    </row>
    <row r="65" spans="1:19" s="15" customFormat="1" x14ac:dyDescent="0.25">
      <c r="A65" s="12" t="s">
        <v>258</v>
      </c>
      <c r="B65" s="13" t="s">
        <v>262</v>
      </c>
      <c r="C65" s="12" t="s">
        <v>24</v>
      </c>
      <c r="D65" s="12" t="s">
        <v>263</v>
      </c>
      <c r="E65" s="12" t="s">
        <v>26</v>
      </c>
      <c r="F65" s="12" t="s">
        <v>264</v>
      </c>
      <c r="G65" s="12" t="s">
        <v>26</v>
      </c>
      <c r="H65" s="12" t="s">
        <v>129</v>
      </c>
      <c r="I65" s="14" t="s">
        <v>130</v>
      </c>
      <c r="J65" s="14">
        <v>1045005.72</v>
      </c>
      <c r="K65" s="14">
        <v>0</v>
      </c>
      <c r="L65" s="14">
        <v>900867</v>
      </c>
      <c r="M65" s="14">
        <v>144138.72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26</v>
      </c>
    </row>
    <row r="66" spans="1:19" s="15" customFormat="1" x14ac:dyDescent="0.25">
      <c r="A66" s="12" t="s">
        <v>261</v>
      </c>
      <c r="B66" s="13" t="s">
        <v>262</v>
      </c>
      <c r="C66" s="12" t="s">
        <v>38</v>
      </c>
      <c r="D66" s="12" t="s">
        <v>26</v>
      </c>
      <c r="E66" s="12" t="s">
        <v>266</v>
      </c>
      <c r="F66" s="12" t="s">
        <v>26</v>
      </c>
      <c r="G66" s="12" t="s">
        <v>263</v>
      </c>
      <c r="H66" s="12" t="s">
        <v>129</v>
      </c>
      <c r="I66" s="14" t="s">
        <v>130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108104.04</v>
      </c>
      <c r="S66" s="12" t="s">
        <v>267</v>
      </c>
    </row>
    <row r="67" spans="1:19" s="15" customFormat="1" x14ac:dyDescent="0.25">
      <c r="A67" s="12" t="s">
        <v>265</v>
      </c>
      <c r="B67" s="13" t="s">
        <v>262</v>
      </c>
      <c r="C67" s="12" t="s">
        <v>38</v>
      </c>
      <c r="D67" s="12" t="s">
        <v>26</v>
      </c>
      <c r="E67" s="12" t="s">
        <v>268</v>
      </c>
      <c r="F67" s="12" t="s">
        <v>26</v>
      </c>
      <c r="G67" s="12" t="s">
        <v>248</v>
      </c>
      <c r="H67" s="12" t="s">
        <v>250</v>
      </c>
      <c r="I67" s="14" t="s">
        <v>251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3873351.87</v>
      </c>
      <c r="S67" s="12" t="s">
        <v>269</v>
      </c>
    </row>
    <row r="69" spans="1:19" x14ac:dyDescent="0.25">
      <c r="J69" s="6">
        <f>SUM(J8:J67)</f>
        <v>123317708.7744</v>
      </c>
      <c r="K69" s="6">
        <f t="shared" ref="K69:R69" si="0">SUM(K8:K67)</f>
        <v>65884569.169999987</v>
      </c>
      <c r="L69" s="6">
        <f t="shared" si="0"/>
        <v>49511326.950000003</v>
      </c>
      <c r="M69" s="6">
        <f t="shared" si="0"/>
        <v>7921812.2799999993</v>
      </c>
      <c r="N69" s="6">
        <f t="shared" si="0"/>
        <v>0</v>
      </c>
      <c r="O69" s="6">
        <f t="shared" si="0"/>
        <v>0</v>
      </c>
      <c r="P69" s="6">
        <f t="shared" si="0"/>
        <v>0</v>
      </c>
      <c r="Q69" s="6">
        <f t="shared" si="0"/>
        <v>0</v>
      </c>
      <c r="R69" s="6">
        <f t="shared" si="0"/>
        <v>6097038.9700000007</v>
      </c>
    </row>
    <row r="71" spans="1:19" x14ac:dyDescent="0.25">
      <c r="J71" s="5" t="s">
        <v>270</v>
      </c>
    </row>
    <row r="73" spans="1:19" x14ac:dyDescent="0.25">
      <c r="J73" s="5" t="s">
        <v>271</v>
      </c>
      <c r="K73" s="5" t="s">
        <v>272</v>
      </c>
      <c r="L73" s="5" t="s">
        <v>273</v>
      </c>
    </row>
    <row r="75" spans="1:19" x14ac:dyDescent="0.25">
      <c r="I75" s="5" t="s">
        <v>274</v>
      </c>
      <c r="J75" s="5">
        <f>K69</f>
        <v>65884569.169999987</v>
      </c>
    </row>
    <row r="77" spans="1:19" x14ac:dyDescent="0.25">
      <c r="I77" s="5" t="s">
        <v>275</v>
      </c>
      <c r="J77" s="5">
        <f>L69</f>
        <v>49511326.950000003</v>
      </c>
      <c r="K77" s="5">
        <f>M69</f>
        <v>7921812.2799999993</v>
      </c>
    </row>
    <row r="79" spans="1:19" x14ac:dyDescent="0.25">
      <c r="I79" s="5" t="s">
        <v>276</v>
      </c>
      <c r="J79" s="5">
        <v>0</v>
      </c>
      <c r="K79" s="5">
        <v>0</v>
      </c>
      <c r="L79" s="5">
        <v>0</v>
      </c>
    </row>
    <row r="81" spans="9:12" x14ac:dyDescent="0.25">
      <c r="I81" s="5" t="s">
        <v>277</v>
      </c>
      <c r="J81" s="5">
        <v>0</v>
      </c>
      <c r="K81" s="5">
        <v>0</v>
      </c>
    </row>
    <row r="83" spans="9:12" x14ac:dyDescent="0.25">
      <c r="I83" s="5" t="s">
        <v>278</v>
      </c>
      <c r="J83" s="5">
        <f>J75+J77</f>
        <v>115395896.11999999</v>
      </c>
      <c r="K83" s="5">
        <f>K77</f>
        <v>7921812.2799999993</v>
      </c>
      <c r="L83" s="5">
        <v>0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83"/>
  <sheetViews>
    <sheetView tabSelected="1" topLeftCell="A7" zoomScaleNormal="100" workbookViewId="0">
      <selection activeCell="A50" sqref="A50:XFD51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.85546875" style="2" bestFit="1" customWidth="1"/>
    <col min="4" max="4" width="15.28515625" style="2" bestFit="1" customWidth="1"/>
    <col min="5" max="5" width="12.140625" style="2" bestFit="1" customWidth="1"/>
    <col min="6" max="6" width="11.7109375" style="2" bestFit="1" customWidth="1"/>
    <col min="7" max="7" width="15.28515625" style="2" bestFit="1" customWidth="1"/>
    <col min="8" max="8" width="11.28515625" style="2" bestFit="1" customWidth="1"/>
    <col min="9" max="9" width="47.28515625" style="5" bestFit="1" customWidth="1"/>
    <col min="10" max="10" width="25.28515625" style="5" bestFit="1" customWidth="1"/>
    <col min="11" max="11" width="13.28515625" style="5" bestFit="1" customWidth="1"/>
    <col min="12" max="12" width="22.85546875" style="5" bestFit="1" customWidth="1"/>
    <col min="13" max="13" width="12.28515625" style="5" customWidth="1"/>
    <col min="14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6" t="s">
        <v>279</v>
      </c>
      <c r="B4" s="26"/>
      <c r="C4" s="26"/>
      <c r="D4" s="26"/>
      <c r="E4" s="26"/>
      <c r="F4" s="26"/>
      <c r="G4" s="26"/>
      <c r="H4" s="26"/>
      <c r="I4" s="26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23" customFormat="1" x14ac:dyDescent="0.25">
      <c r="A8" s="20" t="s">
        <v>198</v>
      </c>
      <c r="B8" s="21" t="s">
        <v>202</v>
      </c>
      <c r="C8" s="20" t="s">
        <v>24</v>
      </c>
      <c r="D8" s="20" t="s">
        <v>206</v>
      </c>
      <c r="E8" s="20" t="s">
        <v>26</v>
      </c>
      <c r="F8" s="20" t="s">
        <v>207</v>
      </c>
      <c r="G8" s="20" t="s">
        <v>26</v>
      </c>
      <c r="H8" s="20" t="s">
        <v>208</v>
      </c>
      <c r="I8" s="22" t="s">
        <v>209</v>
      </c>
      <c r="J8" s="22">
        <v>5996193</v>
      </c>
      <c r="K8" s="22">
        <v>5996193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0" t="s">
        <v>26</v>
      </c>
    </row>
    <row r="9" spans="1:19" s="23" customFormat="1" x14ac:dyDescent="0.25">
      <c r="A9" s="20" t="s">
        <v>125</v>
      </c>
      <c r="B9" s="21" t="s">
        <v>126</v>
      </c>
      <c r="C9" s="20" t="s">
        <v>24</v>
      </c>
      <c r="D9" s="20" t="s">
        <v>135</v>
      </c>
      <c r="E9" s="20" t="s">
        <v>26</v>
      </c>
      <c r="F9" s="20" t="s">
        <v>136</v>
      </c>
      <c r="G9" s="20" t="s">
        <v>26</v>
      </c>
      <c r="H9" s="20" t="s">
        <v>137</v>
      </c>
      <c r="I9" s="22" t="s">
        <v>138</v>
      </c>
      <c r="J9" s="22">
        <v>1200000</v>
      </c>
      <c r="K9" s="22">
        <v>1200000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0" t="s">
        <v>26</v>
      </c>
    </row>
    <row r="10" spans="1:19" s="23" customFormat="1" x14ac:dyDescent="0.25">
      <c r="A10" s="20" t="s">
        <v>233</v>
      </c>
      <c r="B10" s="21" t="s">
        <v>237</v>
      </c>
      <c r="C10" s="20" t="s">
        <v>24</v>
      </c>
      <c r="D10" s="20" t="s">
        <v>248</v>
      </c>
      <c r="E10" s="20" t="s">
        <v>26</v>
      </c>
      <c r="F10" s="20" t="s">
        <v>249</v>
      </c>
      <c r="G10" s="20" t="s">
        <v>26</v>
      </c>
      <c r="H10" s="20" t="s">
        <v>250</v>
      </c>
      <c r="I10" s="22" t="s">
        <v>251</v>
      </c>
      <c r="J10" s="22">
        <v>37442401.310000002</v>
      </c>
      <c r="K10" s="22">
        <v>-1.0000001639127731E-2</v>
      </c>
      <c r="L10" s="22">
        <v>32277932.149999999</v>
      </c>
      <c r="M10" s="22">
        <v>5164469.16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0" t="s">
        <v>26</v>
      </c>
    </row>
    <row r="11" spans="1:19" s="23" customFormat="1" x14ac:dyDescent="0.25">
      <c r="A11" s="20" t="s">
        <v>265</v>
      </c>
      <c r="B11" s="21" t="s">
        <v>262</v>
      </c>
      <c r="C11" s="20" t="s">
        <v>38</v>
      </c>
      <c r="D11" s="20" t="s">
        <v>26</v>
      </c>
      <c r="E11" s="20" t="s">
        <v>268</v>
      </c>
      <c r="F11" s="20" t="s">
        <v>26</v>
      </c>
      <c r="G11" s="20" t="s">
        <v>248</v>
      </c>
      <c r="H11" s="20" t="s">
        <v>250</v>
      </c>
      <c r="I11" s="22" t="s">
        <v>251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3873351.87</v>
      </c>
      <c r="S11" s="20" t="s">
        <v>269</v>
      </c>
    </row>
    <row r="12" spans="1:19" s="23" customFormat="1" x14ac:dyDescent="0.25">
      <c r="A12" s="20" t="s">
        <v>73</v>
      </c>
      <c r="B12" s="21" t="s">
        <v>74</v>
      </c>
      <c r="C12" s="20" t="s">
        <v>24</v>
      </c>
      <c r="D12" s="20" t="s">
        <v>75</v>
      </c>
      <c r="E12" s="20" t="s">
        <v>26</v>
      </c>
      <c r="F12" s="20" t="s">
        <v>76</v>
      </c>
      <c r="G12" s="20" t="s">
        <v>26</v>
      </c>
      <c r="H12" s="20" t="s">
        <v>77</v>
      </c>
      <c r="I12" s="22" t="s">
        <v>78</v>
      </c>
      <c r="J12" s="22">
        <v>236640</v>
      </c>
      <c r="K12" s="22">
        <v>0</v>
      </c>
      <c r="L12" s="22">
        <v>204000</v>
      </c>
      <c r="M12" s="22">
        <v>32640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0" t="s">
        <v>26</v>
      </c>
    </row>
    <row r="13" spans="1:19" s="23" customFormat="1" x14ac:dyDescent="0.25">
      <c r="A13" s="20" t="s">
        <v>79</v>
      </c>
      <c r="B13" s="21" t="s">
        <v>74</v>
      </c>
      <c r="C13" s="20" t="s">
        <v>24</v>
      </c>
      <c r="D13" s="20" t="s">
        <v>80</v>
      </c>
      <c r="E13" s="20" t="s">
        <v>26</v>
      </c>
      <c r="F13" s="20" t="s">
        <v>81</v>
      </c>
      <c r="G13" s="20" t="s">
        <v>26</v>
      </c>
      <c r="H13" s="20" t="s">
        <v>77</v>
      </c>
      <c r="I13" s="22" t="s">
        <v>78</v>
      </c>
      <c r="J13" s="22">
        <v>236640</v>
      </c>
      <c r="K13" s="22">
        <v>0</v>
      </c>
      <c r="L13" s="22">
        <v>204000</v>
      </c>
      <c r="M13" s="22">
        <v>32640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0" t="s">
        <v>26</v>
      </c>
    </row>
    <row r="14" spans="1:19" s="23" customFormat="1" x14ac:dyDescent="0.25">
      <c r="A14" s="20" t="s">
        <v>163</v>
      </c>
      <c r="B14" s="21" t="s">
        <v>126</v>
      </c>
      <c r="C14" s="20" t="s">
        <v>38</v>
      </c>
      <c r="D14" s="20" t="s">
        <v>26</v>
      </c>
      <c r="E14" s="20" t="s">
        <v>164</v>
      </c>
      <c r="F14" s="20" t="s">
        <v>26</v>
      </c>
      <c r="G14" s="20" t="s">
        <v>75</v>
      </c>
      <c r="H14" s="20" t="s">
        <v>77</v>
      </c>
      <c r="I14" s="22" t="s">
        <v>78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24480</v>
      </c>
      <c r="S14" s="20" t="s">
        <v>165</v>
      </c>
    </row>
    <row r="15" spans="1:19" s="23" customFormat="1" x14ac:dyDescent="0.25">
      <c r="A15" s="20" t="s">
        <v>166</v>
      </c>
      <c r="B15" s="21" t="s">
        <v>126</v>
      </c>
      <c r="C15" s="20" t="s">
        <v>38</v>
      </c>
      <c r="D15" s="20" t="s">
        <v>26</v>
      </c>
      <c r="E15" s="20" t="s">
        <v>167</v>
      </c>
      <c r="F15" s="20" t="s">
        <v>26</v>
      </c>
      <c r="G15" s="20" t="s">
        <v>80</v>
      </c>
      <c r="H15" s="20" t="s">
        <v>77</v>
      </c>
      <c r="I15" s="22" t="s">
        <v>78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24480</v>
      </c>
      <c r="S15" s="20" t="s">
        <v>168</v>
      </c>
    </row>
    <row r="16" spans="1:19" s="23" customFormat="1" x14ac:dyDescent="0.25">
      <c r="A16" s="24" t="s">
        <v>98</v>
      </c>
      <c r="B16" s="21" t="s">
        <v>99</v>
      </c>
      <c r="C16" s="20" t="s">
        <v>24</v>
      </c>
      <c r="D16" s="20" t="s">
        <v>115</v>
      </c>
      <c r="E16" s="20" t="s">
        <v>26</v>
      </c>
      <c r="F16" s="20" t="s">
        <v>116</v>
      </c>
      <c r="G16" s="20" t="s">
        <v>26</v>
      </c>
      <c r="H16" s="20" t="s">
        <v>117</v>
      </c>
      <c r="I16" s="22" t="s">
        <v>118</v>
      </c>
      <c r="J16" s="22">
        <v>381455.84</v>
      </c>
      <c r="K16" s="22">
        <v>381455.84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0" t="s">
        <v>26</v>
      </c>
    </row>
    <row r="17" spans="1:19" s="23" customFormat="1" x14ac:dyDescent="0.25">
      <c r="A17" s="20" t="s">
        <v>82</v>
      </c>
      <c r="B17" s="21" t="s">
        <v>83</v>
      </c>
      <c r="C17" s="20" t="s">
        <v>24</v>
      </c>
      <c r="D17" s="20" t="s">
        <v>94</v>
      </c>
      <c r="E17" s="20" t="s">
        <v>26</v>
      </c>
      <c r="F17" s="20" t="s">
        <v>95</v>
      </c>
      <c r="G17" s="20" t="s">
        <v>26</v>
      </c>
      <c r="H17" s="20" t="s">
        <v>96</v>
      </c>
      <c r="I17" s="22" t="s">
        <v>97</v>
      </c>
      <c r="J17" s="22">
        <v>350000</v>
      </c>
      <c r="K17" s="22">
        <v>350000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0" t="s">
        <v>26</v>
      </c>
    </row>
    <row r="18" spans="1:19" s="15" customFormat="1" x14ac:dyDescent="0.25">
      <c r="A18" s="12" t="s">
        <v>131</v>
      </c>
      <c r="B18" s="13" t="s">
        <v>126</v>
      </c>
      <c r="C18" s="12" t="s">
        <v>24</v>
      </c>
      <c r="D18" s="12" t="s">
        <v>127</v>
      </c>
      <c r="E18" s="12" t="s">
        <v>26</v>
      </c>
      <c r="F18" s="12" t="s">
        <v>128</v>
      </c>
      <c r="G18" s="12" t="s">
        <v>26</v>
      </c>
      <c r="H18" s="12" t="s">
        <v>129</v>
      </c>
      <c r="I18" s="14" t="s">
        <v>130</v>
      </c>
      <c r="J18" s="14">
        <v>1045005.72</v>
      </c>
      <c r="K18" s="14">
        <v>0</v>
      </c>
      <c r="L18" s="14">
        <v>900867</v>
      </c>
      <c r="M18" s="14">
        <v>144138.72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s="15" customFormat="1" x14ac:dyDescent="0.25">
      <c r="A19" s="12" t="s">
        <v>160</v>
      </c>
      <c r="B19" s="13" t="s">
        <v>126</v>
      </c>
      <c r="C19" s="12" t="s">
        <v>38</v>
      </c>
      <c r="D19" s="12" t="s">
        <v>26</v>
      </c>
      <c r="E19" s="12" t="s">
        <v>161</v>
      </c>
      <c r="F19" s="12" t="s">
        <v>26</v>
      </c>
      <c r="G19" s="12" t="s">
        <v>127</v>
      </c>
      <c r="H19" s="12" t="s">
        <v>129</v>
      </c>
      <c r="I19" s="14" t="s">
        <v>130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108104.04</v>
      </c>
      <c r="S19" s="12" t="s">
        <v>162</v>
      </c>
    </row>
    <row r="20" spans="1:19" s="15" customFormat="1" x14ac:dyDescent="0.25">
      <c r="A20" s="12" t="s">
        <v>258</v>
      </c>
      <c r="B20" s="13" t="s">
        <v>262</v>
      </c>
      <c r="C20" s="12" t="s">
        <v>24</v>
      </c>
      <c r="D20" s="12" t="s">
        <v>263</v>
      </c>
      <c r="E20" s="12" t="s">
        <v>26</v>
      </c>
      <c r="F20" s="12" t="s">
        <v>264</v>
      </c>
      <c r="G20" s="12" t="s">
        <v>26</v>
      </c>
      <c r="H20" s="12" t="s">
        <v>129</v>
      </c>
      <c r="I20" s="14" t="s">
        <v>130</v>
      </c>
      <c r="J20" s="14">
        <v>1045005.72</v>
      </c>
      <c r="K20" s="14">
        <v>0</v>
      </c>
      <c r="L20" s="14">
        <v>900867</v>
      </c>
      <c r="M20" s="14">
        <v>144138.72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s="15" customFormat="1" x14ac:dyDescent="0.25">
      <c r="A21" s="12" t="s">
        <v>261</v>
      </c>
      <c r="B21" s="13" t="s">
        <v>262</v>
      </c>
      <c r="C21" s="12" t="s">
        <v>38</v>
      </c>
      <c r="D21" s="12" t="s">
        <v>26</v>
      </c>
      <c r="E21" s="12" t="s">
        <v>266</v>
      </c>
      <c r="F21" s="12" t="s">
        <v>26</v>
      </c>
      <c r="G21" s="12" t="s">
        <v>263</v>
      </c>
      <c r="H21" s="12" t="s">
        <v>129</v>
      </c>
      <c r="I21" s="14" t="s">
        <v>130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108104.04</v>
      </c>
      <c r="S21" s="12" t="s">
        <v>267</v>
      </c>
    </row>
    <row r="22" spans="1:19" s="23" customFormat="1" x14ac:dyDescent="0.25">
      <c r="A22" s="20" t="s">
        <v>47</v>
      </c>
      <c r="B22" s="21" t="s">
        <v>48</v>
      </c>
      <c r="C22" s="20" t="s">
        <v>38</v>
      </c>
      <c r="D22" s="20" t="s">
        <v>26</v>
      </c>
      <c r="E22" s="20" t="s">
        <v>49</v>
      </c>
      <c r="F22" s="20" t="s">
        <v>50</v>
      </c>
      <c r="G22" s="20" t="s">
        <v>51</v>
      </c>
      <c r="H22" s="20" t="s">
        <v>52</v>
      </c>
      <c r="I22" s="22" t="s">
        <v>53</v>
      </c>
      <c r="J22" s="22">
        <v>-170191.56</v>
      </c>
      <c r="K22" s="22">
        <v>0</v>
      </c>
      <c r="L22" s="22">
        <v>-146716.85999999999</v>
      </c>
      <c r="M22" s="22">
        <v>-23474.7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0" t="s">
        <v>26</v>
      </c>
    </row>
    <row r="23" spans="1:19" s="23" customFormat="1" x14ac:dyDescent="0.25">
      <c r="A23" s="20" t="s">
        <v>66</v>
      </c>
      <c r="B23" s="21" t="s">
        <v>67</v>
      </c>
      <c r="C23" s="20" t="s">
        <v>38</v>
      </c>
      <c r="D23" s="20" t="s">
        <v>26</v>
      </c>
      <c r="E23" s="20" t="s">
        <v>68</v>
      </c>
      <c r="F23" s="20" t="s">
        <v>69</v>
      </c>
      <c r="G23" s="20" t="s">
        <v>70</v>
      </c>
      <c r="H23" s="20" t="s">
        <v>71</v>
      </c>
      <c r="I23" s="22" t="s">
        <v>72</v>
      </c>
      <c r="J23" s="22">
        <v>-210983.7</v>
      </c>
      <c r="K23" s="22">
        <v>0</v>
      </c>
      <c r="L23" s="22">
        <v>-181882.5</v>
      </c>
      <c r="M23" s="22">
        <v>-29101.200000000001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0" t="s">
        <v>26</v>
      </c>
    </row>
    <row r="24" spans="1:19" s="23" customFormat="1" x14ac:dyDescent="0.25">
      <c r="A24" s="20" t="s">
        <v>134</v>
      </c>
      <c r="B24" s="21" t="s">
        <v>126</v>
      </c>
      <c r="C24" s="20" t="s">
        <v>24</v>
      </c>
      <c r="D24" s="20" t="s">
        <v>132</v>
      </c>
      <c r="E24" s="20" t="s">
        <v>26</v>
      </c>
      <c r="F24" s="20" t="s">
        <v>133</v>
      </c>
      <c r="G24" s="20" t="s">
        <v>26</v>
      </c>
      <c r="H24" s="20" t="s">
        <v>71</v>
      </c>
      <c r="I24" s="22" t="s">
        <v>72</v>
      </c>
      <c r="J24" s="22">
        <v>1148896.44</v>
      </c>
      <c r="K24" s="22">
        <v>1148896.44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0" t="s">
        <v>26</v>
      </c>
    </row>
    <row r="25" spans="1:19" s="23" customFormat="1" x14ac:dyDescent="0.25">
      <c r="A25" s="20" t="s">
        <v>139</v>
      </c>
      <c r="B25" s="21" t="s">
        <v>126</v>
      </c>
      <c r="C25" s="20" t="s">
        <v>24</v>
      </c>
      <c r="D25" s="20" t="s">
        <v>140</v>
      </c>
      <c r="E25" s="20" t="s">
        <v>26</v>
      </c>
      <c r="F25" s="20" t="s">
        <v>141</v>
      </c>
      <c r="G25" s="20" t="s">
        <v>26</v>
      </c>
      <c r="H25" s="20" t="s">
        <v>71</v>
      </c>
      <c r="I25" s="22" t="s">
        <v>72</v>
      </c>
      <c r="J25" s="22">
        <v>712692.4</v>
      </c>
      <c r="K25" s="22">
        <v>-0.14000000001396984</v>
      </c>
      <c r="L25" s="22">
        <v>614390</v>
      </c>
      <c r="M25" s="22">
        <v>98302.399999999994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0" t="s">
        <v>26</v>
      </c>
    </row>
    <row r="26" spans="1:19" s="23" customFormat="1" x14ac:dyDescent="0.25">
      <c r="A26" s="20" t="s">
        <v>215</v>
      </c>
      <c r="B26" s="21" t="s">
        <v>202</v>
      </c>
      <c r="C26" s="20" t="s">
        <v>38</v>
      </c>
      <c r="D26" s="20" t="s">
        <v>26</v>
      </c>
      <c r="E26" s="20" t="s">
        <v>219</v>
      </c>
      <c r="F26" s="20" t="s">
        <v>26</v>
      </c>
      <c r="G26" s="20" t="s">
        <v>140</v>
      </c>
      <c r="H26" s="20" t="s">
        <v>71</v>
      </c>
      <c r="I26" s="22" t="s">
        <v>72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73726.8</v>
      </c>
      <c r="S26" s="20" t="s">
        <v>220</v>
      </c>
    </row>
    <row r="27" spans="1:19" s="23" customFormat="1" x14ac:dyDescent="0.25">
      <c r="A27" s="20" t="s">
        <v>36</v>
      </c>
      <c r="B27" s="21" t="s">
        <v>37</v>
      </c>
      <c r="C27" s="20" t="s">
        <v>38</v>
      </c>
      <c r="D27" s="20" t="s">
        <v>26</v>
      </c>
      <c r="E27" s="20" t="s">
        <v>39</v>
      </c>
      <c r="F27" s="20" t="s">
        <v>40</v>
      </c>
      <c r="G27" s="20" t="s">
        <v>41</v>
      </c>
      <c r="H27" s="20" t="s">
        <v>42</v>
      </c>
      <c r="I27" s="22" t="s">
        <v>43</v>
      </c>
      <c r="J27" s="22">
        <v>-21168.26</v>
      </c>
      <c r="K27" s="22">
        <v>0</v>
      </c>
      <c r="L27" s="22">
        <v>-18248.5</v>
      </c>
      <c r="M27" s="22">
        <v>-2919.76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0" t="s">
        <v>26</v>
      </c>
    </row>
    <row r="28" spans="1:19" s="23" customFormat="1" x14ac:dyDescent="0.25">
      <c r="A28" s="20" t="s">
        <v>44</v>
      </c>
      <c r="B28" s="21" t="s">
        <v>37</v>
      </c>
      <c r="C28" s="20" t="s">
        <v>38</v>
      </c>
      <c r="D28" s="20" t="s">
        <v>26</v>
      </c>
      <c r="E28" s="20" t="s">
        <v>45</v>
      </c>
      <c r="F28" s="20" t="s">
        <v>46</v>
      </c>
      <c r="G28" s="20" t="s">
        <v>41</v>
      </c>
      <c r="H28" s="20" t="s">
        <v>42</v>
      </c>
      <c r="I28" s="22" t="s">
        <v>43</v>
      </c>
      <c r="J28" s="22">
        <v>-288034.76</v>
      </c>
      <c r="K28" s="22">
        <v>0</v>
      </c>
      <c r="L28" s="22">
        <v>-248305.83</v>
      </c>
      <c r="M28" s="22">
        <v>-39728.93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0" t="s">
        <v>26</v>
      </c>
    </row>
    <row r="29" spans="1:19" s="23" customFormat="1" x14ac:dyDescent="0.25">
      <c r="A29" s="20" t="s">
        <v>54</v>
      </c>
      <c r="B29" s="21" t="s">
        <v>55</v>
      </c>
      <c r="C29" s="20" t="s">
        <v>38</v>
      </c>
      <c r="D29" s="20" t="s">
        <v>26</v>
      </c>
      <c r="E29" s="20" t="s">
        <v>56</v>
      </c>
      <c r="F29" s="20" t="s">
        <v>57</v>
      </c>
      <c r="G29" s="20" t="s">
        <v>41</v>
      </c>
      <c r="H29" s="20" t="s">
        <v>42</v>
      </c>
      <c r="I29" s="22" t="s">
        <v>43</v>
      </c>
      <c r="J29" s="22">
        <v>-95634.29</v>
      </c>
      <c r="K29" s="22">
        <v>0</v>
      </c>
      <c r="L29" s="22">
        <v>-82443.350000000006</v>
      </c>
      <c r="M29" s="22">
        <v>-13190.94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0" t="s">
        <v>26</v>
      </c>
    </row>
    <row r="30" spans="1:19" s="23" customFormat="1" x14ac:dyDescent="0.25">
      <c r="A30" s="20" t="s">
        <v>58</v>
      </c>
      <c r="B30" s="21" t="s">
        <v>55</v>
      </c>
      <c r="C30" s="20" t="s">
        <v>38</v>
      </c>
      <c r="D30" s="20" t="s">
        <v>26</v>
      </c>
      <c r="E30" s="20" t="s">
        <v>59</v>
      </c>
      <c r="F30" s="20" t="s">
        <v>60</v>
      </c>
      <c r="G30" s="20" t="s">
        <v>41</v>
      </c>
      <c r="H30" s="20" t="s">
        <v>42</v>
      </c>
      <c r="I30" s="22" t="s">
        <v>43</v>
      </c>
      <c r="J30" s="22">
        <v>-185765.09</v>
      </c>
      <c r="K30" s="22">
        <v>0</v>
      </c>
      <c r="L30" s="22">
        <v>-160142.32</v>
      </c>
      <c r="M30" s="22">
        <v>-25622.77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0" t="s">
        <v>26</v>
      </c>
    </row>
    <row r="31" spans="1:19" s="23" customFormat="1" x14ac:dyDescent="0.25">
      <c r="A31" s="20" t="s">
        <v>61</v>
      </c>
      <c r="B31" s="21" t="s">
        <v>62</v>
      </c>
      <c r="C31" s="20" t="s">
        <v>38</v>
      </c>
      <c r="D31" s="20" t="s">
        <v>26</v>
      </c>
      <c r="E31" s="20" t="s">
        <v>63</v>
      </c>
      <c r="F31" s="20" t="s">
        <v>64</v>
      </c>
      <c r="G31" s="20" t="s">
        <v>65</v>
      </c>
      <c r="H31" s="20" t="s">
        <v>42</v>
      </c>
      <c r="I31" s="22" t="s">
        <v>43</v>
      </c>
      <c r="J31" s="22">
        <v>-533126.35</v>
      </c>
      <c r="K31" s="22">
        <v>0</v>
      </c>
      <c r="L31" s="22">
        <v>-459591.67999999999</v>
      </c>
      <c r="M31" s="22">
        <v>-73534.67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0" t="s">
        <v>26</v>
      </c>
    </row>
    <row r="32" spans="1:19" s="23" customFormat="1" x14ac:dyDescent="0.25">
      <c r="A32" s="20" t="s">
        <v>104</v>
      </c>
      <c r="B32" s="21" t="s">
        <v>99</v>
      </c>
      <c r="C32" s="20" t="s">
        <v>24</v>
      </c>
      <c r="D32" s="20" t="s">
        <v>65</v>
      </c>
      <c r="E32" s="20" t="s">
        <v>26</v>
      </c>
      <c r="F32" s="20" t="s">
        <v>105</v>
      </c>
      <c r="G32" s="20" t="s">
        <v>26</v>
      </c>
      <c r="H32" s="20" t="s">
        <v>42</v>
      </c>
      <c r="I32" s="22" t="s">
        <v>43</v>
      </c>
      <c r="J32" s="22">
        <v>1433113.6000000001</v>
      </c>
      <c r="K32" s="22">
        <v>595350</v>
      </c>
      <c r="L32" s="22">
        <v>722210</v>
      </c>
      <c r="M32" s="22">
        <v>115553.60000000001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0" t="s">
        <v>26</v>
      </c>
    </row>
    <row r="33" spans="1:19" s="23" customFormat="1" x14ac:dyDescent="0.25">
      <c r="A33" s="20" t="s">
        <v>157</v>
      </c>
      <c r="B33" s="21" t="s">
        <v>126</v>
      </c>
      <c r="C33" s="20" t="s">
        <v>38</v>
      </c>
      <c r="D33" s="20" t="s">
        <v>26</v>
      </c>
      <c r="E33" s="20" t="s">
        <v>158</v>
      </c>
      <c r="F33" s="20" t="s">
        <v>26</v>
      </c>
      <c r="G33" s="20" t="s">
        <v>65</v>
      </c>
      <c r="H33" s="20" t="s">
        <v>42</v>
      </c>
      <c r="I33" s="22" t="s">
        <v>43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86665.2</v>
      </c>
      <c r="S33" s="20" t="s">
        <v>159</v>
      </c>
    </row>
    <row r="34" spans="1:19" s="23" customFormat="1" x14ac:dyDescent="0.25">
      <c r="A34" s="20" t="s">
        <v>22</v>
      </c>
      <c r="B34" s="21" t="s">
        <v>23</v>
      </c>
      <c r="C34" s="20" t="s">
        <v>24</v>
      </c>
      <c r="D34" s="20" t="s">
        <v>25</v>
      </c>
      <c r="E34" s="20" t="s">
        <v>26</v>
      </c>
      <c r="F34" s="20" t="s">
        <v>27</v>
      </c>
      <c r="G34" s="20" t="s">
        <v>26</v>
      </c>
      <c r="H34" s="20" t="s">
        <v>28</v>
      </c>
      <c r="I34" s="22" t="s">
        <v>29</v>
      </c>
      <c r="J34" s="22">
        <v>84216</v>
      </c>
      <c r="K34" s="22">
        <v>0</v>
      </c>
      <c r="L34" s="22">
        <v>72600</v>
      </c>
      <c r="M34" s="22">
        <v>11616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0" t="s">
        <v>26</v>
      </c>
    </row>
    <row r="35" spans="1:19" s="23" customFormat="1" x14ac:dyDescent="0.25">
      <c r="A35" s="20" t="s">
        <v>142</v>
      </c>
      <c r="B35" s="21" t="s">
        <v>126</v>
      </c>
      <c r="C35" s="20" t="s">
        <v>24</v>
      </c>
      <c r="D35" s="20" t="s">
        <v>143</v>
      </c>
      <c r="E35" s="20" t="s">
        <v>26</v>
      </c>
      <c r="F35" s="20" t="s">
        <v>144</v>
      </c>
      <c r="G35" s="20" t="s">
        <v>26</v>
      </c>
      <c r="H35" s="20" t="s">
        <v>28</v>
      </c>
      <c r="I35" s="22" t="s">
        <v>29</v>
      </c>
      <c r="J35" s="22">
        <v>640320</v>
      </c>
      <c r="K35" s="22">
        <v>0</v>
      </c>
      <c r="L35" s="22">
        <v>552000</v>
      </c>
      <c r="M35" s="22">
        <v>88320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0" t="s">
        <v>26</v>
      </c>
    </row>
    <row r="36" spans="1:19" s="23" customFormat="1" x14ac:dyDescent="0.25">
      <c r="A36" s="20" t="s">
        <v>145</v>
      </c>
      <c r="B36" s="21" t="s">
        <v>126</v>
      </c>
      <c r="C36" s="20" t="s">
        <v>38</v>
      </c>
      <c r="D36" s="20" t="s">
        <v>26</v>
      </c>
      <c r="E36" s="20" t="s">
        <v>146</v>
      </c>
      <c r="F36" s="20" t="s">
        <v>26</v>
      </c>
      <c r="G36" s="20" t="s">
        <v>25</v>
      </c>
      <c r="H36" s="20" t="s">
        <v>28</v>
      </c>
      <c r="I36" s="22" t="s">
        <v>29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8712</v>
      </c>
      <c r="S36" s="20" t="s">
        <v>147</v>
      </c>
    </row>
    <row r="37" spans="1:19" s="23" customFormat="1" x14ac:dyDescent="0.25">
      <c r="A37" s="20" t="s">
        <v>169</v>
      </c>
      <c r="B37" s="21" t="s">
        <v>170</v>
      </c>
      <c r="C37" s="20" t="s">
        <v>24</v>
      </c>
      <c r="D37" s="20" t="s">
        <v>176</v>
      </c>
      <c r="E37" s="20" t="s">
        <v>26</v>
      </c>
      <c r="F37" s="20" t="s">
        <v>177</v>
      </c>
      <c r="G37" s="20" t="s">
        <v>26</v>
      </c>
      <c r="H37" s="20" t="s">
        <v>28</v>
      </c>
      <c r="I37" s="22" t="s">
        <v>29</v>
      </c>
      <c r="J37" s="22">
        <v>272832</v>
      </c>
      <c r="K37" s="22">
        <v>0</v>
      </c>
      <c r="L37" s="22">
        <v>235200</v>
      </c>
      <c r="M37" s="22">
        <v>37632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0" t="s">
        <v>26</v>
      </c>
    </row>
    <row r="38" spans="1:19" s="23" customFormat="1" x14ac:dyDescent="0.25">
      <c r="A38" s="20" t="s">
        <v>201</v>
      </c>
      <c r="B38" s="21" t="s">
        <v>202</v>
      </c>
      <c r="C38" s="20" t="s">
        <v>24</v>
      </c>
      <c r="D38" s="20" t="s">
        <v>216</v>
      </c>
      <c r="E38" s="20" t="s">
        <v>26</v>
      </c>
      <c r="F38" s="20" t="s">
        <v>217</v>
      </c>
      <c r="G38" s="20" t="s">
        <v>26</v>
      </c>
      <c r="H38" s="20" t="s">
        <v>28</v>
      </c>
      <c r="I38" s="22" t="s">
        <v>29</v>
      </c>
      <c r="J38" s="22">
        <v>122496</v>
      </c>
      <c r="K38" s="22">
        <v>0</v>
      </c>
      <c r="L38" s="22">
        <v>105600</v>
      </c>
      <c r="M38" s="22">
        <v>16896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0" t="s">
        <v>26</v>
      </c>
    </row>
    <row r="39" spans="1:19" s="23" customFormat="1" x14ac:dyDescent="0.25">
      <c r="A39" s="20" t="s">
        <v>218</v>
      </c>
      <c r="B39" s="21" t="s">
        <v>202</v>
      </c>
      <c r="C39" s="20" t="s">
        <v>38</v>
      </c>
      <c r="D39" s="20" t="s">
        <v>26</v>
      </c>
      <c r="E39" s="20" t="s">
        <v>222</v>
      </c>
      <c r="F39" s="20" t="s">
        <v>26</v>
      </c>
      <c r="G39" s="20" t="s">
        <v>143</v>
      </c>
      <c r="H39" s="20" t="s">
        <v>28</v>
      </c>
      <c r="I39" s="22" t="s">
        <v>29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66240</v>
      </c>
      <c r="S39" s="20" t="s">
        <v>223</v>
      </c>
    </row>
    <row r="40" spans="1:19" s="23" customFormat="1" x14ac:dyDescent="0.25">
      <c r="A40" s="20" t="s">
        <v>221</v>
      </c>
      <c r="B40" s="21" t="s">
        <v>202</v>
      </c>
      <c r="C40" s="20" t="s">
        <v>38</v>
      </c>
      <c r="D40" s="20" t="s">
        <v>26</v>
      </c>
      <c r="E40" s="20" t="s">
        <v>225</v>
      </c>
      <c r="F40" s="20" t="s">
        <v>26</v>
      </c>
      <c r="G40" s="20" t="s">
        <v>176</v>
      </c>
      <c r="H40" s="20" t="s">
        <v>28</v>
      </c>
      <c r="I40" s="22" t="s">
        <v>29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28224</v>
      </c>
      <c r="S40" s="20" t="s">
        <v>226</v>
      </c>
    </row>
    <row r="41" spans="1:19" s="23" customFormat="1" x14ac:dyDescent="0.25">
      <c r="A41" s="20" t="s">
        <v>247</v>
      </c>
      <c r="B41" s="21" t="s">
        <v>237</v>
      </c>
      <c r="C41" s="20" t="s">
        <v>38</v>
      </c>
      <c r="D41" s="20" t="s">
        <v>26</v>
      </c>
      <c r="E41" s="20" t="s">
        <v>253</v>
      </c>
      <c r="F41" s="20" t="s">
        <v>26</v>
      </c>
      <c r="G41" s="20" t="s">
        <v>216</v>
      </c>
      <c r="H41" s="20" t="s">
        <v>28</v>
      </c>
      <c r="I41" s="22" t="s">
        <v>29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12672</v>
      </c>
      <c r="S41" s="20" t="s">
        <v>254</v>
      </c>
    </row>
    <row r="42" spans="1:19" s="23" customFormat="1" x14ac:dyDescent="0.25">
      <c r="A42" s="20" t="s">
        <v>88</v>
      </c>
      <c r="B42" s="21" t="s">
        <v>83</v>
      </c>
      <c r="C42" s="20" t="s">
        <v>24</v>
      </c>
      <c r="D42" s="20" t="s">
        <v>89</v>
      </c>
      <c r="E42" s="20" t="s">
        <v>26</v>
      </c>
      <c r="F42" s="20" t="s">
        <v>90</v>
      </c>
      <c r="G42" s="20" t="s">
        <v>26</v>
      </c>
      <c r="H42" s="20" t="s">
        <v>91</v>
      </c>
      <c r="I42" s="22" t="s">
        <v>92</v>
      </c>
      <c r="J42" s="22">
        <v>591600</v>
      </c>
      <c r="K42" s="22">
        <v>0</v>
      </c>
      <c r="L42" s="22">
        <v>510000</v>
      </c>
      <c r="M42" s="22">
        <v>81600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0" t="s">
        <v>26</v>
      </c>
    </row>
    <row r="43" spans="1:19" s="23" customFormat="1" x14ac:dyDescent="0.25">
      <c r="A43" s="20" t="s">
        <v>148</v>
      </c>
      <c r="B43" s="21" t="s">
        <v>126</v>
      </c>
      <c r="C43" s="20" t="s">
        <v>38</v>
      </c>
      <c r="D43" s="20" t="s">
        <v>26</v>
      </c>
      <c r="E43" s="20" t="s">
        <v>149</v>
      </c>
      <c r="F43" s="20" t="s">
        <v>26</v>
      </c>
      <c r="G43" s="20" t="s">
        <v>89</v>
      </c>
      <c r="H43" s="20" t="s">
        <v>91</v>
      </c>
      <c r="I43" s="22" t="s">
        <v>92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61200</v>
      </c>
      <c r="S43" s="20" t="s">
        <v>150</v>
      </c>
    </row>
    <row r="44" spans="1:19" s="23" customFormat="1" x14ac:dyDescent="0.25">
      <c r="A44" s="20" t="s">
        <v>175</v>
      </c>
      <c r="B44" s="21" t="s">
        <v>170</v>
      </c>
      <c r="C44" s="20" t="s">
        <v>24</v>
      </c>
      <c r="D44" s="20" t="s">
        <v>190</v>
      </c>
      <c r="E44" s="20" t="s">
        <v>26</v>
      </c>
      <c r="F44" s="20" t="s">
        <v>191</v>
      </c>
      <c r="G44" s="20" t="s">
        <v>26</v>
      </c>
      <c r="H44" s="20" t="s">
        <v>192</v>
      </c>
      <c r="I44" s="22" t="s">
        <v>193</v>
      </c>
      <c r="J44" s="22">
        <v>32071200</v>
      </c>
      <c r="K44" s="22">
        <v>32071200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0" t="s">
        <v>26</v>
      </c>
    </row>
    <row r="45" spans="1:19" s="23" customFormat="1" x14ac:dyDescent="0.25">
      <c r="A45" s="20" t="s">
        <v>178</v>
      </c>
      <c r="B45" s="21" t="s">
        <v>170</v>
      </c>
      <c r="C45" s="20" t="s">
        <v>24</v>
      </c>
      <c r="D45" s="20" t="s">
        <v>195</v>
      </c>
      <c r="E45" s="20" t="s">
        <v>26</v>
      </c>
      <c r="F45" s="20" t="s">
        <v>196</v>
      </c>
      <c r="G45" s="20" t="s">
        <v>26</v>
      </c>
      <c r="H45" s="20" t="s">
        <v>192</v>
      </c>
      <c r="I45" s="22" t="s">
        <v>193</v>
      </c>
      <c r="J45" s="22">
        <v>12254400</v>
      </c>
      <c r="K45" s="22">
        <v>12254400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0" t="s">
        <v>26</v>
      </c>
    </row>
    <row r="46" spans="1:19" s="15" customFormat="1" x14ac:dyDescent="0.25">
      <c r="A46" s="12" t="s">
        <v>236</v>
      </c>
      <c r="B46" s="13" t="s">
        <v>237</v>
      </c>
      <c r="C46" s="12" t="s">
        <v>24</v>
      </c>
      <c r="D46" s="12" t="s">
        <v>238</v>
      </c>
      <c r="E46" s="12" t="s">
        <v>26</v>
      </c>
      <c r="F46" s="12" t="s">
        <v>239</v>
      </c>
      <c r="G46" s="12" t="s">
        <v>26</v>
      </c>
      <c r="H46" s="12" t="s">
        <v>240</v>
      </c>
      <c r="I46" s="14" t="s">
        <v>241</v>
      </c>
      <c r="J46" s="14">
        <v>580000</v>
      </c>
      <c r="K46" s="14">
        <v>0</v>
      </c>
      <c r="L46" s="14">
        <v>500000</v>
      </c>
      <c r="M46" s="14">
        <v>80000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s="15" customFormat="1" x14ac:dyDescent="0.25">
      <c r="A47" s="12" t="s">
        <v>252</v>
      </c>
      <c r="B47" s="13" t="s">
        <v>237</v>
      </c>
      <c r="C47" s="12" t="s">
        <v>38</v>
      </c>
      <c r="D47" s="12" t="s">
        <v>26</v>
      </c>
      <c r="E47" s="12" t="s">
        <v>256</v>
      </c>
      <c r="F47" s="12" t="s">
        <v>26</v>
      </c>
      <c r="G47" s="12" t="s">
        <v>238</v>
      </c>
      <c r="H47" s="12" t="s">
        <v>240</v>
      </c>
      <c r="I47" s="14" t="s">
        <v>241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60000</v>
      </c>
      <c r="S47" s="12" t="s">
        <v>257</v>
      </c>
    </row>
    <row r="48" spans="1:19" s="23" customFormat="1" x14ac:dyDescent="0.25">
      <c r="A48" s="20" t="s">
        <v>106</v>
      </c>
      <c r="B48" s="21" t="s">
        <v>99</v>
      </c>
      <c r="C48" s="20" t="s">
        <v>24</v>
      </c>
      <c r="D48" s="20" t="s">
        <v>100</v>
      </c>
      <c r="E48" s="20" t="s">
        <v>26</v>
      </c>
      <c r="F48" s="20" t="s">
        <v>101</v>
      </c>
      <c r="G48" s="20" t="s">
        <v>26</v>
      </c>
      <c r="H48" s="20" t="s">
        <v>102</v>
      </c>
      <c r="I48" s="22" t="s">
        <v>103</v>
      </c>
      <c r="J48" s="22">
        <v>230000</v>
      </c>
      <c r="K48" s="22">
        <v>230000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0" t="s">
        <v>26</v>
      </c>
    </row>
    <row r="49" spans="1:19" s="23" customFormat="1" x14ac:dyDescent="0.25">
      <c r="A49" s="20" t="s">
        <v>205</v>
      </c>
      <c r="B49" s="21" t="s">
        <v>202</v>
      </c>
      <c r="C49" s="20" t="s">
        <v>24</v>
      </c>
      <c r="D49" s="20" t="s">
        <v>203</v>
      </c>
      <c r="E49" s="20" t="s">
        <v>26</v>
      </c>
      <c r="F49" s="20" t="s">
        <v>204</v>
      </c>
      <c r="G49" s="20" t="s">
        <v>26</v>
      </c>
      <c r="H49" s="20" t="s">
        <v>102</v>
      </c>
      <c r="I49" s="22" t="s">
        <v>103</v>
      </c>
      <c r="J49" s="22">
        <v>230000</v>
      </c>
      <c r="K49" s="22">
        <v>230000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0</v>
      </c>
      <c r="S49" s="20" t="s">
        <v>26</v>
      </c>
    </row>
    <row r="50" spans="1:19" s="23" customFormat="1" x14ac:dyDescent="0.25">
      <c r="A50" s="20" t="s">
        <v>242</v>
      </c>
      <c r="B50" s="21" t="s">
        <v>237</v>
      </c>
      <c r="C50" s="20" t="s">
        <v>24</v>
      </c>
      <c r="D50" s="20" t="s">
        <v>243</v>
      </c>
      <c r="E50" s="20" t="s">
        <v>26</v>
      </c>
      <c r="F50" s="20" t="s">
        <v>244</v>
      </c>
      <c r="G50" s="20" t="s">
        <v>26</v>
      </c>
      <c r="H50" s="20" t="s">
        <v>245</v>
      </c>
      <c r="I50" s="22" t="s">
        <v>246</v>
      </c>
      <c r="J50" s="22">
        <v>204200.00839999999</v>
      </c>
      <c r="K50" s="22">
        <v>0</v>
      </c>
      <c r="L50" s="22">
        <v>176034.49</v>
      </c>
      <c r="M50" s="22">
        <v>28165.51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0" t="s">
        <v>26</v>
      </c>
    </row>
    <row r="51" spans="1:19" s="23" customFormat="1" x14ac:dyDescent="0.25">
      <c r="A51" s="20" t="s">
        <v>255</v>
      </c>
      <c r="B51" s="21" t="s">
        <v>237</v>
      </c>
      <c r="C51" s="20" t="s">
        <v>38</v>
      </c>
      <c r="D51" s="20" t="s">
        <v>26</v>
      </c>
      <c r="E51" s="20" t="s">
        <v>259</v>
      </c>
      <c r="F51" s="20" t="s">
        <v>26</v>
      </c>
      <c r="G51" s="20" t="s">
        <v>243</v>
      </c>
      <c r="H51" s="20" t="s">
        <v>245</v>
      </c>
      <c r="I51" s="22" t="s">
        <v>246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21124.14</v>
      </c>
      <c r="S51" s="20" t="s">
        <v>260</v>
      </c>
    </row>
    <row r="52" spans="1:19" s="23" customFormat="1" x14ac:dyDescent="0.25">
      <c r="A52" s="20" t="s">
        <v>119</v>
      </c>
      <c r="B52" s="21" t="s">
        <v>120</v>
      </c>
      <c r="C52" s="20" t="s">
        <v>24</v>
      </c>
      <c r="D52" s="20" t="s">
        <v>121</v>
      </c>
      <c r="E52" s="20" t="s">
        <v>26</v>
      </c>
      <c r="F52" s="20" t="s">
        <v>122</v>
      </c>
      <c r="G52" s="20" t="s">
        <v>26</v>
      </c>
      <c r="H52" s="20" t="s">
        <v>123</v>
      </c>
      <c r="I52" s="22" t="s">
        <v>124</v>
      </c>
      <c r="J52" s="22">
        <v>300000</v>
      </c>
      <c r="K52" s="22">
        <v>300000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0" t="s">
        <v>26</v>
      </c>
    </row>
    <row r="53" spans="1:19" s="23" customFormat="1" x14ac:dyDescent="0.25">
      <c r="A53" s="20" t="s">
        <v>93</v>
      </c>
      <c r="B53" s="21" t="s">
        <v>83</v>
      </c>
      <c r="C53" s="20" t="s">
        <v>24</v>
      </c>
      <c r="D53" s="20" t="s">
        <v>84</v>
      </c>
      <c r="E53" s="20" t="s">
        <v>26</v>
      </c>
      <c r="F53" s="20" t="s">
        <v>85</v>
      </c>
      <c r="G53" s="20" t="s">
        <v>26</v>
      </c>
      <c r="H53" s="20" t="s">
        <v>86</v>
      </c>
      <c r="I53" s="22" t="s">
        <v>87</v>
      </c>
      <c r="J53" s="22">
        <v>4329014.22</v>
      </c>
      <c r="K53" s="22">
        <v>4329014.22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0" t="s">
        <v>26</v>
      </c>
    </row>
    <row r="54" spans="1:19" s="23" customFormat="1" x14ac:dyDescent="0.25">
      <c r="A54" s="20" t="s">
        <v>111</v>
      </c>
      <c r="B54" s="21" t="s">
        <v>99</v>
      </c>
      <c r="C54" s="20" t="s">
        <v>24</v>
      </c>
      <c r="D54" s="20" t="s">
        <v>107</v>
      </c>
      <c r="E54" s="20" t="s">
        <v>26</v>
      </c>
      <c r="F54" s="20" t="s">
        <v>108</v>
      </c>
      <c r="G54" s="20" t="s">
        <v>26</v>
      </c>
      <c r="H54" s="20" t="s">
        <v>109</v>
      </c>
      <c r="I54" s="22" t="s">
        <v>110</v>
      </c>
      <c r="J54" s="22">
        <v>2797231.3892000001</v>
      </c>
      <c r="K54" s="22">
        <v>0</v>
      </c>
      <c r="L54" s="22">
        <v>2411406.37</v>
      </c>
      <c r="M54" s="22">
        <v>385825.01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0" t="s">
        <v>26</v>
      </c>
    </row>
    <row r="55" spans="1:19" s="23" customFormat="1" x14ac:dyDescent="0.25">
      <c r="A55" s="20" t="s">
        <v>114</v>
      </c>
      <c r="B55" s="21" t="s">
        <v>99</v>
      </c>
      <c r="C55" s="20" t="s">
        <v>24</v>
      </c>
      <c r="D55" s="20" t="s">
        <v>112</v>
      </c>
      <c r="E55" s="20" t="s">
        <v>26</v>
      </c>
      <c r="F55" s="20" t="s">
        <v>113</v>
      </c>
      <c r="G55" s="20" t="s">
        <v>26</v>
      </c>
      <c r="H55" s="20" t="s">
        <v>109</v>
      </c>
      <c r="I55" s="22" t="s">
        <v>110</v>
      </c>
      <c r="J55" s="22">
        <v>10453399.890800001</v>
      </c>
      <c r="K55" s="22">
        <v>-0.10999999940395355</v>
      </c>
      <c r="L55" s="22">
        <v>9011551.6300000008</v>
      </c>
      <c r="M55" s="22">
        <v>1441848.26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0" t="s">
        <v>26</v>
      </c>
    </row>
    <row r="56" spans="1:19" s="23" customFormat="1" x14ac:dyDescent="0.25">
      <c r="A56" s="20" t="s">
        <v>151</v>
      </c>
      <c r="B56" s="21" t="s">
        <v>126</v>
      </c>
      <c r="C56" s="20" t="s">
        <v>38</v>
      </c>
      <c r="D56" s="20" t="s">
        <v>26</v>
      </c>
      <c r="E56" s="20" t="s">
        <v>152</v>
      </c>
      <c r="F56" s="20" t="s">
        <v>26</v>
      </c>
      <c r="G56" s="20" t="s">
        <v>107</v>
      </c>
      <c r="H56" s="20" t="s">
        <v>109</v>
      </c>
      <c r="I56" s="22" t="s">
        <v>110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289368.76</v>
      </c>
      <c r="S56" s="20" t="s">
        <v>153</v>
      </c>
    </row>
    <row r="57" spans="1:19" s="23" customFormat="1" x14ac:dyDescent="0.25">
      <c r="A57" s="20" t="s">
        <v>154</v>
      </c>
      <c r="B57" s="21" t="s">
        <v>126</v>
      </c>
      <c r="C57" s="20" t="s">
        <v>38</v>
      </c>
      <c r="D57" s="20" t="s">
        <v>26</v>
      </c>
      <c r="E57" s="20" t="s">
        <v>155</v>
      </c>
      <c r="F57" s="20" t="s">
        <v>26</v>
      </c>
      <c r="G57" s="20" t="s">
        <v>112</v>
      </c>
      <c r="H57" s="20" t="s">
        <v>109</v>
      </c>
      <c r="I57" s="22" t="s">
        <v>110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1081386.2</v>
      </c>
      <c r="S57" s="20" t="s">
        <v>156</v>
      </c>
    </row>
    <row r="58" spans="1:19" s="23" customFormat="1" x14ac:dyDescent="0.25">
      <c r="A58" s="20" t="s">
        <v>30</v>
      </c>
      <c r="B58" s="21" t="s">
        <v>31</v>
      </c>
      <c r="C58" s="20" t="s">
        <v>24</v>
      </c>
      <c r="D58" s="20" t="s">
        <v>32</v>
      </c>
      <c r="E58" s="20" t="s">
        <v>26</v>
      </c>
      <c r="F58" s="20" t="s">
        <v>33</v>
      </c>
      <c r="G58" s="20" t="s">
        <v>26</v>
      </c>
      <c r="H58" s="20" t="s">
        <v>34</v>
      </c>
      <c r="I58" s="22" t="s">
        <v>35</v>
      </c>
      <c r="J58" s="22">
        <v>6609600</v>
      </c>
      <c r="K58" s="22">
        <v>6609600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0" t="s">
        <v>26</v>
      </c>
    </row>
    <row r="59" spans="1:19" s="23" customFormat="1" x14ac:dyDescent="0.25">
      <c r="A59" s="20" t="s">
        <v>183</v>
      </c>
      <c r="B59" s="21" t="s">
        <v>170</v>
      </c>
      <c r="C59" s="20" t="s">
        <v>24</v>
      </c>
      <c r="D59" s="20" t="s">
        <v>179</v>
      </c>
      <c r="E59" s="20" t="s">
        <v>26</v>
      </c>
      <c r="F59" s="20" t="s">
        <v>180</v>
      </c>
      <c r="G59" s="20" t="s">
        <v>26</v>
      </c>
      <c r="H59" s="20" t="s">
        <v>181</v>
      </c>
      <c r="I59" s="22" t="s">
        <v>182</v>
      </c>
      <c r="J59" s="22">
        <v>336722.82800000004</v>
      </c>
      <c r="K59" s="22">
        <v>-3.0000000027939677E-2</v>
      </c>
      <c r="L59" s="22">
        <v>290278.3</v>
      </c>
      <c r="M59" s="22">
        <v>46444.52</v>
      </c>
      <c r="N59" s="22">
        <v>0</v>
      </c>
      <c r="O59" s="22">
        <v>0</v>
      </c>
      <c r="P59" s="22">
        <v>0</v>
      </c>
      <c r="Q59" s="22">
        <v>0</v>
      </c>
      <c r="R59" s="22">
        <v>0</v>
      </c>
      <c r="S59" s="20" t="s">
        <v>26</v>
      </c>
    </row>
    <row r="60" spans="1:19" s="23" customFormat="1" x14ac:dyDescent="0.25">
      <c r="A60" s="20" t="s">
        <v>186</v>
      </c>
      <c r="B60" s="21" t="s">
        <v>170</v>
      </c>
      <c r="C60" s="20" t="s">
        <v>24</v>
      </c>
      <c r="D60" s="20" t="s">
        <v>184</v>
      </c>
      <c r="E60" s="20" t="s">
        <v>26</v>
      </c>
      <c r="F60" s="20" t="s">
        <v>185</v>
      </c>
      <c r="G60" s="20" t="s">
        <v>26</v>
      </c>
      <c r="H60" s="20" t="s">
        <v>181</v>
      </c>
      <c r="I60" s="22" t="s">
        <v>182</v>
      </c>
      <c r="J60" s="22">
        <v>235987.72039999999</v>
      </c>
      <c r="K60" s="22">
        <v>-1.9999999989522621E-2</v>
      </c>
      <c r="L60" s="22">
        <v>203437.69</v>
      </c>
      <c r="M60" s="22">
        <v>32550.03</v>
      </c>
      <c r="N60" s="22">
        <v>0</v>
      </c>
      <c r="O60" s="22">
        <v>0</v>
      </c>
      <c r="P60" s="22">
        <v>0</v>
      </c>
      <c r="Q60" s="22">
        <v>0</v>
      </c>
      <c r="R60" s="22">
        <v>0</v>
      </c>
      <c r="S60" s="20" t="s">
        <v>26</v>
      </c>
    </row>
    <row r="61" spans="1:19" s="23" customFormat="1" x14ac:dyDescent="0.25">
      <c r="A61" s="20" t="s">
        <v>189</v>
      </c>
      <c r="B61" s="21" t="s">
        <v>170</v>
      </c>
      <c r="C61" s="20" t="s">
        <v>24</v>
      </c>
      <c r="D61" s="20" t="s">
        <v>187</v>
      </c>
      <c r="E61" s="20" t="s">
        <v>26</v>
      </c>
      <c r="F61" s="20" t="s">
        <v>188</v>
      </c>
      <c r="G61" s="20" t="s">
        <v>26</v>
      </c>
      <c r="H61" s="20" t="s">
        <v>181</v>
      </c>
      <c r="I61" s="22" t="s">
        <v>182</v>
      </c>
      <c r="J61" s="22">
        <v>196238.70799999998</v>
      </c>
      <c r="K61" s="22">
        <v>-1.9999999989522621E-2</v>
      </c>
      <c r="L61" s="22">
        <v>169171.29999999996</v>
      </c>
      <c r="M61" s="22">
        <v>27067.4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0" t="s">
        <v>26</v>
      </c>
    </row>
    <row r="62" spans="1:19" s="23" customFormat="1" x14ac:dyDescent="0.25">
      <c r="A62" s="20" t="s">
        <v>224</v>
      </c>
      <c r="B62" s="21" t="s">
        <v>202</v>
      </c>
      <c r="C62" s="20" t="s">
        <v>38</v>
      </c>
      <c r="D62" s="20" t="s">
        <v>26</v>
      </c>
      <c r="E62" s="20" t="s">
        <v>228</v>
      </c>
      <c r="F62" s="20" t="s">
        <v>26</v>
      </c>
      <c r="G62" s="20" t="s">
        <v>179</v>
      </c>
      <c r="H62" s="20" t="s">
        <v>181</v>
      </c>
      <c r="I62" s="22" t="s">
        <v>182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34833.4</v>
      </c>
      <c r="S62" s="20" t="s">
        <v>229</v>
      </c>
    </row>
    <row r="63" spans="1:19" s="23" customFormat="1" x14ac:dyDescent="0.25">
      <c r="A63" s="20" t="s">
        <v>227</v>
      </c>
      <c r="B63" s="21" t="s">
        <v>202</v>
      </c>
      <c r="C63" s="20" t="s">
        <v>38</v>
      </c>
      <c r="D63" s="20" t="s">
        <v>26</v>
      </c>
      <c r="E63" s="20" t="s">
        <v>231</v>
      </c>
      <c r="F63" s="20" t="s">
        <v>26</v>
      </c>
      <c r="G63" s="20" t="s">
        <v>184</v>
      </c>
      <c r="H63" s="20" t="s">
        <v>181</v>
      </c>
      <c r="I63" s="22" t="s">
        <v>182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24412.52</v>
      </c>
      <c r="S63" s="20" t="s">
        <v>232</v>
      </c>
    </row>
    <row r="64" spans="1:19" s="23" customFormat="1" x14ac:dyDescent="0.25">
      <c r="A64" s="20" t="s">
        <v>230</v>
      </c>
      <c r="B64" s="21" t="s">
        <v>202</v>
      </c>
      <c r="C64" s="20" t="s">
        <v>38</v>
      </c>
      <c r="D64" s="20" t="s">
        <v>26</v>
      </c>
      <c r="E64" s="20" t="s">
        <v>234</v>
      </c>
      <c r="F64" s="20" t="s">
        <v>26</v>
      </c>
      <c r="G64" s="20" t="s">
        <v>187</v>
      </c>
      <c r="H64" s="20" t="s">
        <v>181</v>
      </c>
      <c r="I64" s="22" t="s">
        <v>182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20300.560000000001</v>
      </c>
      <c r="S64" s="20" t="s">
        <v>235</v>
      </c>
    </row>
    <row r="65" spans="1:19" s="23" customFormat="1" x14ac:dyDescent="0.25">
      <c r="A65" s="20" t="s">
        <v>194</v>
      </c>
      <c r="B65" s="21" t="s">
        <v>170</v>
      </c>
      <c r="C65" s="20" t="s">
        <v>24</v>
      </c>
      <c r="D65" s="20" t="s">
        <v>171</v>
      </c>
      <c r="E65" s="20" t="s">
        <v>26</v>
      </c>
      <c r="F65" s="20" t="s">
        <v>172</v>
      </c>
      <c r="G65" s="20" t="s">
        <v>26</v>
      </c>
      <c r="H65" s="20" t="s">
        <v>173</v>
      </c>
      <c r="I65" s="22" t="s">
        <v>174</v>
      </c>
      <c r="J65" s="22">
        <v>866649.98959999997</v>
      </c>
      <c r="K65" s="22">
        <v>0</v>
      </c>
      <c r="L65" s="22">
        <v>747112.06</v>
      </c>
      <c r="M65" s="22">
        <v>119537.92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0" t="s">
        <v>26</v>
      </c>
    </row>
    <row r="66" spans="1:19" s="23" customFormat="1" x14ac:dyDescent="0.25">
      <c r="A66" s="20" t="s">
        <v>197</v>
      </c>
      <c r="B66" s="21" t="s">
        <v>170</v>
      </c>
      <c r="C66" s="20" t="s">
        <v>38</v>
      </c>
      <c r="D66" s="20" t="s">
        <v>26</v>
      </c>
      <c r="E66" s="20" t="s">
        <v>199</v>
      </c>
      <c r="F66" s="20" t="s">
        <v>26</v>
      </c>
      <c r="G66" s="20" t="s">
        <v>171</v>
      </c>
      <c r="H66" s="20" t="s">
        <v>173</v>
      </c>
      <c r="I66" s="22" t="s">
        <v>174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89653.440000000002</v>
      </c>
      <c r="S66" s="20" t="s">
        <v>200</v>
      </c>
    </row>
    <row r="67" spans="1:19" s="23" customFormat="1" x14ac:dyDescent="0.25">
      <c r="A67" s="20" t="s">
        <v>210</v>
      </c>
      <c r="B67" s="21" t="s">
        <v>202</v>
      </c>
      <c r="C67" s="20" t="s">
        <v>24</v>
      </c>
      <c r="D67" s="20" t="s">
        <v>211</v>
      </c>
      <c r="E67" s="20" t="s">
        <v>26</v>
      </c>
      <c r="F67" s="20" t="s">
        <v>212</v>
      </c>
      <c r="G67" s="20" t="s">
        <v>26</v>
      </c>
      <c r="H67" s="20" t="s">
        <v>213</v>
      </c>
      <c r="I67" s="22" t="s">
        <v>214</v>
      </c>
      <c r="J67" s="22">
        <v>188460</v>
      </c>
      <c r="K67" s="22">
        <v>188460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0" t="s">
        <v>26</v>
      </c>
    </row>
    <row r="69" spans="1:19" x14ac:dyDescent="0.25">
      <c r="J69" s="6">
        <f>SUM(J8:J67)</f>
        <v>123317708.7744</v>
      </c>
      <c r="K69" s="6">
        <f t="shared" ref="K69:R69" si="0">SUM(K8:K67)</f>
        <v>65884569.169999987</v>
      </c>
      <c r="L69" s="6">
        <f t="shared" si="0"/>
        <v>49511326.949999996</v>
      </c>
      <c r="M69" s="6">
        <f t="shared" si="0"/>
        <v>7921812.2799999993</v>
      </c>
      <c r="N69" s="6">
        <f t="shared" si="0"/>
        <v>0</v>
      </c>
      <c r="O69" s="6">
        <f t="shared" si="0"/>
        <v>0</v>
      </c>
      <c r="P69" s="6">
        <f t="shared" si="0"/>
        <v>0</v>
      </c>
      <c r="Q69" s="6">
        <f t="shared" si="0"/>
        <v>0</v>
      </c>
      <c r="R69" s="6">
        <f t="shared" si="0"/>
        <v>6097038.9699999997</v>
      </c>
    </row>
    <row r="71" spans="1:19" x14ac:dyDescent="0.25">
      <c r="J71" s="5" t="s">
        <v>270</v>
      </c>
    </row>
    <row r="73" spans="1:19" x14ac:dyDescent="0.25">
      <c r="J73" s="5" t="s">
        <v>271</v>
      </c>
      <c r="K73" s="5" t="s">
        <v>272</v>
      </c>
      <c r="L73" s="5" t="s">
        <v>273</v>
      </c>
    </row>
    <row r="75" spans="1:19" x14ac:dyDescent="0.25">
      <c r="I75" s="5" t="s">
        <v>274</v>
      </c>
      <c r="J75" s="5">
        <f>K69</f>
        <v>65884569.169999987</v>
      </c>
    </row>
    <row r="77" spans="1:19" x14ac:dyDescent="0.25">
      <c r="I77" s="5" t="s">
        <v>275</v>
      </c>
      <c r="J77" s="5">
        <f>L69</f>
        <v>49511326.949999996</v>
      </c>
      <c r="K77" s="5">
        <f>M69</f>
        <v>7921812.2799999993</v>
      </c>
    </row>
    <row r="79" spans="1:19" x14ac:dyDescent="0.25">
      <c r="I79" s="5" t="s">
        <v>276</v>
      </c>
      <c r="J79" s="5">
        <v>0</v>
      </c>
      <c r="K79" s="5">
        <v>0</v>
      </c>
      <c r="L79" s="5">
        <v>0</v>
      </c>
    </row>
    <row r="81" spans="9:12" x14ac:dyDescent="0.25">
      <c r="I81" s="5" t="s">
        <v>277</v>
      </c>
      <c r="J81" s="5">
        <v>0</v>
      </c>
      <c r="K81" s="5">
        <v>0</v>
      </c>
    </row>
    <row r="83" spans="9:12" x14ac:dyDescent="0.25">
      <c r="I83" s="5" t="s">
        <v>278</v>
      </c>
      <c r="J83" s="5">
        <f>J75+J77</f>
        <v>115395896.11999997</v>
      </c>
      <c r="K83" s="5">
        <f>K77</f>
        <v>7921812.2799999993</v>
      </c>
      <c r="L83" s="5">
        <v>0</v>
      </c>
    </row>
  </sheetData>
  <sortState ref="A8:S67">
    <sortCondition ref="I8:I67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Cont_AUX_2</cp:lastModifiedBy>
  <dcterms:created xsi:type="dcterms:W3CDTF">2019-06-10T20:45:35Z</dcterms:created>
  <dcterms:modified xsi:type="dcterms:W3CDTF">2019-08-30T15:06:06Z</dcterms:modified>
</cp:coreProperties>
</file>