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HIPER MODELO\COMPRAS 2019\7.1 - 7.5\"/>
    </mc:Choice>
  </mc:AlternateContent>
  <xr:revisionPtr revIDLastSave="0" documentId="13_ncr:1_{112BF83E-AA18-438C-94F1-69FFE71E64F6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4" r:id="rId2"/>
    <sheet name="CONTROL" sheetId="1" r:id="rId3"/>
    <sheet name="Hoja2" sheetId="2" r:id="rId4"/>
    <sheet name="Hoja3" sheetId="3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81" i="5" l="1"/>
  <c r="L81" i="5"/>
  <c r="J89" i="5" s="1"/>
  <c r="M81" i="5"/>
  <c r="N81" i="5"/>
  <c r="O81" i="5"/>
  <c r="P81" i="5"/>
  <c r="Q81" i="5"/>
  <c r="R81" i="5"/>
  <c r="K81" i="4"/>
  <c r="L81" i="4"/>
  <c r="J89" i="4" s="1"/>
  <c r="M81" i="4"/>
  <c r="K89" i="4" s="1"/>
  <c r="N81" i="4"/>
  <c r="J91" i="4" s="1"/>
  <c r="O81" i="4"/>
  <c r="P81" i="4"/>
  <c r="Q81" i="4"/>
  <c r="R81" i="4"/>
  <c r="K81" i="1"/>
  <c r="L81" i="1"/>
  <c r="J89" i="1" s="1"/>
  <c r="M81" i="1"/>
  <c r="N81" i="1"/>
  <c r="J91" i="1" s="1"/>
  <c r="O81" i="1"/>
  <c r="P81" i="1"/>
  <c r="Q81" i="1"/>
  <c r="R81" i="1"/>
  <c r="K91" i="5"/>
  <c r="J91" i="5"/>
  <c r="K89" i="5"/>
  <c r="J87" i="5"/>
  <c r="J81" i="5"/>
  <c r="K91" i="4"/>
  <c r="J87" i="4"/>
  <c r="J81" i="4"/>
  <c r="K91" i="1"/>
  <c r="K89" i="1"/>
  <c r="J87" i="1"/>
  <c r="J81" i="1"/>
  <c r="K95" i="1" l="1"/>
  <c r="J95" i="1"/>
  <c r="K95" i="4"/>
  <c r="K95" i="5"/>
  <c r="J95" i="5"/>
  <c r="J9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38" authorId="0" shapeId="0" xr:uid="{0EE111D8-F8A6-4445-BE07-0BB7C0059848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FACT. N°0000078558 DEL LIBRO CXP 7.5/33</t>
        </r>
      </text>
    </comment>
    <comment ref="A74" authorId="0" shapeId="0" xr:uid="{CA3E8CC6-FDE4-466E-A94B-54C80CF2DB87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ESTA ARCHIVADO EN LA CCXP DEL MES DE DICIEMBRE
</t>
        </r>
      </text>
    </comment>
  </commentList>
</comments>
</file>

<file path=xl/sharedStrings.xml><?xml version="1.0" encoding="utf-8"?>
<sst xmlns="http://schemas.openxmlformats.org/spreadsheetml/2006/main" count="2256" uniqueCount="336">
  <si>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</si>
  <si>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</si>
  <si>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</si>
  <si>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</si>
  <si>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</si>
  <si>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</si>
  <si>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</si>
  <si>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</si>
  <si>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</si>
  <si>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</si>
  <si>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</si>
  <si>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</si>
  <si>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</si>
  <si>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</si>
  <si>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</si>
  <si>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</si>
  <si>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</si>
  <si>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</si>
  <si>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</si>
  <si>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</si>
  <si>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</si>
  <si>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</si>
  <si>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</si>
  <si>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02-07-2019</t>
  </si>
  <si>
    <t>NC</t>
  </si>
  <si>
    <t/>
  </si>
  <si>
    <t>0000047944</t>
  </si>
  <si>
    <t>00-00117409</t>
  </si>
  <si>
    <t>0000078348</t>
  </si>
  <si>
    <t>J294362400</t>
  </si>
  <si>
    <t xml:space="preserve">DISTRIBUIDORA DE LACTEOS SANTOS AVEIRO, C.A </t>
  </si>
  <si>
    <t>2</t>
  </si>
  <si>
    <t>08-07-2019</t>
  </si>
  <si>
    <t>0000078280</t>
  </si>
  <si>
    <t>00-00117460</t>
  </si>
  <si>
    <t>000078348</t>
  </si>
  <si>
    <t>3</t>
  </si>
  <si>
    <t>16-07-2019</t>
  </si>
  <si>
    <t>L120005680</t>
  </si>
  <si>
    <t>00-4959209</t>
  </si>
  <si>
    <t>L118024882</t>
  </si>
  <si>
    <t>J000193614</t>
  </si>
  <si>
    <t>PLUMROSE LATINOAMERICANA, C.A.</t>
  </si>
  <si>
    <t>4</t>
  </si>
  <si>
    <t>17-07-2019</t>
  </si>
  <si>
    <t>FC</t>
  </si>
  <si>
    <t>0090</t>
  </si>
  <si>
    <t>00-090</t>
  </si>
  <si>
    <t>E007849543</t>
  </si>
  <si>
    <t xml:space="preserve">DANIEL DE LECA MORGADO </t>
  </si>
  <si>
    <t>5</t>
  </si>
  <si>
    <t>18-07-2019</t>
  </si>
  <si>
    <t>303799</t>
  </si>
  <si>
    <t>00-289449</t>
  </si>
  <si>
    <t>J315798387</t>
  </si>
  <si>
    <t>INVERSIONES GLOBAL PACK, C.A.</t>
  </si>
  <si>
    <t>6</t>
  </si>
  <si>
    <t>C190017387</t>
  </si>
  <si>
    <t>00-09474300</t>
  </si>
  <si>
    <t>J-30238549-0</t>
  </si>
  <si>
    <t>DUSTRIBUIDORA BIGOTT C.A.</t>
  </si>
  <si>
    <t>7</t>
  </si>
  <si>
    <t>1350332</t>
  </si>
  <si>
    <t>00-2040127</t>
  </si>
  <si>
    <t>J000303614</t>
  </si>
  <si>
    <t>C.A. SUCESORA DE JOSE PUIG &amp; CIA</t>
  </si>
  <si>
    <t>8</t>
  </si>
  <si>
    <t>0000001892</t>
  </si>
  <si>
    <t>00-00029046</t>
  </si>
  <si>
    <t>0017650</t>
  </si>
  <si>
    <t>J310093334</t>
  </si>
  <si>
    <t>CORPORACION Y DISTRIBUCION DE LICORES CORDILISCA C.A.</t>
  </si>
  <si>
    <t>9</t>
  </si>
  <si>
    <t>19-07-2019</t>
  </si>
  <si>
    <t>0091</t>
  </si>
  <si>
    <t>00-091</t>
  </si>
  <si>
    <t>10</t>
  </si>
  <si>
    <t>1217</t>
  </si>
  <si>
    <t>00-001217</t>
  </si>
  <si>
    <t>V132514522</t>
  </si>
  <si>
    <t>EVEREST MONTEROLA</t>
  </si>
  <si>
    <t>11</t>
  </si>
  <si>
    <t>0484</t>
  </si>
  <si>
    <t>00-000484</t>
  </si>
  <si>
    <t>J406011614</t>
  </si>
  <si>
    <t>DISTRIBUIDORA RADAMANTIS, C.A.</t>
  </si>
  <si>
    <t>12</t>
  </si>
  <si>
    <t>00004332</t>
  </si>
  <si>
    <t>00-00004582</t>
  </si>
  <si>
    <t>J403235821</t>
  </si>
  <si>
    <t>INTERNACIONAL DE DESARROLLOS AGROPECUARIOS , C.A</t>
  </si>
  <si>
    <t>13</t>
  </si>
  <si>
    <t>1564</t>
  </si>
  <si>
    <t>00-001564</t>
  </si>
  <si>
    <t>J410117605</t>
  </si>
  <si>
    <t>DISTRIBUIDORA MATHYFRED C.A.</t>
  </si>
  <si>
    <t>14</t>
  </si>
  <si>
    <t>04453</t>
  </si>
  <si>
    <t>00-004453</t>
  </si>
  <si>
    <t>J402322119</t>
  </si>
  <si>
    <t xml:space="preserve">INVERSIONES TEUFFEL E HIJOS C.A </t>
  </si>
  <si>
    <t>15</t>
  </si>
  <si>
    <t>00802802</t>
  </si>
  <si>
    <t>00-702429</t>
  </si>
  <si>
    <t>J307253380</t>
  </si>
  <si>
    <t>INVERSIONES SATORNO JC, C.A.</t>
  </si>
  <si>
    <t>16</t>
  </si>
  <si>
    <t>0127</t>
  </si>
  <si>
    <t>00-000127</t>
  </si>
  <si>
    <t>J293835291</t>
  </si>
  <si>
    <t>LUNCHERIA DALIEXIS, C.A.</t>
  </si>
  <si>
    <t>17</t>
  </si>
  <si>
    <t>0510</t>
  </si>
  <si>
    <t>00-000510</t>
  </si>
  <si>
    <t>J408334330</t>
  </si>
  <si>
    <t>INVERSONES LUCASA 11-11, C.A.</t>
  </si>
  <si>
    <t>18</t>
  </si>
  <si>
    <t>168777</t>
  </si>
  <si>
    <t>00-0228816</t>
  </si>
  <si>
    <t>338363</t>
  </si>
  <si>
    <t>J303089917</t>
  </si>
  <si>
    <t>DISTRIBUIDORA DE LACTEOS LA COSTA J.E.B. C.A.</t>
  </si>
  <si>
    <t>19</t>
  </si>
  <si>
    <t>168781</t>
  </si>
  <si>
    <t>00-0228820</t>
  </si>
  <si>
    <t>20</t>
  </si>
  <si>
    <t>168780</t>
  </si>
  <si>
    <t>00-0228819</t>
  </si>
  <si>
    <t>21</t>
  </si>
  <si>
    <t>20-07-2019</t>
  </si>
  <si>
    <t>001090</t>
  </si>
  <si>
    <t>00-001590</t>
  </si>
  <si>
    <t>V048437784</t>
  </si>
  <si>
    <t>ALEJANDRO IGNACIO GARCIA MUNOZ</t>
  </si>
  <si>
    <t>22</t>
  </si>
  <si>
    <t>22-07-2019</t>
  </si>
  <si>
    <t>000440</t>
  </si>
  <si>
    <t>00-000440</t>
  </si>
  <si>
    <t>V121607561</t>
  </si>
  <si>
    <t>ELIS NOEL CASTILLO OLIVARES</t>
  </si>
  <si>
    <t>23</t>
  </si>
  <si>
    <t>338514</t>
  </si>
  <si>
    <t>00-0228868</t>
  </si>
  <si>
    <t>24</t>
  </si>
  <si>
    <t>1566</t>
  </si>
  <si>
    <t>00-001566</t>
  </si>
  <si>
    <t>25</t>
  </si>
  <si>
    <t>1800129564</t>
  </si>
  <si>
    <t>00-0368096</t>
  </si>
  <si>
    <t>J085020217</t>
  </si>
  <si>
    <t>CONSORCIO OLEAGINOSO PORTUGUESA, S.A.</t>
  </si>
  <si>
    <t>26</t>
  </si>
  <si>
    <t>1800129563</t>
  </si>
  <si>
    <t>00-0368095</t>
  </si>
  <si>
    <t>27</t>
  </si>
  <si>
    <t>1363543010</t>
  </si>
  <si>
    <t>00-02684694</t>
  </si>
  <si>
    <t>J000301255</t>
  </si>
  <si>
    <t>PRODUCTOS EFE, S.A.</t>
  </si>
  <si>
    <t>28</t>
  </si>
  <si>
    <t>1303</t>
  </si>
  <si>
    <t>00-1303</t>
  </si>
  <si>
    <t>V148924674</t>
  </si>
  <si>
    <t xml:space="preserve">NELSY ALEJANDRA PEREZ MORALES </t>
  </si>
  <si>
    <t>29</t>
  </si>
  <si>
    <t>19113</t>
  </si>
  <si>
    <t>00-0028799</t>
  </si>
  <si>
    <t>J309725467</t>
  </si>
  <si>
    <t>FERREPLOCA , C.A</t>
  </si>
  <si>
    <t>30</t>
  </si>
  <si>
    <t>A00172676</t>
  </si>
  <si>
    <t>00-0188034</t>
  </si>
  <si>
    <t>J298298464</t>
  </si>
  <si>
    <t>SUMIPAN. C.A.</t>
  </si>
  <si>
    <t>31</t>
  </si>
  <si>
    <t>100001855</t>
  </si>
  <si>
    <t>20190700029725</t>
  </si>
  <si>
    <t>32</t>
  </si>
  <si>
    <t>100001857</t>
  </si>
  <si>
    <t>20190700029726</t>
  </si>
  <si>
    <t>33</t>
  </si>
  <si>
    <t>100001858</t>
  </si>
  <si>
    <t>20190700029727</t>
  </si>
  <si>
    <t>34</t>
  </si>
  <si>
    <t>100001859</t>
  </si>
  <si>
    <t>20190700029728</t>
  </si>
  <si>
    <t>35</t>
  </si>
  <si>
    <t>100001860</t>
  </si>
  <si>
    <t>20190700029729</t>
  </si>
  <si>
    <t>36</t>
  </si>
  <si>
    <t>100001854</t>
  </si>
  <si>
    <t>20190700029724</t>
  </si>
  <si>
    <t>37</t>
  </si>
  <si>
    <t>23-07-2019</t>
  </si>
  <si>
    <t>TA19231535</t>
  </si>
  <si>
    <t>01-829735</t>
  </si>
  <si>
    <t>J304689713</t>
  </si>
  <si>
    <t>CORPORACION DIGITEL, C.A.</t>
  </si>
  <si>
    <t>38</t>
  </si>
  <si>
    <t>0098</t>
  </si>
  <si>
    <t>00-098</t>
  </si>
  <si>
    <t>39</t>
  </si>
  <si>
    <t>0041328</t>
  </si>
  <si>
    <t>00-0056865</t>
  </si>
  <si>
    <t>J316125017</t>
  </si>
  <si>
    <t>CARNES EL PAZO , C. A</t>
  </si>
  <si>
    <t>40</t>
  </si>
  <si>
    <t>001219</t>
  </si>
  <si>
    <t>00-001219</t>
  </si>
  <si>
    <t>J407895699</t>
  </si>
  <si>
    <t>COMERCIAL LA LOMA 2016, C.A</t>
  </si>
  <si>
    <t>41</t>
  </si>
  <si>
    <t>3048</t>
  </si>
  <si>
    <t>00-00003048</t>
  </si>
  <si>
    <t>V214707000</t>
  </si>
  <si>
    <t>RICHARD PEREIRA GOVEIA</t>
  </si>
  <si>
    <t>42</t>
  </si>
  <si>
    <t>00004422</t>
  </si>
  <si>
    <t>00-00004672</t>
  </si>
  <si>
    <t>43</t>
  </si>
  <si>
    <t>1222</t>
  </si>
  <si>
    <t>00-001222</t>
  </si>
  <si>
    <t>44</t>
  </si>
  <si>
    <t>1571</t>
  </si>
  <si>
    <t>00-001571</t>
  </si>
  <si>
    <t>45</t>
  </si>
  <si>
    <t>0000078516</t>
  </si>
  <si>
    <t>00-00117683</t>
  </si>
  <si>
    <t>46</t>
  </si>
  <si>
    <t>100001863</t>
  </si>
  <si>
    <t>20190700029730</t>
  </si>
  <si>
    <t>47</t>
  </si>
  <si>
    <t>100001864</t>
  </si>
  <si>
    <t>20190700029731</t>
  </si>
  <si>
    <t>48</t>
  </si>
  <si>
    <t>100001865</t>
  </si>
  <si>
    <t>20190700029732</t>
  </si>
  <si>
    <t>49</t>
  </si>
  <si>
    <t>100001866</t>
  </si>
  <si>
    <t>20190700029733</t>
  </si>
  <si>
    <t>50</t>
  </si>
  <si>
    <t>100001867</t>
  </si>
  <si>
    <t>20190700029734</t>
  </si>
  <si>
    <t>51</t>
  </si>
  <si>
    <t>100001868</t>
  </si>
  <si>
    <t>20190700029735</t>
  </si>
  <si>
    <t>52</t>
  </si>
  <si>
    <t>100001869</t>
  </si>
  <si>
    <t>20190700029736</t>
  </si>
  <si>
    <t>53</t>
  </si>
  <si>
    <t>24-07-2019</t>
  </si>
  <si>
    <t>11495</t>
  </si>
  <si>
    <t>00-11495</t>
  </si>
  <si>
    <t>J298444126</t>
  </si>
  <si>
    <t>CITRICOS EL PARAISO C.A</t>
  </si>
  <si>
    <t>54</t>
  </si>
  <si>
    <t>55</t>
  </si>
  <si>
    <t>100001874</t>
  </si>
  <si>
    <t>20190700029737</t>
  </si>
  <si>
    <t>56</t>
  </si>
  <si>
    <t>25-07-2019</t>
  </si>
  <si>
    <t>00064149</t>
  </si>
  <si>
    <t>0</t>
  </si>
  <si>
    <t>J302149940</t>
  </si>
  <si>
    <t xml:space="preserve">FERRETERA TENAMPA , C.A </t>
  </si>
  <si>
    <t>57</t>
  </si>
  <si>
    <t>00003597</t>
  </si>
  <si>
    <t>V060343558</t>
  </si>
  <si>
    <t>MORENO SILVA TOMAS HUMBERTO</t>
  </si>
  <si>
    <t>58</t>
  </si>
  <si>
    <t>001094</t>
  </si>
  <si>
    <t>00-001594</t>
  </si>
  <si>
    <t>59</t>
  </si>
  <si>
    <t>1102</t>
  </si>
  <si>
    <t>00-001102</t>
  </si>
  <si>
    <t>V110428436</t>
  </si>
  <si>
    <t xml:space="preserve">VIERIA FUENTES , YILBER DEL CARMEN </t>
  </si>
  <si>
    <t>60</t>
  </si>
  <si>
    <t>750264</t>
  </si>
  <si>
    <t>00-0329728</t>
  </si>
  <si>
    <t>J300400603</t>
  </si>
  <si>
    <t>CITADINO,S BAKERY &amp; FOOD SERVICE , C.A</t>
  </si>
  <si>
    <t>61</t>
  </si>
  <si>
    <t>1573</t>
  </si>
  <si>
    <t>00-001573</t>
  </si>
  <si>
    <t>62</t>
  </si>
  <si>
    <t>000002995</t>
  </si>
  <si>
    <t>00-0003610</t>
  </si>
  <si>
    <t>J411585424</t>
  </si>
  <si>
    <t>DISTRIBUCIONES  ISVAN 2018,C.A</t>
  </si>
  <si>
    <t>63</t>
  </si>
  <si>
    <t>1393573227</t>
  </si>
  <si>
    <t>00-25529505</t>
  </si>
  <si>
    <t>J000413126</t>
  </si>
  <si>
    <t>ALIMENTOS POLAR COMERCIAL, C.A.</t>
  </si>
  <si>
    <t>64</t>
  </si>
  <si>
    <t>100001875</t>
  </si>
  <si>
    <t>20190700029738</t>
  </si>
  <si>
    <t>65</t>
  </si>
  <si>
    <t>100001876</t>
  </si>
  <si>
    <t>20190700029739</t>
  </si>
  <si>
    <t>66</t>
  </si>
  <si>
    <t>100001877</t>
  </si>
  <si>
    <t>20190700029740</t>
  </si>
  <si>
    <t>67</t>
  </si>
  <si>
    <t>100001878</t>
  </si>
  <si>
    <t>20190700029741</t>
  </si>
  <si>
    <t>68</t>
  </si>
  <si>
    <t>100001879</t>
  </si>
  <si>
    <t>20190700029742</t>
  </si>
  <si>
    <t>69</t>
  </si>
  <si>
    <t>100001880</t>
  </si>
  <si>
    <t>20190700029743</t>
  </si>
  <si>
    <t>70</t>
  </si>
  <si>
    <t>26-07-2019</t>
  </si>
  <si>
    <t>100001882</t>
  </si>
  <si>
    <t>20190700029744</t>
  </si>
  <si>
    <t>71</t>
  </si>
  <si>
    <t>100001883</t>
  </si>
  <si>
    <t>20190700029745</t>
  </si>
  <si>
    <t>72</t>
  </si>
  <si>
    <t>100001884</t>
  </si>
  <si>
    <t>20190700029746</t>
  </si>
  <si>
    <t>100001885</t>
  </si>
  <si>
    <t>20190700029747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</si>
  <si>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</si>
  <si>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</si>
  <si>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</si>
  <si>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</si>
  <si>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</si>
  <si>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</si>
  <si>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</si>
  <si>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</si>
  <si>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</si>
  <si>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DESDE 22-07 AL 28-07-2019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</si>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</sst>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95"/>
  <sheetViews>
    <sheetView topLeftCell="F74" workbookViewId="0">
      <selection activeCell="J81" sqref="J81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1.85546875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2.140625" style="2" bestFit="1" customWidth="1"/>
    <col min="9" max="9" width="55" style="5" bestFit="1" customWidth="1"/>
    <col min="10" max="10" width="25.28515625" style="5" bestFit="1" customWidth="1"/>
    <col min="11" max="11" width="14.28515625" style="5" bestFit="1" customWidth="1"/>
    <col min="12" max="12" width="13.28515625" style="5" customWidth="1"/>
    <col min="13" max="13" width="12.28515625" style="5" customWidth="1"/>
    <col min="14" max="14" width="10.7109375" style="5" customWidth="1"/>
    <col min="15" max="15" width="9.7109375" style="5" customWidth="1"/>
    <col min="16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8" t="s">
        <v>334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5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s="11" customFormat="1" x14ac:dyDescent="0.25">
      <c r="A8" s="16" t="s">
        <v>22</v>
      </c>
      <c r="B8" s="17" t="s">
        <v>44</v>
      </c>
      <c r="C8" s="16" t="s">
        <v>45</v>
      </c>
      <c r="D8" s="16" t="s">
        <v>46</v>
      </c>
      <c r="E8" s="16" t="s">
        <v>25</v>
      </c>
      <c r="F8" s="16" t="s">
        <v>47</v>
      </c>
      <c r="G8" s="16" t="s">
        <v>25</v>
      </c>
      <c r="H8" s="16" t="s">
        <v>48</v>
      </c>
      <c r="I8" s="18" t="s">
        <v>49</v>
      </c>
      <c r="J8" s="18">
        <v>40000</v>
      </c>
      <c r="K8" s="18">
        <v>40000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25</v>
      </c>
    </row>
    <row r="9" spans="1:19" s="11" customFormat="1" x14ac:dyDescent="0.25">
      <c r="A9" s="16" t="s">
        <v>31</v>
      </c>
      <c r="B9" s="17" t="s">
        <v>73</v>
      </c>
      <c r="C9" s="16" t="s">
        <v>45</v>
      </c>
      <c r="D9" s="16" t="s">
        <v>74</v>
      </c>
      <c r="E9" s="16" t="s">
        <v>25</v>
      </c>
      <c r="F9" s="16" t="s">
        <v>75</v>
      </c>
      <c r="G9" s="16" t="s">
        <v>25</v>
      </c>
      <c r="H9" s="16" t="s">
        <v>48</v>
      </c>
      <c r="I9" s="18" t="s">
        <v>49</v>
      </c>
      <c r="J9" s="18">
        <v>197200</v>
      </c>
      <c r="K9" s="18">
        <v>0</v>
      </c>
      <c r="L9" s="18">
        <v>170000</v>
      </c>
      <c r="M9" s="18">
        <v>27200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6" t="s">
        <v>25</v>
      </c>
    </row>
    <row r="10" spans="1:19" s="11" customFormat="1" x14ac:dyDescent="0.25">
      <c r="A10" s="16" t="s">
        <v>36</v>
      </c>
      <c r="B10" s="17" t="s">
        <v>135</v>
      </c>
      <c r="C10" s="16" t="s">
        <v>24</v>
      </c>
      <c r="D10" s="16" t="s">
        <v>25</v>
      </c>
      <c r="E10" s="16" t="s">
        <v>175</v>
      </c>
      <c r="F10" s="16" t="s">
        <v>25</v>
      </c>
      <c r="G10" s="16" t="s">
        <v>74</v>
      </c>
      <c r="H10" s="16" t="s">
        <v>48</v>
      </c>
      <c r="I10" s="18" t="s">
        <v>49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20400</v>
      </c>
      <c r="S10" s="16" t="s">
        <v>176</v>
      </c>
    </row>
    <row r="11" spans="1:19" s="11" customFormat="1" x14ac:dyDescent="0.25">
      <c r="A11" s="16" t="s">
        <v>43</v>
      </c>
      <c r="B11" s="17" t="s">
        <v>193</v>
      </c>
      <c r="C11" s="16" t="s">
        <v>45</v>
      </c>
      <c r="D11" s="16" t="s">
        <v>199</v>
      </c>
      <c r="E11" s="16" t="s">
        <v>25</v>
      </c>
      <c r="F11" s="16" t="s">
        <v>200</v>
      </c>
      <c r="G11" s="16" t="s">
        <v>25</v>
      </c>
      <c r="H11" s="16" t="s">
        <v>48</v>
      </c>
      <c r="I11" s="18" t="s">
        <v>49</v>
      </c>
      <c r="J11" s="18">
        <v>30000</v>
      </c>
      <c r="K11" s="18">
        <v>30000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25</v>
      </c>
    </row>
    <row r="12" spans="1:19" s="11" customFormat="1" x14ac:dyDescent="0.25">
      <c r="A12" s="16" t="s">
        <v>50</v>
      </c>
      <c r="B12" s="17" t="s">
        <v>135</v>
      </c>
      <c r="C12" s="16" t="s">
        <v>24</v>
      </c>
      <c r="D12" s="16" t="s">
        <v>25</v>
      </c>
      <c r="E12" s="16" t="s">
        <v>190</v>
      </c>
      <c r="F12" s="16" t="s">
        <v>25</v>
      </c>
      <c r="G12" s="16" t="s">
        <v>136</v>
      </c>
      <c r="H12" s="16" t="s">
        <v>138</v>
      </c>
      <c r="I12" s="18" t="s">
        <v>139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2048000</v>
      </c>
      <c r="S12" s="16" t="s">
        <v>191</v>
      </c>
    </row>
    <row r="13" spans="1:19" s="11" customFormat="1" x14ac:dyDescent="0.25">
      <c r="A13" s="16" t="s">
        <v>56</v>
      </c>
      <c r="B13" s="17" t="s">
        <v>135</v>
      </c>
      <c r="C13" s="16" t="s">
        <v>45</v>
      </c>
      <c r="D13" s="16" t="s">
        <v>136</v>
      </c>
      <c r="E13" s="16" t="s">
        <v>25</v>
      </c>
      <c r="F13" s="16" t="s">
        <v>137</v>
      </c>
      <c r="G13" s="16" t="s">
        <v>25</v>
      </c>
      <c r="H13" s="16" t="s">
        <v>138</v>
      </c>
      <c r="I13" s="18" t="s">
        <v>139</v>
      </c>
      <c r="J13" s="18">
        <v>14848000</v>
      </c>
      <c r="K13" s="18">
        <v>0</v>
      </c>
      <c r="L13" s="18">
        <v>12800000</v>
      </c>
      <c r="M13" s="18">
        <v>2048000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6" t="s">
        <v>25</v>
      </c>
    </row>
    <row r="14" spans="1:19" s="11" customFormat="1" x14ac:dyDescent="0.25">
      <c r="A14" s="16" t="s">
        <v>61</v>
      </c>
      <c r="B14" s="17" t="s">
        <v>260</v>
      </c>
      <c r="C14" s="16" t="s">
        <v>24</v>
      </c>
      <c r="D14" s="16" t="s">
        <v>25</v>
      </c>
      <c r="E14" s="16" t="s">
        <v>308</v>
      </c>
      <c r="F14" s="16" t="s">
        <v>25</v>
      </c>
      <c r="G14" s="16" t="s">
        <v>261</v>
      </c>
      <c r="H14" s="16" t="s">
        <v>263</v>
      </c>
      <c r="I14" s="18" t="s">
        <v>264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6724.14</v>
      </c>
      <c r="S14" s="16" t="s">
        <v>309</v>
      </c>
    </row>
    <row r="15" spans="1:19" s="11" customFormat="1" x14ac:dyDescent="0.25">
      <c r="A15" s="16" t="s">
        <v>66</v>
      </c>
      <c r="B15" s="17" t="s">
        <v>260</v>
      </c>
      <c r="C15" s="16" t="s">
        <v>45</v>
      </c>
      <c r="D15" s="16" t="s">
        <v>261</v>
      </c>
      <c r="E15" s="16" t="s">
        <v>25</v>
      </c>
      <c r="F15" s="16" t="s">
        <v>262</v>
      </c>
      <c r="G15" s="16" t="s">
        <v>25</v>
      </c>
      <c r="H15" s="16" t="s">
        <v>263</v>
      </c>
      <c r="I15" s="18" t="s">
        <v>264</v>
      </c>
      <c r="J15" s="18">
        <v>65000</v>
      </c>
      <c r="K15" s="18">
        <v>0</v>
      </c>
      <c r="L15" s="18">
        <v>56034.48</v>
      </c>
      <c r="M15" s="18">
        <v>8965.52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6" t="s">
        <v>25</v>
      </c>
    </row>
    <row r="16" spans="1:19" s="11" customFormat="1" x14ac:dyDescent="0.25">
      <c r="A16" s="16" t="s">
        <v>72</v>
      </c>
      <c r="B16" s="17" t="s">
        <v>260</v>
      </c>
      <c r="C16" s="16" t="s">
        <v>24</v>
      </c>
      <c r="D16" s="16" t="s">
        <v>25</v>
      </c>
      <c r="E16" s="16" t="s">
        <v>311</v>
      </c>
      <c r="F16" s="16" t="s">
        <v>25</v>
      </c>
      <c r="G16" s="16" t="s">
        <v>266</v>
      </c>
      <c r="H16" s="16" t="s">
        <v>267</v>
      </c>
      <c r="I16" s="18" t="s">
        <v>268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114000</v>
      </c>
      <c r="S16" s="16" t="s">
        <v>312</v>
      </c>
    </row>
    <row r="17" spans="1:19" s="11" customFormat="1" x14ac:dyDescent="0.25">
      <c r="A17" s="16" t="s">
        <v>76</v>
      </c>
      <c r="B17" s="17" t="s">
        <v>260</v>
      </c>
      <c r="C17" s="16" t="s">
        <v>45</v>
      </c>
      <c r="D17" s="16" t="s">
        <v>266</v>
      </c>
      <c r="E17" s="16" t="s">
        <v>25</v>
      </c>
      <c r="F17" s="16" t="s">
        <v>262</v>
      </c>
      <c r="G17" s="16" t="s">
        <v>25</v>
      </c>
      <c r="H17" s="16" t="s">
        <v>267</v>
      </c>
      <c r="I17" s="18" t="s">
        <v>268</v>
      </c>
      <c r="J17" s="18">
        <v>1102000</v>
      </c>
      <c r="K17" s="18">
        <v>0</v>
      </c>
      <c r="L17" s="18">
        <v>950000</v>
      </c>
      <c r="M17" s="18">
        <v>152000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6" t="s">
        <v>25</v>
      </c>
    </row>
    <row r="18" spans="1:19" s="11" customFormat="1" x14ac:dyDescent="0.25">
      <c r="A18" s="8" t="s">
        <v>81</v>
      </c>
      <c r="B18" s="9" t="s">
        <v>129</v>
      </c>
      <c r="C18" s="8" t="s">
        <v>45</v>
      </c>
      <c r="D18" s="8" t="s">
        <v>130</v>
      </c>
      <c r="E18" s="8" t="s">
        <v>25</v>
      </c>
      <c r="F18" s="8" t="s">
        <v>131</v>
      </c>
      <c r="G18" s="8" t="s">
        <v>25</v>
      </c>
      <c r="H18" s="8" t="s">
        <v>132</v>
      </c>
      <c r="I18" s="10" t="s">
        <v>133</v>
      </c>
      <c r="J18" s="10">
        <v>850000</v>
      </c>
      <c r="K18" s="10">
        <v>850000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25</v>
      </c>
    </row>
    <row r="19" spans="1:19" s="11" customFormat="1" x14ac:dyDescent="0.25">
      <c r="A19" s="8" t="s">
        <v>86</v>
      </c>
      <c r="B19" s="9" t="s">
        <v>260</v>
      </c>
      <c r="C19" s="8" t="s">
        <v>45</v>
      </c>
      <c r="D19" s="8" t="s">
        <v>270</v>
      </c>
      <c r="E19" s="8" t="s">
        <v>25</v>
      </c>
      <c r="F19" s="8" t="s">
        <v>271</v>
      </c>
      <c r="G19" s="8" t="s">
        <v>25</v>
      </c>
      <c r="H19" s="8" t="s">
        <v>132</v>
      </c>
      <c r="I19" s="10" t="s">
        <v>133</v>
      </c>
      <c r="J19" s="10">
        <v>980000</v>
      </c>
      <c r="K19" s="10">
        <v>980000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25</v>
      </c>
    </row>
    <row r="20" spans="1:19" s="11" customFormat="1" x14ac:dyDescent="0.25">
      <c r="A20" s="8" t="s">
        <v>91</v>
      </c>
      <c r="B20" s="9" t="s">
        <v>260</v>
      </c>
      <c r="C20" s="8" t="s">
        <v>45</v>
      </c>
      <c r="D20" s="8" t="s">
        <v>291</v>
      </c>
      <c r="E20" s="8" t="s">
        <v>25</v>
      </c>
      <c r="F20" s="8" t="s">
        <v>292</v>
      </c>
      <c r="G20" s="8" t="s">
        <v>25</v>
      </c>
      <c r="H20" s="8" t="s">
        <v>293</v>
      </c>
      <c r="I20" s="10" t="s">
        <v>294</v>
      </c>
      <c r="J20" s="10">
        <v>38091333.390000001</v>
      </c>
      <c r="K20" s="10">
        <v>35861322</v>
      </c>
      <c r="L20" s="10">
        <v>1922423.61</v>
      </c>
      <c r="M20" s="10">
        <v>307587.78000000003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25</v>
      </c>
    </row>
    <row r="21" spans="1:19" s="11" customFormat="1" x14ac:dyDescent="0.25">
      <c r="A21" s="8" t="s">
        <v>96</v>
      </c>
      <c r="B21" s="9" t="s">
        <v>314</v>
      </c>
      <c r="C21" s="8" t="s">
        <v>24</v>
      </c>
      <c r="D21" s="8" t="s">
        <v>25</v>
      </c>
      <c r="E21" s="8" t="s">
        <v>315</v>
      </c>
      <c r="F21" s="8" t="s">
        <v>25</v>
      </c>
      <c r="G21" s="8" t="s">
        <v>291</v>
      </c>
      <c r="H21" s="8" t="s">
        <v>293</v>
      </c>
      <c r="I21" s="10" t="s">
        <v>294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230690.84</v>
      </c>
      <c r="S21" s="8" t="s">
        <v>316</v>
      </c>
    </row>
    <row r="22" spans="1:19" s="11" customFormat="1" x14ac:dyDescent="0.25">
      <c r="A22" s="8" t="s">
        <v>101</v>
      </c>
      <c r="B22" s="9" t="s">
        <v>51</v>
      </c>
      <c r="C22" s="8" t="s">
        <v>45</v>
      </c>
      <c r="D22" s="8" t="s">
        <v>62</v>
      </c>
      <c r="E22" s="8" t="s">
        <v>25</v>
      </c>
      <c r="F22" s="8" t="s">
        <v>63</v>
      </c>
      <c r="G22" s="8" t="s">
        <v>25</v>
      </c>
      <c r="H22" s="8" t="s">
        <v>64</v>
      </c>
      <c r="I22" s="10" t="s">
        <v>65</v>
      </c>
      <c r="J22" s="10">
        <v>174960</v>
      </c>
      <c r="K22" s="10">
        <v>-0.17</v>
      </c>
      <c r="L22" s="10">
        <v>150827.59</v>
      </c>
      <c r="M22" s="10">
        <v>24132.41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25</v>
      </c>
    </row>
    <row r="23" spans="1:19" s="11" customFormat="1" x14ac:dyDescent="0.25">
      <c r="A23" s="8" t="s">
        <v>106</v>
      </c>
      <c r="B23" s="9" t="s">
        <v>260</v>
      </c>
      <c r="C23" s="8" t="s">
        <v>24</v>
      </c>
      <c r="D23" s="8" t="s">
        <v>25</v>
      </c>
      <c r="E23" s="8" t="s">
        <v>296</v>
      </c>
      <c r="F23" s="8" t="s">
        <v>25</v>
      </c>
      <c r="G23" s="8" t="s">
        <v>62</v>
      </c>
      <c r="H23" s="8" t="s">
        <v>64</v>
      </c>
      <c r="I23" s="10" t="s">
        <v>65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18099.310000000001</v>
      </c>
      <c r="S23" s="8" t="s">
        <v>297</v>
      </c>
    </row>
    <row r="24" spans="1:19" s="11" customFormat="1" x14ac:dyDescent="0.25">
      <c r="A24" s="8" t="s">
        <v>111</v>
      </c>
      <c r="B24" s="9" t="s">
        <v>193</v>
      </c>
      <c r="C24" s="8" t="s">
        <v>45</v>
      </c>
      <c r="D24" s="8" t="s">
        <v>202</v>
      </c>
      <c r="E24" s="8" t="s">
        <v>25</v>
      </c>
      <c r="F24" s="8" t="s">
        <v>203</v>
      </c>
      <c r="G24" s="8" t="s">
        <v>25</v>
      </c>
      <c r="H24" s="8" t="s">
        <v>204</v>
      </c>
      <c r="I24" s="10" t="s">
        <v>205</v>
      </c>
      <c r="J24" s="10">
        <v>74151550</v>
      </c>
      <c r="K24" s="10">
        <v>74151550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25</v>
      </c>
    </row>
    <row r="25" spans="1:19" s="11" customFormat="1" x14ac:dyDescent="0.25">
      <c r="A25" s="8" t="s">
        <v>116</v>
      </c>
      <c r="B25" s="9" t="s">
        <v>260</v>
      </c>
      <c r="C25" s="8" t="s">
        <v>45</v>
      </c>
      <c r="D25" s="8" t="s">
        <v>278</v>
      </c>
      <c r="E25" s="8" t="s">
        <v>25</v>
      </c>
      <c r="F25" s="8" t="s">
        <v>279</v>
      </c>
      <c r="G25" s="8" t="s">
        <v>25</v>
      </c>
      <c r="H25" s="8" t="s">
        <v>280</v>
      </c>
      <c r="I25" s="10" t="s">
        <v>281</v>
      </c>
      <c r="J25" s="10">
        <v>3627426.26</v>
      </c>
      <c r="K25" s="10">
        <v>0</v>
      </c>
      <c r="L25" s="10">
        <v>3127091.6</v>
      </c>
      <c r="M25" s="10">
        <v>500334.65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25</v>
      </c>
    </row>
    <row r="26" spans="1:19" s="11" customFormat="1" x14ac:dyDescent="0.25">
      <c r="A26" s="8" t="s">
        <v>122</v>
      </c>
      <c r="B26" s="9" t="s">
        <v>314</v>
      </c>
      <c r="C26" s="8" t="s">
        <v>24</v>
      </c>
      <c r="D26" s="8" t="s">
        <v>25</v>
      </c>
      <c r="E26" s="8" t="s">
        <v>321</v>
      </c>
      <c r="F26" s="8" t="s">
        <v>25</v>
      </c>
      <c r="G26" s="8" t="s">
        <v>278</v>
      </c>
      <c r="H26" s="8" t="s">
        <v>280</v>
      </c>
      <c r="I26" s="10" t="s">
        <v>281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375250.99</v>
      </c>
      <c r="S26" s="8" t="s">
        <v>322</v>
      </c>
    </row>
    <row r="27" spans="1:19" s="11" customFormat="1" x14ac:dyDescent="0.25">
      <c r="A27" s="8" t="s">
        <v>125</v>
      </c>
      <c r="B27" s="9" t="s">
        <v>250</v>
      </c>
      <c r="C27" s="8" t="s">
        <v>45</v>
      </c>
      <c r="D27" s="8" t="s">
        <v>251</v>
      </c>
      <c r="E27" s="8" t="s">
        <v>25</v>
      </c>
      <c r="F27" s="8" t="s">
        <v>252</v>
      </c>
      <c r="G27" s="8" t="s">
        <v>25</v>
      </c>
      <c r="H27" s="8" t="s">
        <v>253</v>
      </c>
      <c r="I27" s="10" t="s">
        <v>254</v>
      </c>
      <c r="J27" s="10">
        <v>1000000</v>
      </c>
      <c r="K27" s="10">
        <v>1000000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25</v>
      </c>
    </row>
    <row r="28" spans="1:19" s="11" customFormat="1" x14ac:dyDescent="0.25">
      <c r="A28" s="8" t="s">
        <v>128</v>
      </c>
      <c r="B28" s="9" t="s">
        <v>193</v>
      </c>
      <c r="C28" s="8" t="s">
        <v>45</v>
      </c>
      <c r="D28" s="8" t="s">
        <v>207</v>
      </c>
      <c r="E28" s="8" t="s">
        <v>25</v>
      </c>
      <c r="F28" s="8" t="s">
        <v>208</v>
      </c>
      <c r="G28" s="8" t="s">
        <v>25</v>
      </c>
      <c r="H28" s="8" t="s">
        <v>209</v>
      </c>
      <c r="I28" s="10" t="s">
        <v>210</v>
      </c>
      <c r="J28" s="10">
        <v>3810000</v>
      </c>
      <c r="K28" s="10">
        <v>3810000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25</v>
      </c>
    </row>
    <row r="29" spans="1:19" s="11" customFormat="1" x14ac:dyDescent="0.25">
      <c r="A29" s="8" t="s">
        <v>134</v>
      </c>
      <c r="B29" s="9" t="s">
        <v>135</v>
      </c>
      <c r="C29" s="8" t="s">
        <v>45</v>
      </c>
      <c r="D29" s="8" t="s">
        <v>147</v>
      </c>
      <c r="E29" s="8" t="s">
        <v>25</v>
      </c>
      <c r="F29" s="8" t="s">
        <v>148</v>
      </c>
      <c r="G29" s="8" t="s">
        <v>25</v>
      </c>
      <c r="H29" s="8" t="s">
        <v>149</v>
      </c>
      <c r="I29" s="10" t="s">
        <v>150</v>
      </c>
      <c r="J29" s="10">
        <v>5130000</v>
      </c>
      <c r="K29" s="10">
        <v>5130000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25</v>
      </c>
    </row>
    <row r="30" spans="1:19" s="11" customFormat="1" x14ac:dyDescent="0.25">
      <c r="A30" s="8" t="s">
        <v>140</v>
      </c>
      <c r="B30" s="9" t="s">
        <v>135</v>
      </c>
      <c r="C30" s="8" t="s">
        <v>45</v>
      </c>
      <c r="D30" s="8" t="s">
        <v>152</v>
      </c>
      <c r="E30" s="8" t="s">
        <v>25</v>
      </c>
      <c r="F30" s="8" t="s">
        <v>153</v>
      </c>
      <c r="G30" s="8" t="s">
        <v>25</v>
      </c>
      <c r="H30" s="8" t="s">
        <v>149</v>
      </c>
      <c r="I30" s="10" t="s">
        <v>150</v>
      </c>
      <c r="J30" s="10">
        <v>23015520</v>
      </c>
      <c r="K30" s="10">
        <v>22289760</v>
      </c>
      <c r="L30" s="10">
        <v>0</v>
      </c>
      <c r="M30" s="10">
        <v>0</v>
      </c>
      <c r="N30" s="10">
        <v>672000</v>
      </c>
      <c r="O30" s="10">
        <v>53760</v>
      </c>
      <c r="P30" s="10">
        <v>0</v>
      </c>
      <c r="Q30" s="10">
        <v>0</v>
      </c>
      <c r="R30" s="10">
        <v>0</v>
      </c>
      <c r="S30" s="8" t="s">
        <v>25</v>
      </c>
    </row>
    <row r="31" spans="1:19" s="11" customFormat="1" x14ac:dyDescent="0.25">
      <c r="A31" s="8" t="s">
        <v>143</v>
      </c>
      <c r="B31" s="9" t="s">
        <v>193</v>
      </c>
      <c r="C31" s="8" t="s">
        <v>24</v>
      </c>
      <c r="D31" s="8" t="s">
        <v>25</v>
      </c>
      <c r="E31" s="8" t="s">
        <v>241</v>
      </c>
      <c r="F31" s="8" t="s">
        <v>25</v>
      </c>
      <c r="G31" s="8" t="s">
        <v>152</v>
      </c>
      <c r="H31" s="8" t="s">
        <v>149</v>
      </c>
      <c r="I31" s="10" t="s">
        <v>150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40320</v>
      </c>
      <c r="S31" s="8" t="s">
        <v>242</v>
      </c>
    </row>
    <row r="32" spans="1:19" s="11" customFormat="1" x14ac:dyDescent="0.25">
      <c r="A32" s="8" t="s">
        <v>146</v>
      </c>
      <c r="B32" s="9" t="s">
        <v>193</v>
      </c>
      <c r="C32" s="8" t="s">
        <v>24</v>
      </c>
      <c r="D32" s="8" t="s">
        <v>25</v>
      </c>
      <c r="E32" s="8" t="s">
        <v>229</v>
      </c>
      <c r="F32" s="8" t="s">
        <v>25</v>
      </c>
      <c r="G32" s="8" t="s">
        <v>194</v>
      </c>
      <c r="H32" s="8" t="s">
        <v>196</v>
      </c>
      <c r="I32" s="10" t="s">
        <v>197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216208.08</v>
      </c>
      <c r="S32" s="8" t="s">
        <v>230</v>
      </c>
    </row>
    <row r="33" spans="1:19" s="11" customFormat="1" x14ac:dyDescent="0.25">
      <c r="A33" s="8" t="s">
        <v>151</v>
      </c>
      <c r="B33" s="9" t="s">
        <v>193</v>
      </c>
      <c r="C33" s="8" t="s">
        <v>45</v>
      </c>
      <c r="D33" s="8" t="s">
        <v>194</v>
      </c>
      <c r="E33" s="8" t="s">
        <v>25</v>
      </c>
      <c r="F33" s="8" t="s">
        <v>195</v>
      </c>
      <c r="G33" s="8" t="s">
        <v>25</v>
      </c>
      <c r="H33" s="8" t="s">
        <v>196</v>
      </c>
      <c r="I33" s="10" t="s">
        <v>197</v>
      </c>
      <c r="J33" s="10">
        <v>2090011.44</v>
      </c>
      <c r="K33" s="10">
        <v>0</v>
      </c>
      <c r="L33" s="10">
        <v>1801734</v>
      </c>
      <c r="M33" s="10">
        <v>288277.44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25</v>
      </c>
    </row>
    <row r="34" spans="1:19" s="11" customFormat="1" x14ac:dyDescent="0.25">
      <c r="A34" s="8" t="s">
        <v>154</v>
      </c>
      <c r="B34" s="9" t="s">
        <v>51</v>
      </c>
      <c r="C34" s="8" t="s">
        <v>24</v>
      </c>
      <c r="D34" s="8" t="s">
        <v>25</v>
      </c>
      <c r="E34" s="8" t="s">
        <v>67</v>
      </c>
      <c r="F34" s="8" t="s">
        <v>68</v>
      </c>
      <c r="G34" s="8" t="s">
        <v>69</v>
      </c>
      <c r="H34" s="8" t="s">
        <v>70</v>
      </c>
      <c r="I34" s="10" t="s">
        <v>71</v>
      </c>
      <c r="J34" s="10">
        <v>-154731.96</v>
      </c>
      <c r="K34" s="10">
        <v>-154731.96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25</v>
      </c>
    </row>
    <row r="35" spans="1:19" s="11" customFormat="1" x14ac:dyDescent="0.25">
      <c r="A35" s="8" t="s">
        <v>159</v>
      </c>
      <c r="B35" s="9" t="s">
        <v>260</v>
      </c>
      <c r="C35" s="8" t="s">
        <v>45</v>
      </c>
      <c r="D35" s="8" t="s">
        <v>286</v>
      </c>
      <c r="E35" s="8" t="s">
        <v>25</v>
      </c>
      <c r="F35" s="8" t="s">
        <v>287</v>
      </c>
      <c r="G35" s="8" t="s">
        <v>25</v>
      </c>
      <c r="H35" s="8" t="s">
        <v>288</v>
      </c>
      <c r="I35" s="10" t="s">
        <v>289</v>
      </c>
      <c r="J35" s="10">
        <v>541800.47</v>
      </c>
      <c r="K35" s="10">
        <v>0</v>
      </c>
      <c r="L35" s="10">
        <v>467069.37</v>
      </c>
      <c r="M35" s="10">
        <v>74731.09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25</v>
      </c>
    </row>
    <row r="36" spans="1:19" s="11" customFormat="1" x14ac:dyDescent="0.25">
      <c r="A36" s="8" t="s">
        <v>164</v>
      </c>
      <c r="B36" s="9" t="s">
        <v>314</v>
      </c>
      <c r="C36" s="8" t="s">
        <v>24</v>
      </c>
      <c r="D36" s="8" t="s">
        <v>25</v>
      </c>
      <c r="E36" s="8" t="s">
        <v>323</v>
      </c>
      <c r="F36" s="8" t="s">
        <v>25</v>
      </c>
      <c r="G36" s="8" t="s">
        <v>286</v>
      </c>
      <c r="H36" s="8" t="s">
        <v>288</v>
      </c>
      <c r="I36" s="10" t="s">
        <v>289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74731.100000000006</v>
      </c>
      <c r="S36" s="8" t="s">
        <v>324</v>
      </c>
    </row>
    <row r="37" spans="1:19" s="11" customFormat="1" x14ac:dyDescent="0.25">
      <c r="A37" s="8" t="s">
        <v>169</v>
      </c>
      <c r="B37" s="9" t="s">
        <v>73</v>
      </c>
      <c r="C37" s="8" t="s">
        <v>24</v>
      </c>
      <c r="D37" s="8" t="s">
        <v>25</v>
      </c>
      <c r="E37" s="8" t="s">
        <v>117</v>
      </c>
      <c r="F37" s="8" t="s">
        <v>118</v>
      </c>
      <c r="G37" s="8" t="s">
        <v>119</v>
      </c>
      <c r="H37" s="8" t="s">
        <v>120</v>
      </c>
      <c r="I37" s="10" t="s">
        <v>121</v>
      </c>
      <c r="J37" s="10">
        <v>-445614</v>
      </c>
      <c r="K37" s="10">
        <v>0</v>
      </c>
      <c r="L37" s="10">
        <v>-384150</v>
      </c>
      <c r="M37" s="10">
        <v>-61464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25</v>
      </c>
    </row>
    <row r="38" spans="1:19" s="11" customFormat="1" x14ac:dyDescent="0.25">
      <c r="A38" s="8" t="s">
        <v>174</v>
      </c>
      <c r="B38" s="9" t="s">
        <v>73</v>
      </c>
      <c r="C38" s="8" t="s">
        <v>24</v>
      </c>
      <c r="D38" s="8" t="s">
        <v>25</v>
      </c>
      <c r="E38" s="8" t="s">
        <v>123</v>
      </c>
      <c r="F38" s="8" t="s">
        <v>124</v>
      </c>
      <c r="G38" s="8" t="s">
        <v>119</v>
      </c>
      <c r="H38" s="8" t="s">
        <v>120</v>
      </c>
      <c r="I38" s="10" t="s">
        <v>121</v>
      </c>
      <c r="J38" s="10">
        <v>-10637.94</v>
      </c>
      <c r="K38" s="10">
        <v>0</v>
      </c>
      <c r="L38" s="10">
        <v>-9170.64</v>
      </c>
      <c r="M38" s="10">
        <v>-1467.3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25</v>
      </c>
    </row>
    <row r="39" spans="1:19" s="11" customFormat="1" x14ac:dyDescent="0.25">
      <c r="A39" s="8" t="s">
        <v>177</v>
      </c>
      <c r="B39" s="9" t="s">
        <v>73</v>
      </c>
      <c r="C39" s="8" t="s">
        <v>24</v>
      </c>
      <c r="D39" s="8" t="s">
        <v>25</v>
      </c>
      <c r="E39" s="8" t="s">
        <v>126</v>
      </c>
      <c r="F39" s="8" t="s">
        <v>127</v>
      </c>
      <c r="G39" s="8" t="s">
        <v>119</v>
      </c>
      <c r="H39" s="8" t="s">
        <v>120</v>
      </c>
      <c r="I39" s="10" t="s">
        <v>121</v>
      </c>
      <c r="J39" s="10">
        <v>-391693.43</v>
      </c>
      <c r="K39" s="10">
        <v>0</v>
      </c>
      <c r="L39" s="10">
        <v>-337666.75</v>
      </c>
      <c r="M39" s="10">
        <v>-54026.68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25</v>
      </c>
    </row>
    <row r="40" spans="1:19" s="11" customFormat="1" x14ac:dyDescent="0.25">
      <c r="A40" s="8" t="s">
        <v>180</v>
      </c>
      <c r="B40" s="9" t="s">
        <v>135</v>
      </c>
      <c r="C40" s="8" t="s">
        <v>45</v>
      </c>
      <c r="D40" s="8" t="s">
        <v>141</v>
      </c>
      <c r="E40" s="8" t="s">
        <v>25</v>
      </c>
      <c r="F40" s="8" t="s">
        <v>142</v>
      </c>
      <c r="G40" s="8" t="s">
        <v>25</v>
      </c>
      <c r="H40" s="8" t="s">
        <v>120</v>
      </c>
      <c r="I40" s="10" t="s">
        <v>121</v>
      </c>
      <c r="J40" s="10">
        <v>3027332.1</v>
      </c>
      <c r="K40" s="10">
        <v>1850430.9</v>
      </c>
      <c r="L40" s="10">
        <v>1014570</v>
      </c>
      <c r="M40" s="10">
        <v>162331.20000000001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25</v>
      </c>
    </row>
    <row r="41" spans="1:19" s="11" customFormat="1" x14ac:dyDescent="0.25">
      <c r="A41" s="8" t="s">
        <v>183</v>
      </c>
      <c r="B41" s="9" t="s">
        <v>193</v>
      </c>
      <c r="C41" s="8" t="s">
        <v>24</v>
      </c>
      <c r="D41" s="8" t="s">
        <v>25</v>
      </c>
      <c r="E41" s="8" t="s">
        <v>247</v>
      </c>
      <c r="F41" s="8" t="s">
        <v>25</v>
      </c>
      <c r="G41" s="8" t="s">
        <v>141</v>
      </c>
      <c r="H41" s="8" t="s">
        <v>120</v>
      </c>
      <c r="I41" s="10" t="s">
        <v>121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121748.4</v>
      </c>
      <c r="S41" s="8" t="s">
        <v>248</v>
      </c>
    </row>
    <row r="42" spans="1:19" s="11" customFormat="1" x14ac:dyDescent="0.25">
      <c r="A42" s="8" t="s">
        <v>186</v>
      </c>
      <c r="B42" s="9" t="s">
        <v>23</v>
      </c>
      <c r="C42" s="8" t="s">
        <v>24</v>
      </c>
      <c r="D42" s="8" t="s">
        <v>25</v>
      </c>
      <c r="E42" s="8" t="s">
        <v>26</v>
      </c>
      <c r="F42" s="8" t="s">
        <v>27</v>
      </c>
      <c r="G42" s="8" t="s">
        <v>28</v>
      </c>
      <c r="H42" s="8" t="s">
        <v>29</v>
      </c>
      <c r="I42" s="10" t="s">
        <v>30</v>
      </c>
      <c r="J42" s="10">
        <v>-124167.56</v>
      </c>
      <c r="K42" s="10">
        <v>0</v>
      </c>
      <c r="L42" s="10">
        <v>-107041</v>
      </c>
      <c r="M42" s="10">
        <v>-17126.560000000001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8" t="s">
        <v>25</v>
      </c>
    </row>
    <row r="43" spans="1:19" s="11" customFormat="1" x14ac:dyDescent="0.25">
      <c r="A43" s="8" t="s">
        <v>189</v>
      </c>
      <c r="B43" s="9" t="s">
        <v>32</v>
      </c>
      <c r="C43" s="8" t="s">
        <v>24</v>
      </c>
      <c r="D43" s="8" t="s">
        <v>25</v>
      </c>
      <c r="E43" s="8" t="s">
        <v>33</v>
      </c>
      <c r="F43" s="8" t="s">
        <v>34</v>
      </c>
      <c r="G43" s="8" t="s">
        <v>35</v>
      </c>
      <c r="H43" s="8" t="s">
        <v>29</v>
      </c>
      <c r="I43" s="10" t="s">
        <v>30</v>
      </c>
      <c r="J43" s="10">
        <v>-1081236.3400000001</v>
      </c>
      <c r="K43" s="10">
        <v>0</v>
      </c>
      <c r="L43" s="10">
        <v>-932100.29</v>
      </c>
      <c r="M43" s="10">
        <v>-149136.04999999999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25</v>
      </c>
    </row>
    <row r="44" spans="1:19" s="11" customFormat="1" x14ac:dyDescent="0.25">
      <c r="A44" s="8" t="s">
        <v>192</v>
      </c>
      <c r="B44" s="9" t="s">
        <v>193</v>
      </c>
      <c r="C44" s="8" t="s">
        <v>45</v>
      </c>
      <c r="D44" s="8" t="s">
        <v>226</v>
      </c>
      <c r="E44" s="8" t="s">
        <v>25</v>
      </c>
      <c r="F44" s="8" t="s">
        <v>227</v>
      </c>
      <c r="G44" s="8" t="s">
        <v>25</v>
      </c>
      <c r="H44" s="8" t="s">
        <v>29</v>
      </c>
      <c r="I44" s="10" t="s">
        <v>30</v>
      </c>
      <c r="J44" s="10">
        <v>4114450.4</v>
      </c>
      <c r="K44" s="10">
        <v>0</v>
      </c>
      <c r="L44" s="10">
        <v>3546940</v>
      </c>
      <c r="M44" s="10">
        <v>567510.4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25</v>
      </c>
    </row>
    <row r="45" spans="1:19" s="11" customFormat="1" x14ac:dyDescent="0.25">
      <c r="A45" s="8" t="s">
        <v>198</v>
      </c>
      <c r="B45" s="9" t="s">
        <v>260</v>
      </c>
      <c r="C45" s="8" t="s">
        <v>24</v>
      </c>
      <c r="D45" s="8" t="s">
        <v>25</v>
      </c>
      <c r="E45" s="8" t="s">
        <v>299</v>
      </c>
      <c r="F45" s="8" t="s">
        <v>25</v>
      </c>
      <c r="G45" s="8" t="s">
        <v>226</v>
      </c>
      <c r="H45" s="8" t="s">
        <v>29</v>
      </c>
      <c r="I45" s="10" t="s">
        <v>30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425632.8</v>
      </c>
      <c r="S45" s="8" t="s">
        <v>300</v>
      </c>
    </row>
    <row r="46" spans="1:19" s="11" customFormat="1" x14ac:dyDescent="0.25">
      <c r="A46" s="8" t="s">
        <v>201</v>
      </c>
      <c r="B46" s="9" t="s">
        <v>73</v>
      </c>
      <c r="C46" s="8" t="s">
        <v>45</v>
      </c>
      <c r="D46" s="8" t="s">
        <v>92</v>
      </c>
      <c r="E46" s="8" t="s">
        <v>25</v>
      </c>
      <c r="F46" s="8" t="s">
        <v>93</v>
      </c>
      <c r="G46" s="8" t="s">
        <v>25</v>
      </c>
      <c r="H46" s="8" t="s">
        <v>94</v>
      </c>
      <c r="I46" s="10" t="s">
        <v>95</v>
      </c>
      <c r="J46" s="10">
        <v>233740</v>
      </c>
      <c r="K46" s="10">
        <v>0</v>
      </c>
      <c r="L46" s="10">
        <v>201500</v>
      </c>
      <c r="M46" s="10">
        <v>32240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25</v>
      </c>
    </row>
    <row r="47" spans="1:19" s="11" customFormat="1" x14ac:dyDescent="0.25">
      <c r="A47" s="8" t="s">
        <v>206</v>
      </c>
      <c r="B47" s="9" t="s">
        <v>135</v>
      </c>
      <c r="C47" s="8" t="s">
        <v>24</v>
      </c>
      <c r="D47" s="8" t="s">
        <v>25</v>
      </c>
      <c r="E47" s="8" t="s">
        <v>187</v>
      </c>
      <c r="F47" s="8" t="s">
        <v>25</v>
      </c>
      <c r="G47" s="8" t="s">
        <v>92</v>
      </c>
      <c r="H47" s="8" t="s">
        <v>94</v>
      </c>
      <c r="I47" s="10" t="s">
        <v>95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24180</v>
      </c>
      <c r="S47" s="8" t="s">
        <v>188</v>
      </c>
    </row>
    <row r="48" spans="1:19" s="11" customFormat="1" x14ac:dyDescent="0.25">
      <c r="A48" s="8" t="s">
        <v>211</v>
      </c>
      <c r="B48" s="9" t="s">
        <v>135</v>
      </c>
      <c r="C48" s="8" t="s">
        <v>45</v>
      </c>
      <c r="D48" s="8" t="s">
        <v>144</v>
      </c>
      <c r="E48" s="8" t="s">
        <v>25</v>
      </c>
      <c r="F48" s="8" t="s">
        <v>145</v>
      </c>
      <c r="G48" s="8" t="s">
        <v>25</v>
      </c>
      <c r="H48" s="8" t="s">
        <v>94</v>
      </c>
      <c r="I48" s="10" t="s">
        <v>95</v>
      </c>
      <c r="J48" s="10">
        <v>565500</v>
      </c>
      <c r="K48" s="10">
        <v>0</v>
      </c>
      <c r="L48" s="10">
        <v>487500</v>
      </c>
      <c r="M48" s="10">
        <v>78000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25</v>
      </c>
    </row>
    <row r="49" spans="1:19" s="11" customFormat="1" x14ac:dyDescent="0.25">
      <c r="A49" s="8" t="s">
        <v>216</v>
      </c>
      <c r="B49" s="9" t="s">
        <v>193</v>
      </c>
      <c r="C49" s="8" t="s">
        <v>24</v>
      </c>
      <c r="D49" s="8" t="s">
        <v>25</v>
      </c>
      <c r="E49" s="8" t="s">
        <v>244</v>
      </c>
      <c r="F49" s="8" t="s">
        <v>25</v>
      </c>
      <c r="G49" s="8" t="s">
        <v>144</v>
      </c>
      <c r="H49" s="8" t="s">
        <v>94</v>
      </c>
      <c r="I49" s="10" t="s">
        <v>95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58500</v>
      </c>
      <c r="S49" s="8" t="s">
        <v>245</v>
      </c>
    </row>
    <row r="50" spans="1:19" s="11" customFormat="1" x14ac:dyDescent="0.25">
      <c r="A50" s="8" t="s">
        <v>219</v>
      </c>
      <c r="B50" s="9" t="s">
        <v>193</v>
      </c>
      <c r="C50" s="8" t="s">
        <v>45</v>
      </c>
      <c r="D50" s="8" t="s">
        <v>223</v>
      </c>
      <c r="E50" s="8" t="s">
        <v>25</v>
      </c>
      <c r="F50" s="8" t="s">
        <v>224</v>
      </c>
      <c r="G50" s="8" t="s">
        <v>25</v>
      </c>
      <c r="H50" s="8" t="s">
        <v>94</v>
      </c>
      <c r="I50" s="10" t="s">
        <v>95</v>
      </c>
      <c r="J50" s="10">
        <v>346840</v>
      </c>
      <c r="K50" s="10">
        <v>0</v>
      </c>
      <c r="L50" s="10">
        <v>299000</v>
      </c>
      <c r="M50" s="10">
        <v>47840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8" t="s">
        <v>25</v>
      </c>
    </row>
    <row r="51" spans="1:19" s="11" customFormat="1" x14ac:dyDescent="0.25">
      <c r="A51" s="8" t="s">
        <v>222</v>
      </c>
      <c r="B51" s="9" t="s">
        <v>260</v>
      </c>
      <c r="C51" s="8" t="s">
        <v>24</v>
      </c>
      <c r="D51" s="8" t="s">
        <v>25</v>
      </c>
      <c r="E51" s="8" t="s">
        <v>305</v>
      </c>
      <c r="F51" s="8" t="s">
        <v>25</v>
      </c>
      <c r="G51" s="8" t="s">
        <v>223</v>
      </c>
      <c r="H51" s="8" t="s">
        <v>94</v>
      </c>
      <c r="I51" s="10" t="s">
        <v>95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35880</v>
      </c>
      <c r="S51" s="8" t="s">
        <v>306</v>
      </c>
    </row>
    <row r="52" spans="1:19" s="11" customFormat="1" x14ac:dyDescent="0.25">
      <c r="A52" s="8" t="s">
        <v>225</v>
      </c>
      <c r="B52" s="9" t="s">
        <v>260</v>
      </c>
      <c r="C52" s="8" t="s">
        <v>45</v>
      </c>
      <c r="D52" s="8" t="s">
        <v>283</v>
      </c>
      <c r="E52" s="8" t="s">
        <v>25</v>
      </c>
      <c r="F52" s="8" t="s">
        <v>284</v>
      </c>
      <c r="G52" s="8" t="s">
        <v>25</v>
      </c>
      <c r="H52" s="8" t="s">
        <v>94</v>
      </c>
      <c r="I52" s="10" t="s">
        <v>95</v>
      </c>
      <c r="J52" s="10">
        <v>384540</v>
      </c>
      <c r="K52" s="10">
        <v>0</v>
      </c>
      <c r="L52" s="10">
        <v>331500</v>
      </c>
      <c r="M52" s="10">
        <v>53040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8" t="s">
        <v>25</v>
      </c>
    </row>
    <row r="53" spans="1:19" s="11" customFormat="1" x14ac:dyDescent="0.25">
      <c r="A53" s="8" t="s">
        <v>228</v>
      </c>
      <c r="B53" s="9" t="s">
        <v>314</v>
      </c>
      <c r="C53" s="8" t="s">
        <v>24</v>
      </c>
      <c r="D53" s="8" t="s">
        <v>25</v>
      </c>
      <c r="E53" s="8" t="s">
        <v>318</v>
      </c>
      <c r="F53" s="8" t="s">
        <v>25</v>
      </c>
      <c r="G53" s="8" t="s">
        <v>283</v>
      </c>
      <c r="H53" s="8" t="s">
        <v>94</v>
      </c>
      <c r="I53" s="10" t="s">
        <v>95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39780</v>
      </c>
      <c r="S53" s="8" t="s">
        <v>319</v>
      </c>
    </row>
    <row r="54" spans="1:19" s="11" customFormat="1" x14ac:dyDescent="0.25">
      <c r="A54" s="8" t="s">
        <v>231</v>
      </c>
      <c r="B54" s="9" t="s">
        <v>73</v>
      </c>
      <c r="C54" s="8" t="s">
        <v>45</v>
      </c>
      <c r="D54" s="8" t="s">
        <v>82</v>
      </c>
      <c r="E54" s="8" t="s">
        <v>25</v>
      </c>
      <c r="F54" s="8" t="s">
        <v>83</v>
      </c>
      <c r="G54" s="8" t="s">
        <v>25</v>
      </c>
      <c r="H54" s="8" t="s">
        <v>84</v>
      </c>
      <c r="I54" s="10" t="s">
        <v>85</v>
      </c>
      <c r="J54" s="10">
        <v>2975000</v>
      </c>
      <c r="K54" s="10">
        <v>2975000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25</v>
      </c>
    </row>
    <row r="55" spans="1:19" s="11" customFormat="1" x14ac:dyDescent="0.25">
      <c r="A55" s="8" t="s">
        <v>234</v>
      </c>
      <c r="B55" s="9" t="s">
        <v>51</v>
      </c>
      <c r="C55" s="8" t="s">
        <v>45</v>
      </c>
      <c r="D55" s="8" t="s">
        <v>57</v>
      </c>
      <c r="E55" s="8" t="s">
        <v>25</v>
      </c>
      <c r="F55" s="8" t="s">
        <v>58</v>
      </c>
      <c r="G55" s="8" t="s">
        <v>25</v>
      </c>
      <c r="H55" s="8" t="s">
        <v>59</v>
      </c>
      <c r="I55" s="10" t="s">
        <v>60</v>
      </c>
      <c r="J55" s="10">
        <v>108735251.5</v>
      </c>
      <c r="K55" s="10">
        <v>108735251.5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25</v>
      </c>
    </row>
    <row r="56" spans="1:19" s="11" customFormat="1" x14ac:dyDescent="0.25">
      <c r="A56" s="8" t="s">
        <v>237</v>
      </c>
      <c r="B56" s="9" t="s">
        <v>73</v>
      </c>
      <c r="C56" s="8" t="s">
        <v>45</v>
      </c>
      <c r="D56" s="8" t="s">
        <v>77</v>
      </c>
      <c r="E56" s="8" t="s">
        <v>25</v>
      </c>
      <c r="F56" s="8" t="s">
        <v>78</v>
      </c>
      <c r="G56" s="8" t="s">
        <v>25</v>
      </c>
      <c r="H56" s="8" t="s">
        <v>79</v>
      </c>
      <c r="I56" s="10" t="s">
        <v>80</v>
      </c>
      <c r="J56" s="10">
        <v>270000</v>
      </c>
      <c r="K56" s="10">
        <v>270000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25</v>
      </c>
    </row>
    <row r="57" spans="1:19" s="11" customFormat="1" x14ac:dyDescent="0.25">
      <c r="A57" s="8" t="s">
        <v>240</v>
      </c>
      <c r="B57" s="9" t="s">
        <v>193</v>
      </c>
      <c r="C57" s="8" t="s">
        <v>45</v>
      </c>
      <c r="D57" s="8" t="s">
        <v>220</v>
      </c>
      <c r="E57" s="8" t="s">
        <v>25</v>
      </c>
      <c r="F57" s="8" t="s">
        <v>221</v>
      </c>
      <c r="G57" s="8" t="s">
        <v>25</v>
      </c>
      <c r="H57" s="8" t="s">
        <v>79</v>
      </c>
      <c r="I57" s="10" t="s">
        <v>80</v>
      </c>
      <c r="J57" s="10">
        <v>270000</v>
      </c>
      <c r="K57" s="10">
        <v>270000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25</v>
      </c>
    </row>
    <row r="58" spans="1:19" s="11" customFormat="1" x14ac:dyDescent="0.25">
      <c r="A58" s="8" t="s">
        <v>243</v>
      </c>
      <c r="B58" s="9" t="s">
        <v>135</v>
      </c>
      <c r="C58" s="8" t="s">
        <v>45</v>
      </c>
      <c r="D58" s="8" t="s">
        <v>165</v>
      </c>
      <c r="E58" s="8" t="s">
        <v>25</v>
      </c>
      <c r="F58" s="8" t="s">
        <v>166</v>
      </c>
      <c r="G58" s="8" t="s">
        <v>25</v>
      </c>
      <c r="H58" s="8" t="s">
        <v>167</v>
      </c>
      <c r="I58" s="10" t="s">
        <v>168</v>
      </c>
      <c r="J58" s="10">
        <v>7442978.7599999998</v>
      </c>
      <c r="K58" s="10">
        <v>0</v>
      </c>
      <c r="L58" s="10">
        <v>6416361</v>
      </c>
      <c r="M58" s="10">
        <v>1026617.76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25</v>
      </c>
    </row>
    <row r="59" spans="1:19" s="11" customFormat="1" x14ac:dyDescent="0.25">
      <c r="A59" s="8" t="s">
        <v>246</v>
      </c>
      <c r="B59" s="9" t="s">
        <v>250</v>
      </c>
      <c r="C59" s="8" t="s">
        <v>24</v>
      </c>
      <c r="D59" s="8" t="s">
        <v>25</v>
      </c>
      <c r="E59" s="8" t="s">
        <v>257</v>
      </c>
      <c r="F59" s="8" t="s">
        <v>25</v>
      </c>
      <c r="G59" s="8" t="s">
        <v>165</v>
      </c>
      <c r="H59" s="8" t="s">
        <v>167</v>
      </c>
      <c r="I59" s="10" t="s">
        <v>168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769963.32</v>
      </c>
      <c r="S59" s="8" t="s">
        <v>258</v>
      </c>
    </row>
    <row r="60" spans="1:19" s="11" customFormat="1" x14ac:dyDescent="0.25">
      <c r="A60" s="8" t="s">
        <v>249</v>
      </c>
      <c r="B60" s="9" t="s">
        <v>73</v>
      </c>
      <c r="C60" s="8" t="s">
        <v>45</v>
      </c>
      <c r="D60" s="8" t="s">
        <v>87</v>
      </c>
      <c r="E60" s="8" t="s">
        <v>25</v>
      </c>
      <c r="F60" s="8" t="s">
        <v>88</v>
      </c>
      <c r="G60" s="8" t="s">
        <v>25</v>
      </c>
      <c r="H60" s="8" t="s">
        <v>89</v>
      </c>
      <c r="I60" s="10" t="s">
        <v>90</v>
      </c>
      <c r="J60" s="10">
        <v>562500</v>
      </c>
      <c r="K60" s="10">
        <v>562500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25</v>
      </c>
    </row>
    <row r="61" spans="1:19" s="11" customFormat="1" x14ac:dyDescent="0.25">
      <c r="A61" s="8" t="s">
        <v>255</v>
      </c>
      <c r="B61" s="9" t="s">
        <v>193</v>
      </c>
      <c r="C61" s="8" t="s">
        <v>45</v>
      </c>
      <c r="D61" s="8" t="s">
        <v>217</v>
      </c>
      <c r="E61" s="8" t="s">
        <v>25</v>
      </c>
      <c r="F61" s="8" t="s">
        <v>218</v>
      </c>
      <c r="G61" s="8" t="s">
        <v>25</v>
      </c>
      <c r="H61" s="8" t="s">
        <v>89</v>
      </c>
      <c r="I61" s="10" t="s">
        <v>90</v>
      </c>
      <c r="J61" s="10">
        <v>630000</v>
      </c>
      <c r="K61" s="10">
        <v>630000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25</v>
      </c>
    </row>
    <row r="62" spans="1:19" s="11" customFormat="1" x14ac:dyDescent="0.25">
      <c r="A62" s="8" t="s">
        <v>256</v>
      </c>
      <c r="B62" s="9" t="s">
        <v>51</v>
      </c>
      <c r="C62" s="8" t="s">
        <v>45</v>
      </c>
      <c r="D62" s="8" t="s">
        <v>52</v>
      </c>
      <c r="E62" s="8" t="s">
        <v>25</v>
      </c>
      <c r="F62" s="8" t="s">
        <v>53</v>
      </c>
      <c r="G62" s="8" t="s">
        <v>25</v>
      </c>
      <c r="H62" s="8" t="s">
        <v>54</v>
      </c>
      <c r="I62" s="10" t="s">
        <v>55</v>
      </c>
      <c r="J62" s="10">
        <v>5497960</v>
      </c>
      <c r="K62" s="10">
        <v>2272000</v>
      </c>
      <c r="L62" s="10">
        <v>2781000</v>
      </c>
      <c r="M62" s="10">
        <v>444960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8" t="s">
        <v>25</v>
      </c>
    </row>
    <row r="63" spans="1:19" s="11" customFormat="1" x14ac:dyDescent="0.25">
      <c r="A63" s="8" t="s">
        <v>259</v>
      </c>
      <c r="B63" s="9" t="s">
        <v>135</v>
      </c>
      <c r="C63" s="8" t="s">
        <v>24</v>
      </c>
      <c r="D63" s="8" t="s">
        <v>25</v>
      </c>
      <c r="E63" s="8" t="s">
        <v>184</v>
      </c>
      <c r="F63" s="8" t="s">
        <v>25</v>
      </c>
      <c r="G63" s="8" t="s">
        <v>52</v>
      </c>
      <c r="H63" s="8" t="s">
        <v>54</v>
      </c>
      <c r="I63" s="10" t="s">
        <v>55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333720</v>
      </c>
      <c r="S63" s="8" t="s">
        <v>185</v>
      </c>
    </row>
    <row r="64" spans="1:19" s="11" customFormat="1" x14ac:dyDescent="0.25">
      <c r="A64" s="8" t="s">
        <v>265</v>
      </c>
      <c r="B64" s="9" t="s">
        <v>73</v>
      </c>
      <c r="C64" s="8" t="s">
        <v>45</v>
      </c>
      <c r="D64" s="8" t="s">
        <v>102</v>
      </c>
      <c r="E64" s="8" t="s">
        <v>25</v>
      </c>
      <c r="F64" s="8" t="s">
        <v>103</v>
      </c>
      <c r="G64" s="8" t="s">
        <v>25</v>
      </c>
      <c r="H64" s="8" t="s">
        <v>104</v>
      </c>
      <c r="I64" s="10" t="s">
        <v>105</v>
      </c>
      <c r="J64" s="10">
        <v>2974962.22</v>
      </c>
      <c r="K64" s="10">
        <v>0</v>
      </c>
      <c r="L64" s="10">
        <v>2564622.6</v>
      </c>
      <c r="M64" s="10">
        <v>410339.61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25</v>
      </c>
    </row>
    <row r="65" spans="1:19" s="11" customFormat="1" x14ac:dyDescent="0.25">
      <c r="A65" s="8" t="s">
        <v>269</v>
      </c>
      <c r="B65" s="9" t="s">
        <v>135</v>
      </c>
      <c r="C65" s="8" t="s">
        <v>24</v>
      </c>
      <c r="D65" s="8" t="s">
        <v>25</v>
      </c>
      <c r="E65" s="8" t="s">
        <v>178</v>
      </c>
      <c r="F65" s="8" t="s">
        <v>25</v>
      </c>
      <c r="G65" s="8" t="s">
        <v>102</v>
      </c>
      <c r="H65" s="8" t="s">
        <v>104</v>
      </c>
      <c r="I65" s="10" t="s">
        <v>105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307754.71000000002</v>
      </c>
      <c r="S65" s="8" t="s">
        <v>179</v>
      </c>
    </row>
    <row r="66" spans="1:19" s="11" customFormat="1" x14ac:dyDescent="0.25">
      <c r="A66" s="8" t="s">
        <v>272</v>
      </c>
      <c r="B66" s="9" t="s">
        <v>73</v>
      </c>
      <c r="C66" s="8" t="s">
        <v>45</v>
      </c>
      <c r="D66" s="8" t="s">
        <v>97</v>
      </c>
      <c r="E66" s="8" t="s">
        <v>25</v>
      </c>
      <c r="F66" s="8" t="s">
        <v>98</v>
      </c>
      <c r="G66" s="8" t="s">
        <v>25</v>
      </c>
      <c r="H66" s="8" t="s">
        <v>99</v>
      </c>
      <c r="I66" s="10" t="s">
        <v>100</v>
      </c>
      <c r="J66" s="10">
        <v>892800.03</v>
      </c>
      <c r="K66" s="10">
        <v>0</v>
      </c>
      <c r="L66" s="10">
        <v>769655.2</v>
      </c>
      <c r="M66" s="10">
        <v>123144.83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8" t="s">
        <v>25</v>
      </c>
    </row>
    <row r="67" spans="1:19" s="11" customFormat="1" x14ac:dyDescent="0.25">
      <c r="A67" s="8" t="s">
        <v>277</v>
      </c>
      <c r="B67" s="9" t="s">
        <v>135</v>
      </c>
      <c r="C67" s="8" t="s">
        <v>24</v>
      </c>
      <c r="D67" s="8" t="s">
        <v>25</v>
      </c>
      <c r="E67" s="8" t="s">
        <v>181</v>
      </c>
      <c r="F67" s="8" t="s">
        <v>25</v>
      </c>
      <c r="G67" s="8" t="s">
        <v>97</v>
      </c>
      <c r="H67" s="8" t="s">
        <v>99</v>
      </c>
      <c r="I67" s="10" t="s">
        <v>100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92358.62</v>
      </c>
      <c r="S67" s="8" t="s">
        <v>182</v>
      </c>
    </row>
    <row r="68" spans="1:19" s="11" customFormat="1" x14ac:dyDescent="0.25">
      <c r="A68" s="8" t="s">
        <v>282</v>
      </c>
      <c r="B68" s="9" t="s">
        <v>73</v>
      </c>
      <c r="C68" s="8" t="s">
        <v>45</v>
      </c>
      <c r="D68" s="8" t="s">
        <v>112</v>
      </c>
      <c r="E68" s="8" t="s">
        <v>25</v>
      </c>
      <c r="F68" s="8" t="s">
        <v>113</v>
      </c>
      <c r="G68" s="8" t="s">
        <v>25</v>
      </c>
      <c r="H68" s="8" t="s">
        <v>114</v>
      </c>
      <c r="I68" s="10" t="s">
        <v>115</v>
      </c>
      <c r="J68" s="10">
        <v>1300754.3</v>
      </c>
      <c r="K68" s="10">
        <v>0</v>
      </c>
      <c r="L68" s="10">
        <v>1121339.9099999999</v>
      </c>
      <c r="M68" s="10">
        <v>179414.39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8" t="s">
        <v>25</v>
      </c>
    </row>
    <row r="69" spans="1:19" s="11" customFormat="1" x14ac:dyDescent="0.25">
      <c r="A69" s="8" t="s">
        <v>285</v>
      </c>
      <c r="B69" s="9" t="s">
        <v>193</v>
      </c>
      <c r="C69" s="8" t="s">
        <v>24</v>
      </c>
      <c r="D69" s="8" t="s">
        <v>25</v>
      </c>
      <c r="E69" s="8" t="s">
        <v>238</v>
      </c>
      <c r="F69" s="8" t="s">
        <v>25</v>
      </c>
      <c r="G69" s="8" t="s">
        <v>112</v>
      </c>
      <c r="H69" s="8" t="s">
        <v>114</v>
      </c>
      <c r="I69" s="10" t="s">
        <v>115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134560.79</v>
      </c>
      <c r="S69" s="8" t="s">
        <v>239</v>
      </c>
    </row>
    <row r="70" spans="1:19" s="11" customFormat="1" x14ac:dyDescent="0.25">
      <c r="A70" s="8" t="s">
        <v>290</v>
      </c>
      <c r="B70" s="9" t="s">
        <v>73</v>
      </c>
      <c r="C70" s="8" t="s">
        <v>45</v>
      </c>
      <c r="D70" s="8" t="s">
        <v>107</v>
      </c>
      <c r="E70" s="8" t="s">
        <v>25</v>
      </c>
      <c r="F70" s="8" t="s">
        <v>108</v>
      </c>
      <c r="G70" s="8" t="s">
        <v>25</v>
      </c>
      <c r="H70" s="8" t="s">
        <v>109</v>
      </c>
      <c r="I70" s="10" t="s">
        <v>110</v>
      </c>
      <c r="J70" s="10">
        <v>560000</v>
      </c>
      <c r="K70" s="10">
        <v>560000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25</v>
      </c>
    </row>
    <row r="71" spans="1:19" s="11" customFormat="1" x14ac:dyDescent="0.25">
      <c r="A71" s="8" t="s">
        <v>295</v>
      </c>
      <c r="B71" s="9" t="s">
        <v>135</v>
      </c>
      <c r="C71" s="8" t="s">
        <v>45</v>
      </c>
      <c r="D71" s="8" t="s">
        <v>160</v>
      </c>
      <c r="E71" s="8" t="s">
        <v>25</v>
      </c>
      <c r="F71" s="8" t="s">
        <v>161</v>
      </c>
      <c r="G71" s="8" t="s">
        <v>25</v>
      </c>
      <c r="H71" s="8" t="s">
        <v>162</v>
      </c>
      <c r="I71" s="10" t="s">
        <v>163</v>
      </c>
      <c r="J71" s="10">
        <v>942912.96</v>
      </c>
      <c r="K71" s="10">
        <v>0</v>
      </c>
      <c r="L71" s="10">
        <v>812856</v>
      </c>
      <c r="M71" s="10">
        <v>130056.96000000001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25</v>
      </c>
    </row>
    <row r="72" spans="1:19" s="11" customFormat="1" x14ac:dyDescent="0.25">
      <c r="A72" s="8" t="s">
        <v>298</v>
      </c>
      <c r="B72" s="9" t="s">
        <v>193</v>
      </c>
      <c r="C72" s="8" t="s">
        <v>24</v>
      </c>
      <c r="D72" s="8" t="s">
        <v>25</v>
      </c>
      <c r="E72" s="8" t="s">
        <v>232</v>
      </c>
      <c r="F72" s="8" t="s">
        <v>25</v>
      </c>
      <c r="G72" s="8" t="s">
        <v>160</v>
      </c>
      <c r="H72" s="8" t="s">
        <v>162</v>
      </c>
      <c r="I72" s="10" t="s">
        <v>163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130056.96000000001</v>
      </c>
      <c r="S72" s="8" t="s">
        <v>233</v>
      </c>
    </row>
    <row r="73" spans="1:19" s="11" customFormat="1" x14ac:dyDescent="0.25">
      <c r="A73" s="8" t="s">
        <v>301</v>
      </c>
      <c r="B73" s="9" t="s">
        <v>37</v>
      </c>
      <c r="C73" s="8" t="s">
        <v>24</v>
      </c>
      <c r="D73" s="8" t="s">
        <v>25</v>
      </c>
      <c r="E73" s="8" t="s">
        <v>38</v>
      </c>
      <c r="F73" s="8" t="s">
        <v>39</v>
      </c>
      <c r="G73" s="8" t="s">
        <v>40</v>
      </c>
      <c r="H73" s="8" t="s">
        <v>41</v>
      </c>
      <c r="I73" s="10" t="s">
        <v>42</v>
      </c>
      <c r="J73" s="10">
        <v>-309720</v>
      </c>
      <c r="K73" s="10">
        <v>0</v>
      </c>
      <c r="L73" s="10">
        <v>-267000</v>
      </c>
      <c r="M73" s="10">
        <v>-42720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8" t="s">
        <v>25</v>
      </c>
    </row>
    <row r="74" spans="1:19" s="11" customFormat="1" x14ac:dyDescent="0.25">
      <c r="A74" s="8" t="s">
        <v>304</v>
      </c>
      <c r="B74" s="9" t="s">
        <v>135</v>
      </c>
      <c r="C74" s="8" t="s">
        <v>45</v>
      </c>
      <c r="D74" s="8" t="s">
        <v>155</v>
      </c>
      <c r="E74" s="8" t="s">
        <v>25</v>
      </c>
      <c r="F74" s="8" t="s">
        <v>156</v>
      </c>
      <c r="G74" s="8" t="s">
        <v>25</v>
      </c>
      <c r="H74" s="8" t="s">
        <v>157</v>
      </c>
      <c r="I74" s="10" t="s">
        <v>158</v>
      </c>
      <c r="J74" s="10">
        <v>846145.47</v>
      </c>
      <c r="K74" s="10">
        <v>-0.03</v>
      </c>
      <c r="L74" s="10">
        <v>729435.75</v>
      </c>
      <c r="M74" s="10">
        <v>116709.72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8" t="s">
        <v>25</v>
      </c>
    </row>
    <row r="75" spans="1:19" s="11" customFormat="1" x14ac:dyDescent="0.25">
      <c r="A75" s="8" t="s">
        <v>307</v>
      </c>
      <c r="B75" s="9" t="s">
        <v>193</v>
      </c>
      <c r="C75" s="8" t="s">
        <v>24</v>
      </c>
      <c r="D75" s="8" t="s">
        <v>25</v>
      </c>
      <c r="E75" s="8" t="s">
        <v>235</v>
      </c>
      <c r="F75" s="8" t="s">
        <v>25</v>
      </c>
      <c r="G75" s="8" t="s">
        <v>155</v>
      </c>
      <c r="H75" s="8" t="s">
        <v>157</v>
      </c>
      <c r="I75" s="10" t="s">
        <v>158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87532.29</v>
      </c>
      <c r="S75" s="8" t="s">
        <v>236</v>
      </c>
    </row>
    <row r="76" spans="1:19" s="11" customFormat="1" x14ac:dyDescent="0.25">
      <c r="A76" s="8" t="s">
        <v>310</v>
      </c>
      <c r="B76" s="9" t="s">
        <v>193</v>
      </c>
      <c r="C76" s="8" t="s">
        <v>45</v>
      </c>
      <c r="D76" s="8" t="s">
        <v>212</v>
      </c>
      <c r="E76" s="8" t="s">
        <v>25</v>
      </c>
      <c r="F76" s="8" t="s">
        <v>213</v>
      </c>
      <c r="G76" s="8" t="s">
        <v>25</v>
      </c>
      <c r="H76" s="8" t="s">
        <v>214</v>
      </c>
      <c r="I76" s="10" t="s">
        <v>215</v>
      </c>
      <c r="J76" s="10">
        <v>340000</v>
      </c>
      <c r="K76" s="10">
        <v>340000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8" t="s">
        <v>25</v>
      </c>
    </row>
    <row r="77" spans="1:19" s="11" customFormat="1" x14ac:dyDescent="0.25">
      <c r="A77" s="8" t="s">
        <v>313</v>
      </c>
      <c r="B77" s="9" t="s">
        <v>135</v>
      </c>
      <c r="C77" s="8" t="s">
        <v>45</v>
      </c>
      <c r="D77" s="8" t="s">
        <v>170</v>
      </c>
      <c r="E77" s="8" t="s">
        <v>25</v>
      </c>
      <c r="F77" s="8" t="s">
        <v>171</v>
      </c>
      <c r="G77" s="8" t="s">
        <v>25</v>
      </c>
      <c r="H77" s="8" t="s">
        <v>172</v>
      </c>
      <c r="I77" s="10" t="s">
        <v>173</v>
      </c>
      <c r="J77" s="10">
        <v>2964001.16</v>
      </c>
      <c r="K77" s="10">
        <v>-0.09</v>
      </c>
      <c r="L77" s="10">
        <v>2555173.41</v>
      </c>
      <c r="M77" s="10">
        <v>408827.74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8" t="s">
        <v>25</v>
      </c>
    </row>
    <row r="78" spans="1:19" s="11" customFormat="1" x14ac:dyDescent="0.25">
      <c r="A78" s="8" t="s">
        <v>317</v>
      </c>
      <c r="B78" s="9" t="s">
        <v>260</v>
      </c>
      <c r="C78" s="8" t="s">
        <v>24</v>
      </c>
      <c r="D78" s="8" t="s">
        <v>25</v>
      </c>
      <c r="E78" s="8" t="s">
        <v>302</v>
      </c>
      <c r="F78" s="8" t="s">
        <v>25</v>
      </c>
      <c r="G78" s="8" t="s">
        <v>170</v>
      </c>
      <c r="H78" s="8" t="s">
        <v>172</v>
      </c>
      <c r="I78" s="10" t="s">
        <v>173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306620.81</v>
      </c>
      <c r="S78" s="8" t="s">
        <v>303</v>
      </c>
    </row>
    <row r="79" spans="1:19" s="11" customFormat="1" x14ac:dyDescent="0.25">
      <c r="A79" s="8" t="s">
        <v>320</v>
      </c>
      <c r="B79" s="9" t="s">
        <v>260</v>
      </c>
      <c r="C79" s="8" t="s">
        <v>45</v>
      </c>
      <c r="D79" s="8" t="s">
        <v>273</v>
      </c>
      <c r="E79" s="8" t="s">
        <v>25</v>
      </c>
      <c r="F79" s="8" t="s">
        <v>274</v>
      </c>
      <c r="G79" s="8" t="s">
        <v>25</v>
      </c>
      <c r="H79" s="8" t="s">
        <v>275</v>
      </c>
      <c r="I79" s="10" t="s">
        <v>276</v>
      </c>
      <c r="J79" s="10">
        <v>286560</v>
      </c>
      <c r="K79" s="10">
        <v>286560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8" t="s">
        <v>25</v>
      </c>
    </row>
    <row r="81" spans="9:18" x14ac:dyDescent="0.25">
      <c r="J81" s="6">
        <f>SUM(J2:J79)</f>
        <v>313391229.23000002</v>
      </c>
      <c r="K81" s="6">
        <f t="shared" ref="K81:R81" si="0">SUM(K2:K79)</f>
        <v>262739642.14999998</v>
      </c>
      <c r="L81" s="6">
        <f t="shared" si="0"/>
        <v>43039505.840000004</v>
      </c>
      <c r="M81" s="6">
        <f t="shared" si="0"/>
        <v>6886320.9100000001</v>
      </c>
      <c r="N81" s="6">
        <f t="shared" si="0"/>
        <v>672000</v>
      </c>
      <c r="O81" s="6">
        <f t="shared" si="0"/>
        <v>53760</v>
      </c>
      <c r="P81" s="6">
        <f t="shared" si="0"/>
        <v>0</v>
      </c>
      <c r="Q81" s="6">
        <f t="shared" si="0"/>
        <v>0</v>
      </c>
      <c r="R81" s="6">
        <f t="shared" si="0"/>
        <v>6012713.1599999992</v>
      </c>
    </row>
    <row r="83" spans="9:18" x14ac:dyDescent="0.25">
      <c r="J83" s="5" t="s">
        <v>325</v>
      </c>
    </row>
    <row r="85" spans="9:18" x14ac:dyDescent="0.25">
      <c r="J85" s="5" t="s">
        <v>326</v>
      </c>
      <c r="K85" s="5" t="s">
        <v>327</v>
      </c>
      <c r="L85" s="2" t="s">
        <v>328</v>
      </c>
    </row>
    <row r="87" spans="9:18" x14ac:dyDescent="0.25">
      <c r="I87" s="5" t="s">
        <v>329</v>
      </c>
      <c r="J87" s="5">
        <f>K81</f>
        <v>262739642.14999998</v>
      </c>
    </row>
    <row r="89" spans="9:18" x14ac:dyDescent="0.25">
      <c r="I89" s="5" t="s">
        <v>330</v>
      </c>
      <c r="J89" s="5">
        <f>L81</f>
        <v>43039505.840000004</v>
      </c>
      <c r="K89" s="5">
        <f>M81</f>
        <v>6886320.9100000001</v>
      </c>
    </row>
    <row r="91" spans="9:18" x14ac:dyDescent="0.25">
      <c r="I91" s="5" t="s">
        <v>331</v>
      </c>
      <c r="J91" s="5">
        <f>N81</f>
        <v>672000</v>
      </c>
      <c r="K91" s="5">
        <f>O81</f>
        <v>53760</v>
      </c>
      <c r="L91" s="2">
        <v>0</v>
      </c>
    </row>
    <row r="93" spans="9:18" x14ac:dyDescent="0.25">
      <c r="I93" s="5" t="s">
        <v>332</v>
      </c>
      <c r="J93" s="5">
        <v>0</v>
      </c>
      <c r="K93" s="5">
        <v>0</v>
      </c>
    </row>
    <row r="95" spans="9:18" x14ac:dyDescent="0.25">
      <c r="I95" s="5" t="s">
        <v>333</v>
      </c>
      <c r="J95" s="5">
        <f>J87+J89+J91</f>
        <v>306451147.99000001</v>
      </c>
      <c r="K95" s="5">
        <f>K89+K91</f>
        <v>6940080.9100000001</v>
      </c>
      <c r="L95" s="2">
        <v>0</v>
      </c>
    </row>
  </sheetData>
  <sortState ref="A8:S79">
    <sortCondition sortBy="cellColor" ref="I8:I79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95"/>
  <sheetViews>
    <sheetView topLeftCell="F61" workbookViewId="0">
      <selection activeCell="J81" sqref="J81:R81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1.85546875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2.140625" style="2" bestFit="1" customWidth="1"/>
    <col min="9" max="9" width="55" style="5" bestFit="1" customWidth="1"/>
    <col min="10" max="10" width="25.28515625" style="5" bestFit="1" customWidth="1"/>
    <col min="11" max="11" width="14.28515625" style="5" bestFit="1" customWidth="1"/>
    <col min="12" max="12" width="13.28515625" style="5" customWidth="1"/>
    <col min="13" max="13" width="12.28515625" style="5" customWidth="1"/>
    <col min="14" max="14" width="10.7109375" style="5" customWidth="1"/>
    <col min="15" max="15" width="9.7109375" style="5" customWidth="1"/>
    <col min="16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8" t="s">
        <v>334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5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s="11" customFormat="1" x14ac:dyDescent="0.25">
      <c r="A8" s="8" t="s">
        <v>22</v>
      </c>
      <c r="B8" s="9" t="s">
        <v>23</v>
      </c>
      <c r="C8" s="8" t="s">
        <v>24</v>
      </c>
      <c r="D8" s="8" t="s">
        <v>25</v>
      </c>
      <c r="E8" s="8" t="s">
        <v>26</v>
      </c>
      <c r="F8" s="8" t="s">
        <v>27</v>
      </c>
      <c r="G8" s="8" t="s">
        <v>28</v>
      </c>
      <c r="H8" s="8" t="s">
        <v>29</v>
      </c>
      <c r="I8" s="10" t="s">
        <v>30</v>
      </c>
      <c r="J8" s="10">
        <v>-124167.56</v>
      </c>
      <c r="K8" s="10">
        <v>0</v>
      </c>
      <c r="L8" s="10">
        <v>-107041</v>
      </c>
      <c r="M8" s="10">
        <v>-17126.560000000001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25</v>
      </c>
    </row>
    <row r="9" spans="1:19" s="11" customFormat="1" x14ac:dyDescent="0.25">
      <c r="A9" s="8" t="s">
        <v>31</v>
      </c>
      <c r="B9" s="9" t="s">
        <v>32</v>
      </c>
      <c r="C9" s="8" t="s">
        <v>24</v>
      </c>
      <c r="D9" s="8" t="s">
        <v>25</v>
      </c>
      <c r="E9" s="8" t="s">
        <v>33</v>
      </c>
      <c r="F9" s="8" t="s">
        <v>34</v>
      </c>
      <c r="G9" s="8" t="s">
        <v>35</v>
      </c>
      <c r="H9" s="8" t="s">
        <v>29</v>
      </c>
      <c r="I9" s="10" t="s">
        <v>30</v>
      </c>
      <c r="J9" s="10">
        <v>-1081236.3400000001</v>
      </c>
      <c r="K9" s="10">
        <v>0</v>
      </c>
      <c r="L9" s="10">
        <v>-932100.29</v>
      </c>
      <c r="M9" s="10">
        <v>-149136.04999999999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25</v>
      </c>
    </row>
    <row r="10" spans="1:19" s="11" customFormat="1" x14ac:dyDescent="0.25">
      <c r="A10" s="8" t="s">
        <v>36</v>
      </c>
      <c r="B10" s="9" t="s">
        <v>37</v>
      </c>
      <c r="C10" s="8" t="s">
        <v>24</v>
      </c>
      <c r="D10" s="8" t="s">
        <v>25</v>
      </c>
      <c r="E10" s="8" t="s">
        <v>38</v>
      </c>
      <c r="F10" s="8" t="s">
        <v>39</v>
      </c>
      <c r="G10" s="8" t="s">
        <v>40</v>
      </c>
      <c r="H10" s="8" t="s">
        <v>41</v>
      </c>
      <c r="I10" s="10" t="s">
        <v>42</v>
      </c>
      <c r="J10" s="10">
        <v>-309720</v>
      </c>
      <c r="K10" s="10">
        <v>0</v>
      </c>
      <c r="L10" s="10">
        <v>-267000</v>
      </c>
      <c r="M10" s="10">
        <v>-42720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25</v>
      </c>
    </row>
    <row r="11" spans="1:19" s="11" customFormat="1" x14ac:dyDescent="0.25">
      <c r="A11" s="8" t="s">
        <v>43</v>
      </c>
      <c r="B11" s="9" t="s">
        <v>44</v>
      </c>
      <c r="C11" s="8" t="s">
        <v>45</v>
      </c>
      <c r="D11" s="8" t="s">
        <v>46</v>
      </c>
      <c r="E11" s="8" t="s">
        <v>25</v>
      </c>
      <c r="F11" s="8" t="s">
        <v>47</v>
      </c>
      <c r="G11" s="8" t="s">
        <v>25</v>
      </c>
      <c r="H11" s="8" t="s">
        <v>48</v>
      </c>
      <c r="I11" s="10" t="s">
        <v>49</v>
      </c>
      <c r="J11" s="10">
        <v>40000</v>
      </c>
      <c r="K11" s="10">
        <v>40000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25</v>
      </c>
    </row>
    <row r="12" spans="1:19" s="11" customFormat="1" x14ac:dyDescent="0.25">
      <c r="A12" s="8" t="s">
        <v>50</v>
      </c>
      <c r="B12" s="9" t="s">
        <v>51</v>
      </c>
      <c r="C12" s="8" t="s">
        <v>45</v>
      </c>
      <c r="D12" s="8" t="s">
        <v>62</v>
      </c>
      <c r="E12" s="8" t="s">
        <v>25</v>
      </c>
      <c r="F12" s="8" t="s">
        <v>63</v>
      </c>
      <c r="G12" s="8" t="s">
        <v>25</v>
      </c>
      <c r="H12" s="8" t="s">
        <v>64</v>
      </c>
      <c r="I12" s="10" t="s">
        <v>65</v>
      </c>
      <c r="J12" s="10">
        <v>174960</v>
      </c>
      <c r="K12" s="10">
        <v>-0.17</v>
      </c>
      <c r="L12" s="10">
        <v>150827.59</v>
      </c>
      <c r="M12" s="10">
        <v>24132.41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25</v>
      </c>
    </row>
    <row r="13" spans="1:19" s="11" customFormat="1" x14ac:dyDescent="0.25">
      <c r="A13" s="8" t="s">
        <v>56</v>
      </c>
      <c r="B13" s="9" t="s">
        <v>51</v>
      </c>
      <c r="C13" s="8" t="s">
        <v>24</v>
      </c>
      <c r="D13" s="8" t="s">
        <v>25</v>
      </c>
      <c r="E13" s="8" t="s">
        <v>67</v>
      </c>
      <c r="F13" s="8" t="s">
        <v>68</v>
      </c>
      <c r="G13" s="8" t="s">
        <v>69</v>
      </c>
      <c r="H13" s="8" t="s">
        <v>70</v>
      </c>
      <c r="I13" s="10" t="s">
        <v>71</v>
      </c>
      <c r="J13" s="10">
        <v>-154731.96</v>
      </c>
      <c r="K13" s="10">
        <v>-154731.96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25</v>
      </c>
    </row>
    <row r="14" spans="1:19" s="11" customFormat="1" x14ac:dyDescent="0.25">
      <c r="A14" s="8" t="s">
        <v>61</v>
      </c>
      <c r="B14" s="9" t="s">
        <v>51</v>
      </c>
      <c r="C14" s="8" t="s">
        <v>45</v>
      </c>
      <c r="D14" s="8" t="s">
        <v>57</v>
      </c>
      <c r="E14" s="8" t="s">
        <v>25</v>
      </c>
      <c r="F14" s="8" t="s">
        <v>58</v>
      </c>
      <c r="G14" s="8" t="s">
        <v>25</v>
      </c>
      <c r="H14" s="8" t="s">
        <v>59</v>
      </c>
      <c r="I14" s="10" t="s">
        <v>60</v>
      </c>
      <c r="J14" s="10">
        <v>108735251.5</v>
      </c>
      <c r="K14" s="10">
        <v>108735251.5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25</v>
      </c>
    </row>
    <row r="15" spans="1:19" s="11" customFormat="1" x14ac:dyDescent="0.25">
      <c r="A15" s="8" t="s">
        <v>66</v>
      </c>
      <c r="B15" s="9" t="s">
        <v>51</v>
      </c>
      <c r="C15" s="8" t="s">
        <v>45</v>
      </c>
      <c r="D15" s="8" t="s">
        <v>52</v>
      </c>
      <c r="E15" s="8" t="s">
        <v>25</v>
      </c>
      <c r="F15" s="8" t="s">
        <v>53</v>
      </c>
      <c r="G15" s="8" t="s">
        <v>25</v>
      </c>
      <c r="H15" s="8" t="s">
        <v>54</v>
      </c>
      <c r="I15" s="10" t="s">
        <v>55</v>
      </c>
      <c r="J15" s="10">
        <v>5497960</v>
      </c>
      <c r="K15" s="10">
        <v>2272000</v>
      </c>
      <c r="L15" s="10">
        <v>2781000</v>
      </c>
      <c r="M15" s="10">
        <v>444960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25</v>
      </c>
    </row>
    <row r="16" spans="1:19" s="11" customFormat="1" x14ac:dyDescent="0.25">
      <c r="A16" s="8" t="s">
        <v>72</v>
      </c>
      <c r="B16" s="9" t="s">
        <v>73</v>
      </c>
      <c r="C16" s="8" t="s">
        <v>45</v>
      </c>
      <c r="D16" s="8" t="s">
        <v>74</v>
      </c>
      <c r="E16" s="8" t="s">
        <v>25</v>
      </c>
      <c r="F16" s="8" t="s">
        <v>75</v>
      </c>
      <c r="G16" s="8" t="s">
        <v>25</v>
      </c>
      <c r="H16" s="8" t="s">
        <v>48</v>
      </c>
      <c r="I16" s="10" t="s">
        <v>49</v>
      </c>
      <c r="J16" s="10">
        <v>197200</v>
      </c>
      <c r="K16" s="10">
        <v>0</v>
      </c>
      <c r="L16" s="10">
        <v>170000</v>
      </c>
      <c r="M16" s="10">
        <v>27200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25</v>
      </c>
    </row>
    <row r="17" spans="1:19" s="11" customFormat="1" x14ac:dyDescent="0.25">
      <c r="A17" s="8" t="s">
        <v>76</v>
      </c>
      <c r="B17" s="9" t="s">
        <v>73</v>
      </c>
      <c r="C17" s="8" t="s">
        <v>24</v>
      </c>
      <c r="D17" s="8" t="s">
        <v>25</v>
      </c>
      <c r="E17" s="8" t="s">
        <v>117</v>
      </c>
      <c r="F17" s="8" t="s">
        <v>118</v>
      </c>
      <c r="G17" s="8" t="s">
        <v>119</v>
      </c>
      <c r="H17" s="8" t="s">
        <v>120</v>
      </c>
      <c r="I17" s="10" t="s">
        <v>121</v>
      </c>
      <c r="J17" s="10">
        <v>-445614</v>
      </c>
      <c r="K17" s="10">
        <v>0</v>
      </c>
      <c r="L17" s="10">
        <v>-384150</v>
      </c>
      <c r="M17" s="10">
        <v>-61464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25</v>
      </c>
    </row>
    <row r="18" spans="1:19" s="11" customFormat="1" x14ac:dyDescent="0.25">
      <c r="A18" s="8" t="s">
        <v>81</v>
      </c>
      <c r="B18" s="9" t="s">
        <v>73</v>
      </c>
      <c r="C18" s="8" t="s">
        <v>24</v>
      </c>
      <c r="D18" s="8" t="s">
        <v>25</v>
      </c>
      <c r="E18" s="8" t="s">
        <v>123</v>
      </c>
      <c r="F18" s="8" t="s">
        <v>124</v>
      </c>
      <c r="G18" s="8" t="s">
        <v>119</v>
      </c>
      <c r="H18" s="8" t="s">
        <v>120</v>
      </c>
      <c r="I18" s="10" t="s">
        <v>121</v>
      </c>
      <c r="J18" s="10">
        <v>-10637.94</v>
      </c>
      <c r="K18" s="10">
        <v>0</v>
      </c>
      <c r="L18" s="10">
        <v>-9170.64</v>
      </c>
      <c r="M18" s="10">
        <v>-1467.3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25</v>
      </c>
    </row>
    <row r="19" spans="1:19" s="11" customFormat="1" x14ac:dyDescent="0.25">
      <c r="A19" s="8" t="s">
        <v>86</v>
      </c>
      <c r="B19" s="9" t="s">
        <v>73</v>
      </c>
      <c r="C19" s="8" t="s">
        <v>24</v>
      </c>
      <c r="D19" s="8" t="s">
        <v>25</v>
      </c>
      <c r="E19" s="8" t="s">
        <v>126</v>
      </c>
      <c r="F19" s="8" t="s">
        <v>127</v>
      </c>
      <c r="G19" s="8" t="s">
        <v>119</v>
      </c>
      <c r="H19" s="8" t="s">
        <v>120</v>
      </c>
      <c r="I19" s="10" t="s">
        <v>121</v>
      </c>
      <c r="J19" s="10">
        <v>-391693.43</v>
      </c>
      <c r="K19" s="10">
        <v>0</v>
      </c>
      <c r="L19" s="10">
        <v>-337666.75</v>
      </c>
      <c r="M19" s="10">
        <v>-54026.68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25</v>
      </c>
    </row>
    <row r="20" spans="1:19" s="11" customFormat="1" x14ac:dyDescent="0.25">
      <c r="A20" s="8" t="s">
        <v>91</v>
      </c>
      <c r="B20" s="9" t="s">
        <v>73</v>
      </c>
      <c r="C20" s="8" t="s">
        <v>45</v>
      </c>
      <c r="D20" s="8" t="s">
        <v>92</v>
      </c>
      <c r="E20" s="8" t="s">
        <v>25</v>
      </c>
      <c r="F20" s="8" t="s">
        <v>93</v>
      </c>
      <c r="G20" s="8" t="s">
        <v>25</v>
      </c>
      <c r="H20" s="8" t="s">
        <v>94</v>
      </c>
      <c r="I20" s="10" t="s">
        <v>95</v>
      </c>
      <c r="J20" s="10">
        <v>233740</v>
      </c>
      <c r="K20" s="10">
        <v>0</v>
      </c>
      <c r="L20" s="10">
        <v>201500</v>
      </c>
      <c r="M20" s="10">
        <v>32240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25</v>
      </c>
    </row>
    <row r="21" spans="1:19" s="11" customFormat="1" x14ac:dyDescent="0.25">
      <c r="A21" s="8" t="s">
        <v>96</v>
      </c>
      <c r="B21" s="9" t="s">
        <v>73</v>
      </c>
      <c r="C21" s="8" t="s">
        <v>45</v>
      </c>
      <c r="D21" s="8" t="s">
        <v>82</v>
      </c>
      <c r="E21" s="8" t="s">
        <v>25</v>
      </c>
      <c r="F21" s="8" t="s">
        <v>83</v>
      </c>
      <c r="G21" s="8" t="s">
        <v>25</v>
      </c>
      <c r="H21" s="8" t="s">
        <v>84</v>
      </c>
      <c r="I21" s="10" t="s">
        <v>85</v>
      </c>
      <c r="J21" s="10">
        <v>2975000</v>
      </c>
      <c r="K21" s="10">
        <v>2975000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25</v>
      </c>
    </row>
    <row r="22" spans="1:19" s="11" customFormat="1" x14ac:dyDescent="0.25">
      <c r="A22" s="8" t="s">
        <v>101</v>
      </c>
      <c r="B22" s="9" t="s">
        <v>73</v>
      </c>
      <c r="C22" s="8" t="s">
        <v>45</v>
      </c>
      <c r="D22" s="8" t="s">
        <v>77</v>
      </c>
      <c r="E22" s="8" t="s">
        <v>25</v>
      </c>
      <c r="F22" s="8" t="s">
        <v>78</v>
      </c>
      <c r="G22" s="8" t="s">
        <v>25</v>
      </c>
      <c r="H22" s="8" t="s">
        <v>79</v>
      </c>
      <c r="I22" s="10" t="s">
        <v>80</v>
      </c>
      <c r="J22" s="10">
        <v>270000</v>
      </c>
      <c r="K22" s="10">
        <v>270000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25</v>
      </c>
    </row>
    <row r="23" spans="1:19" s="11" customFormat="1" x14ac:dyDescent="0.25">
      <c r="A23" s="8" t="s">
        <v>106</v>
      </c>
      <c r="B23" s="9" t="s">
        <v>73</v>
      </c>
      <c r="C23" s="8" t="s">
        <v>45</v>
      </c>
      <c r="D23" s="8" t="s">
        <v>87</v>
      </c>
      <c r="E23" s="8" t="s">
        <v>25</v>
      </c>
      <c r="F23" s="8" t="s">
        <v>88</v>
      </c>
      <c r="G23" s="8" t="s">
        <v>25</v>
      </c>
      <c r="H23" s="8" t="s">
        <v>89</v>
      </c>
      <c r="I23" s="10" t="s">
        <v>90</v>
      </c>
      <c r="J23" s="10">
        <v>562500</v>
      </c>
      <c r="K23" s="10">
        <v>562500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25</v>
      </c>
    </row>
    <row r="24" spans="1:19" s="11" customFormat="1" x14ac:dyDescent="0.25">
      <c r="A24" s="8" t="s">
        <v>111</v>
      </c>
      <c r="B24" s="9" t="s">
        <v>73</v>
      </c>
      <c r="C24" s="8" t="s">
        <v>45</v>
      </c>
      <c r="D24" s="8" t="s">
        <v>102</v>
      </c>
      <c r="E24" s="8" t="s">
        <v>25</v>
      </c>
      <c r="F24" s="8" t="s">
        <v>103</v>
      </c>
      <c r="G24" s="8" t="s">
        <v>25</v>
      </c>
      <c r="H24" s="8" t="s">
        <v>104</v>
      </c>
      <c r="I24" s="10" t="s">
        <v>105</v>
      </c>
      <c r="J24" s="10">
        <v>2974962.22</v>
      </c>
      <c r="K24" s="10">
        <v>0</v>
      </c>
      <c r="L24" s="10">
        <v>2564622.6</v>
      </c>
      <c r="M24" s="10">
        <v>410339.61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25</v>
      </c>
    </row>
    <row r="25" spans="1:19" s="11" customFormat="1" x14ac:dyDescent="0.25">
      <c r="A25" s="8" t="s">
        <v>116</v>
      </c>
      <c r="B25" s="9" t="s">
        <v>73</v>
      </c>
      <c r="C25" s="8" t="s">
        <v>45</v>
      </c>
      <c r="D25" s="8" t="s">
        <v>97</v>
      </c>
      <c r="E25" s="8" t="s">
        <v>25</v>
      </c>
      <c r="F25" s="8" t="s">
        <v>98</v>
      </c>
      <c r="G25" s="8" t="s">
        <v>25</v>
      </c>
      <c r="H25" s="8" t="s">
        <v>99</v>
      </c>
      <c r="I25" s="10" t="s">
        <v>100</v>
      </c>
      <c r="J25" s="10">
        <v>892800.03</v>
      </c>
      <c r="K25" s="10">
        <v>0</v>
      </c>
      <c r="L25" s="10">
        <v>769655.2</v>
      </c>
      <c r="M25" s="10">
        <v>123144.83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25</v>
      </c>
    </row>
    <row r="26" spans="1:19" s="11" customFormat="1" x14ac:dyDescent="0.25">
      <c r="A26" s="8" t="s">
        <v>122</v>
      </c>
      <c r="B26" s="9" t="s">
        <v>73</v>
      </c>
      <c r="C26" s="8" t="s">
        <v>45</v>
      </c>
      <c r="D26" s="8" t="s">
        <v>112</v>
      </c>
      <c r="E26" s="8" t="s">
        <v>25</v>
      </c>
      <c r="F26" s="8" t="s">
        <v>113</v>
      </c>
      <c r="G26" s="8" t="s">
        <v>25</v>
      </c>
      <c r="H26" s="8" t="s">
        <v>114</v>
      </c>
      <c r="I26" s="10" t="s">
        <v>115</v>
      </c>
      <c r="J26" s="10">
        <v>1300754.3</v>
      </c>
      <c r="K26" s="10">
        <v>0</v>
      </c>
      <c r="L26" s="10">
        <v>1121339.9099999999</v>
      </c>
      <c r="M26" s="10">
        <v>179414.39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25</v>
      </c>
    </row>
    <row r="27" spans="1:19" s="11" customFormat="1" x14ac:dyDescent="0.25">
      <c r="A27" s="8" t="s">
        <v>125</v>
      </c>
      <c r="B27" s="9" t="s">
        <v>73</v>
      </c>
      <c r="C27" s="8" t="s">
        <v>45</v>
      </c>
      <c r="D27" s="8" t="s">
        <v>107</v>
      </c>
      <c r="E27" s="8" t="s">
        <v>25</v>
      </c>
      <c r="F27" s="8" t="s">
        <v>108</v>
      </c>
      <c r="G27" s="8" t="s">
        <v>25</v>
      </c>
      <c r="H27" s="8" t="s">
        <v>109</v>
      </c>
      <c r="I27" s="10" t="s">
        <v>110</v>
      </c>
      <c r="J27" s="10">
        <v>560000</v>
      </c>
      <c r="K27" s="10">
        <v>560000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25</v>
      </c>
    </row>
    <row r="28" spans="1:19" s="11" customFormat="1" x14ac:dyDescent="0.25">
      <c r="A28" s="8" t="s">
        <v>128</v>
      </c>
      <c r="B28" s="9" t="s">
        <v>129</v>
      </c>
      <c r="C28" s="8" t="s">
        <v>45</v>
      </c>
      <c r="D28" s="8" t="s">
        <v>130</v>
      </c>
      <c r="E28" s="8" t="s">
        <v>25</v>
      </c>
      <c r="F28" s="8" t="s">
        <v>131</v>
      </c>
      <c r="G28" s="8" t="s">
        <v>25</v>
      </c>
      <c r="H28" s="8" t="s">
        <v>132</v>
      </c>
      <c r="I28" s="10" t="s">
        <v>133</v>
      </c>
      <c r="J28" s="10">
        <v>850000</v>
      </c>
      <c r="K28" s="10">
        <v>850000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25</v>
      </c>
    </row>
    <row r="29" spans="1:19" s="11" customFormat="1" x14ac:dyDescent="0.25">
      <c r="A29" s="8" t="s">
        <v>134</v>
      </c>
      <c r="B29" s="9" t="s">
        <v>135</v>
      </c>
      <c r="C29" s="8" t="s">
        <v>24</v>
      </c>
      <c r="D29" s="8" t="s">
        <v>25</v>
      </c>
      <c r="E29" s="8" t="s">
        <v>190</v>
      </c>
      <c r="F29" s="8" t="s">
        <v>25</v>
      </c>
      <c r="G29" s="8" t="s">
        <v>136</v>
      </c>
      <c r="H29" s="8" t="s">
        <v>138</v>
      </c>
      <c r="I29" s="10" t="s">
        <v>139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2048000</v>
      </c>
      <c r="S29" s="8" t="s">
        <v>191</v>
      </c>
    </row>
    <row r="30" spans="1:19" s="11" customFormat="1" x14ac:dyDescent="0.25">
      <c r="A30" s="8" t="s">
        <v>140</v>
      </c>
      <c r="B30" s="9" t="s">
        <v>135</v>
      </c>
      <c r="C30" s="8" t="s">
        <v>24</v>
      </c>
      <c r="D30" s="8" t="s">
        <v>25</v>
      </c>
      <c r="E30" s="8" t="s">
        <v>175</v>
      </c>
      <c r="F30" s="8" t="s">
        <v>25</v>
      </c>
      <c r="G30" s="8" t="s">
        <v>74</v>
      </c>
      <c r="H30" s="8" t="s">
        <v>48</v>
      </c>
      <c r="I30" s="10" t="s">
        <v>49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20400</v>
      </c>
      <c r="S30" s="8" t="s">
        <v>176</v>
      </c>
    </row>
    <row r="31" spans="1:19" s="11" customFormat="1" x14ac:dyDescent="0.25">
      <c r="A31" s="8" t="s">
        <v>143</v>
      </c>
      <c r="B31" s="9" t="s">
        <v>135</v>
      </c>
      <c r="C31" s="8" t="s">
        <v>24</v>
      </c>
      <c r="D31" s="8" t="s">
        <v>25</v>
      </c>
      <c r="E31" s="8" t="s">
        <v>178</v>
      </c>
      <c r="F31" s="8" t="s">
        <v>25</v>
      </c>
      <c r="G31" s="8" t="s">
        <v>102</v>
      </c>
      <c r="H31" s="8" t="s">
        <v>104</v>
      </c>
      <c r="I31" s="10" t="s">
        <v>105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307754.71000000002</v>
      </c>
      <c r="S31" s="8" t="s">
        <v>179</v>
      </c>
    </row>
    <row r="32" spans="1:19" s="11" customFormat="1" x14ac:dyDescent="0.25">
      <c r="A32" s="8" t="s">
        <v>146</v>
      </c>
      <c r="B32" s="9" t="s">
        <v>135</v>
      </c>
      <c r="C32" s="8" t="s">
        <v>24</v>
      </c>
      <c r="D32" s="8" t="s">
        <v>25</v>
      </c>
      <c r="E32" s="8" t="s">
        <v>181</v>
      </c>
      <c r="F32" s="8" t="s">
        <v>25</v>
      </c>
      <c r="G32" s="8" t="s">
        <v>97</v>
      </c>
      <c r="H32" s="8" t="s">
        <v>99</v>
      </c>
      <c r="I32" s="10" t="s">
        <v>100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92358.62</v>
      </c>
      <c r="S32" s="8" t="s">
        <v>182</v>
      </c>
    </row>
    <row r="33" spans="1:19" s="11" customFormat="1" x14ac:dyDescent="0.25">
      <c r="A33" s="8" t="s">
        <v>151</v>
      </c>
      <c r="B33" s="9" t="s">
        <v>135</v>
      </c>
      <c r="C33" s="8" t="s">
        <v>24</v>
      </c>
      <c r="D33" s="8" t="s">
        <v>25</v>
      </c>
      <c r="E33" s="8" t="s">
        <v>184</v>
      </c>
      <c r="F33" s="8" t="s">
        <v>25</v>
      </c>
      <c r="G33" s="8" t="s">
        <v>52</v>
      </c>
      <c r="H33" s="8" t="s">
        <v>54</v>
      </c>
      <c r="I33" s="10" t="s">
        <v>55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333720</v>
      </c>
      <c r="S33" s="8" t="s">
        <v>185</v>
      </c>
    </row>
    <row r="34" spans="1:19" s="11" customFormat="1" x14ac:dyDescent="0.25">
      <c r="A34" s="8" t="s">
        <v>154</v>
      </c>
      <c r="B34" s="9" t="s">
        <v>135</v>
      </c>
      <c r="C34" s="8" t="s">
        <v>24</v>
      </c>
      <c r="D34" s="8" t="s">
        <v>25</v>
      </c>
      <c r="E34" s="8" t="s">
        <v>187</v>
      </c>
      <c r="F34" s="8" t="s">
        <v>25</v>
      </c>
      <c r="G34" s="8" t="s">
        <v>92</v>
      </c>
      <c r="H34" s="8" t="s">
        <v>94</v>
      </c>
      <c r="I34" s="10" t="s">
        <v>95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24180</v>
      </c>
      <c r="S34" s="8" t="s">
        <v>188</v>
      </c>
    </row>
    <row r="35" spans="1:19" s="11" customFormat="1" x14ac:dyDescent="0.25">
      <c r="A35" s="8" t="s">
        <v>159</v>
      </c>
      <c r="B35" s="9" t="s">
        <v>135</v>
      </c>
      <c r="C35" s="8" t="s">
        <v>45</v>
      </c>
      <c r="D35" s="8" t="s">
        <v>147</v>
      </c>
      <c r="E35" s="8" t="s">
        <v>25</v>
      </c>
      <c r="F35" s="8" t="s">
        <v>148</v>
      </c>
      <c r="G35" s="8" t="s">
        <v>25</v>
      </c>
      <c r="H35" s="8" t="s">
        <v>149</v>
      </c>
      <c r="I35" s="10" t="s">
        <v>150</v>
      </c>
      <c r="J35" s="10">
        <v>5130000</v>
      </c>
      <c r="K35" s="10">
        <v>5130000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25</v>
      </c>
    </row>
    <row r="36" spans="1:19" s="11" customFormat="1" x14ac:dyDescent="0.25">
      <c r="A36" s="8" t="s">
        <v>164</v>
      </c>
      <c r="B36" s="9" t="s">
        <v>135</v>
      </c>
      <c r="C36" s="8" t="s">
        <v>45</v>
      </c>
      <c r="D36" s="8" t="s">
        <v>152</v>
      </c>
      <c r="E36" s="8" t="s">
        <v>25</v>
      </c>
      <c r="F36" s="8" t="s">
        <v>153</v>
      </c>
      <c r="G36" s="8" t="s">
        <v>25</v>
      </c>
      <c r="H36" s="8" t="s">
        <v>149</v>
      </c>
      <c r="I36" s="10" t="s">
        <v>150</v>
      </c>
      <c r="J36" s="10">
        <v>23015520</v>
      </c>
      <c r="K36" s="10">
        <v>22289760</v>
      </c>
      <c r="L36" s="10">
        <v>0</v>
      </c>
      <c r="M36" s="10">
        <v>0</v>
      </c>
      <c r="N36" s="10">
        <v>672000</v>
      </c>
      <c r="O36" s="10">
        <v>53760</v>
      </c>
      <c r="P36" s="10">
        <v>0</v>
      </c>
      <c r="Q36" s="10">
        <v>0</v>
      </c>
      <c r="R36" s="10">
        <v>0</v>
      </c>
      <c r="S36" s="8" t="s">
        <v>25</v>
      </c>
    </row>
    <row r="37" spans="1:19" s="11" customFormat="1" x14ac:dyDescent="0.25">
      <c r="A37" s="8" t="s">
        <v>169</v>
      </c>
      <c r="B37" s="9" t="s">
        <v>135</v>
      </c>
      <c r="C37" s="8" t="s">
        <v>45</v>
      </c>
      <c r="D37" s="8" t="s">
        <v>141</v>
      </c>
      <c r="E37" s="8" t="s">
        <v>25</v>
      </c>
      <c r="F37" s="8" t="s">
        <v>142</v>
      </c>
      <c r="G37" s="8" t="s">
        <v>25</v>
      </c>
      <c r="H37" s="8" t="s">
        <v>120</v>
      </c>
      <c r="I37" s="10" t="s">
        <v>121</v>
      </c>
      <c r="J37" s="10">
        <v>3027332.1</v>
      </c>
      <c r="K37" s="10">
        <v>1850430.9</v>
      </c>
      <c r="L37" s="10">
        <v>1014570</v>
      </c>
      <c r="M37" s="10">
        <v>162331.20000000001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25</v>
      </c>
    </row>
    <row r="38" spans="1:19" s="11" customFormat="1" x14ac:dyDescent="0.25">
      <c r="A38" s="8" t="s">
        <v>174</v>
      </c>
      <c r="B38" s="9" t="s">
        <v>135</v>
      </c>
      <c r="C38" s="8" t="s">
        <v>45</v>
      </c>
      <c r="D38" s="8" t="s">
        <v>144</v>
      </c>
      <c r="E38" s="8" t="s">
        <v>25</v>
      </c>
      <c r="F38" s="8" t="s">
        <v>145</v>
      </c>
      <c r="G38" s="8" t="s">
        <v>25</v>
      </c>
      <c r="H38" s="8" t="s">
        <v>94</v>
      </c>
      <c r="I38" s="10" t="s">
        <v>95</v>
      </c>
      <c r="J38" s="10">
        <v>565500</v>
      </c>
      <c r="K38" s="10">
        <v>0</v>
      </c>
      <c r="L38" s="10">
        <v>487500</v>
      </c>
      <c r="M38" s="10">
        <v>78000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25</v>
      </c>
    </row>
    <row r="39" spans="1:19" s="11" customFormat="1" x14ac:dyDescent="0.25">
      <c r="A39" s="8" t="s">
        <v>177</v>
      </c>
      <c r="B39" s="9" t="s">
        <v>135</v>
      </c>
      <c r="C39" s="8" t="s">
        <v>45</v>
      </c>
      <c r="D39" s="8" t="s">
        <v>136</v>
      </c>
      <c r="E39" s="8" t="s">
        <v>25</v>
      </c>
      <c r="F39" s="8" t="s">
        <v>137</v>
      </c>
      <c r="G39" s="8" t="s">
        <v>25</v>
      </c>
      <c r="H39" s="8" t="s">
        <v>138</v>
      </c>
      <c r="I39" s="10" t="s">
        <v>139</v>
      </c>
      <c r="J39" s="10">
        <v>14848000</v>
      </c>
      <c r="K39" s="10">
        <v>0</v>
      </c>
      <c r="L39" s="10">
        <v>12800000</v>
      </c>
      <c r="M39" s="10">
        <v>2048000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25</v>
      </c>
    </row>
    <row r="40" spans="1:19" s="11" customFormat="1" x14ac:dyDescent="0.25">
      <c r="A40" s="8" t="s">
        <v>180</v>
      </c>
      <c r="B40" s="9" t="s">
        <v>135</v>
      </c>
      <c r="C40" s="8" t="s">
        <v>45</v>
      </c>
      <c r="D40" s="8" t="s">
        <v>165</v>
      </c>
      <c r="E40" s="8" t="s">
        <v>25</v>
      </c>
      <c r="F40" s="8" t="s">
        <v>166</v>
      </c>
      <c r="G40" s="8" t="s">
        <v>25</v>
      </c>
      <c r="H40" s="8" t="s">
        <v>167</v>
      </c>
      <c r="I40" s="10" t="s">
        <v>168</v>
      </c>
      <c r="J40" s="10">
        <v>7442978.7599999998</v>
      </c>
      <c r="K40" s="10">
        <v>0</v>
      </c>
      <c r="L40" s="10">
        <v>6416361</v>
      </c>
      <c r="M40" s="10">
        <v>1026617.76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25</v>
      </c>
    </row>
    <row r="41" spans="1:19" s="11" customFormat="1" x14ac:dyDescent="0.25">
      <c r="A41" s="8" t="s">
        <v>183</v>
      </c>
      <c r="B41" s="9" t="s">
        <v>135</v>
      </c>
      <c r="C41" s="8" t="s">
        <v>45</v>
      </c>
      <c r="D41" s="8" t="s">
        <v>160</v>
      </c>
      <c r="E41" s="8" t="s">
        <v>25</v>
      </c>
      <c r="F41" s="8" t="s">
        <v>161</v>
      </c>
      <c r="G41" s="8" t="s">
        <v>25</v>
      </c>
      <c r="H41" s="8" t="s">
        <v>162</v>
      </c>
      <c r="I41" s="10" t="s">
        <v>163</v>
      </c>
      <c r="J41" s="10">
        <v>942912.96</v>
      </c>
      <c r="K41" s="10">
        <v>0</v>
      </c>
      <c r="L41" s="10">
        <v>812856</v>
      </c>
      <c r="M41" s="10">
        <v>130056.96000000001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8" t="s">
        <v>25</v>
      </c>
    </row>
    <row r="42" spans="1:19" s="11" customFormat="1" x14ac:dyDescent="0.25">
      <c r="A42" s="8" t="s">
        <v>186</v>
      </c>
      <c r="B42" s="9" t="s">
        <v>135</v>
      </c>
      <c r="C42" s="8" t="s">
        <v>45</v>
      </c>
      <c r="D42" s="8" t="s">
        <v>155</v>
      </c>
      <c r="E42" s="8" t="s">
        <v>25</v>
      </c>
      <c r="F42" s="8" t="s">
        <v>156</v>
      </c>
      <c r="G42" s="8" t="s">
        <v>25</v>
      </c>
      <c r="H42" s="8" t="s">
        <v>157</v>
      </c>
      <c r="I42" s="10" t="s">
        <v>158</v>
      </c>
      <c r="J42" s="10">
        <v>846145.47</v>
      </c>
      <c r="K42" s="10">
        <v>-0.03</v>
      </c>
      <c r="L42" s="10">
        <v>729435.75</v>
      </c>
      <c r="M42" s="10">
        <v>116709.72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8" t="s">
        <v>25</v>
      </c>
    </row>
    <row r="43" spans="1:19" s="11" customFormat="1" x14ac:dyDescent="0.25">
      <c r="A43" s="8" t="s">
        <v>189</v>
      </c>
      <c r="B43" s="9" t="s">
        <v>135</v>
      </c>
      <c r="C43" s="8" t="s">
        <v>45</v>
      </c>
      <c r="D43" s="8" t="s">
        <v>170</v>
      </c>
      <c r="E43" s="8" t="s">
        <v>25</v>
      </c>
      <c r="F43" s="8" t="s">
        <v>171</v>
      </c>
      <c r="G43" s="8" t="s">
        <v>25</v>
      </c>
      <c r="H43" s="8" t="s">
        <v>172</v>
      </c>
      <c r="I43" s="10" t="s">
        <v>173</v>
      </c>
      <c r="J43" s="10">
        <v>2964001.16</v>
      </c>
      <c r="K43" s="10">
        <v>-0.09</v>
      </c>
      <c r="L43" s="10">
        <v>2555173.41</v>
      </c>
      <c r="M43" s="10">
        <v>408827.74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25</v>
      </c>
    </row>
    <row r="44" spans="1:19" s="11" customFormat="1" x14ac:dyDescent="0.25">
      <c r="A44" s="8" t="s">
        <v>192</v>
      </c>
      <c r="B44" s="9" t="s">
        <v>193</v>
      </c>
      <c r="C44" s="8" t="s">
        <v>24</v>
      </c>
      <c r="D44" s="8" t="s">
        <v>25</v>
      </c>
      <c r="E44" s="8" t="s">
        <v>229</v>
      </c>
      <c r="F44" s="8" t="s">
        <v>25</v>
      </c>
      <c r="G44" s="8" t="s">
        <v>194</v>
      </c>
      <c r="H44" s="8" t="s">
        <v>196</v>
      </c>
      <c r="I44" s="10" t="s">
        <v>197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216208.08</v>
      </c>
      <c r="S44" s="8" t="s">
        <v>230</v>
      </c>
    </row>
    <row r="45" spans="1:19" s="11" customFormat="1" x14ac:dyDescent="0.25">
      <c r="A45" s="8" t="s">
        <v>198</v>
      </c>
      <c r="B45" s="9" t="s">
        <v>193</v>
      </c>
      <c r="C45" s="8" t="s">
        <v>24</v>
      </c>
      <c r="D45" s="8" t="s">
        <v>25</v>
      </c>
      <c r="E45" s="8" t="s">
        <v>232</v>
      </c>
      <c r="F45" s="8" t="s">
        <v>25</v>
      </c>
      <c r="G45" s="8" t="s">
        <v>160</v>
      </c>
      <c r="H45" s="8" t="s">
        <v>162</v>
      </c>
      <c r="I45" s="10" t="s">
        <v>163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130056.96000000001</v>
      </c>
      <c r="S45" s="8" t="s">
        <v>233</v>
      </c>
    </row>
    <row r="46" spans="1:19" s="11" customFormat="1" x14ac:dyDescent="0.25">
      <c r="A46" s="8" t="s">
        <v>201</v>
      </c>
      <c r="B46" s="9" t="s">
        <v>193</v>
      </c>
      <c r="C46" s="8" t="s">
        <v>24</v>
      </c>
      <c r="D46" s="8" t="s">
        <v>25</v>
      </c>
      <c r="E46" s="8" t="s">
        <v>235</v>
      </c>
      <c r="F46" s="8" t="s">
        <v>25</v>
      </c>
      <c r="G46" s="8" t="s">
        <v>155</v>
      </c>
      <c r="H46" s="8" t="s">
        <v>157</v>
      </c>
      <c r="I46" s="10" t="s">
        <v>158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87532.29</v>
      </c>
      <c r="S46" s="8" t="s">
        <v>236</v>
      </c>
    </row>
    <row r="47" spans="1:19" s="11" customFormat="1" x14ac:dyDescent="0.25">
      <c r="A47" s="8" t="s">
        <v>206</v>
      </c>
      <c r="B47" s="9" t="s">
        <v>193</v>
      </c>
      <c r="C47" s="8" t="s">
        <v>24</v>
      </c>
      <c r="D47" s="8" t="s">
        <v>25</v>
      </c>
      <c r="E47" s="8" t="s">
        <v>238</v>
      </c>
      <c r="F47" s="8" t="s">
        <v>25</v>
      </c>
      <c r="G47" s="8" t="s">
        <v>112</v>
      </c>
      <c r="H47" s="8" t="s">
        <v>114</v>
      </c>
      <c r="I47" s="10" t="s">
        <v>115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134560.79</v>
      </c>
      <c r="S47" s="8" t="s">
        <v>239</v>
      </c>
    </row>
    <row r="48" spans="1:19" s="11" customFormat="1" x14ac:dyDescent="0.25">
      <c r="A48" s="8" t="s">
        <v>211</v>
      </c>
      <c r="B48" s="9" t="s">
        <v>193</v>
      </c>
      <c r="C48" s="8" t="s">
        <v>24</v>
      </c>
      <c r="D48" s="8" t="s">
        <v>25</v>
      </c>
      <c r="E48" s="8" t="s">
        <v>241</v>
      </c>
      <c r="F48" s="8" t="s">
        <v>25</v>
      </c>
      <c r="G48" s="8" t="s">
        <v>152</v>
      </c>
      <c r="H48" s="8" t="s">
        <v>149</v>
      </c>
      <c r="I48" s="10" t="s">
        <v>150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40320</v>
      </c>
      <c r="S48" s="8" t="s">
        <v>242</v>
      </c>
    </row>
    <row r="49" spans="1:19" s="11" customFormat="1" x14ac:dyDescent="0.25">
      <c r="A49" s="8" t="s">
        <v>216</v>
      </c>
      <c r="B49" s="9" t="s">
        <v>193</v>
      </c>
      <c r="C49" s="8" t="s">
        <v>24</v>
      </c>
      <c r="D49" s="8" t="s">
        <v>25</v>
      </c>
      <c r="E49" s="8" t="s">
        <v>244</v>
      </c>
      <c r="F49" s="8" t="s">
        <v>25</v>
      </c>
      <c r="G49" s="8" t="s">
        <v>144</v>
      </c>
      <c r="H49" s="8" t="s">
        <v>94</v>
      </c>
      <c r="I49" s="10" t="s">
        <v>95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58500</v>
      </c>
      <c r="S49" s="8" t="s">
        <v>245</v>
      </c>
    </row>
    <row r="50" spans="1:19" s="11" customFormat="1" x14ac:dyDescent="0.25">
      <c r="A50" s="8" t="s">
        <v>219</v>
      </c>
      <c r="B50" s="9" t="s">
        <v>193</v>
      </c>
      <c r="C50" s="8" t="s">
        <v>24</v>
      </c>
      <c r="D50" s="8" t="s">
        <v>25</v>
      </c>
      <c r="E50" s="8" t="s">
        <v>247</v>
      </c>
      <c r="F50" s="8" t="s">
        <v>25</v>
      </c>
      <c r="G50" s="8" t="s">
        <v>141</v>
      </c>
      <c r="H50" s="8" t="s">
        <v>120</v>
      </c>
      <c r="I50" s="10" t="s">
        <v>121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121748.4</v>
      </c>
      <c r="S50" s="8" t="s">
        <v>248</v>
      </c>
    </row>
    <row r="51" spans="1:19" s="11" customFormat="1" x14ac:dyDescent="0.25">
      <c r="A51" s="8" t="s">
        <v>222</v>
      </c>
      <c r="B51" s="9" t="s">
        <v>193</v>
      </c>
      <c r="C51" s="8" t="s">
        <v>45</v>
      </c>
      <c r="D51" s="8" t="s">
        <v>202</v>
      </c>
      <c r="E51" s="8" t="s">
        <v>25</v>
      </c>
      <c r="F51" s="8" t="s">
        <v>203</v>
      </c>
      <c r="G51" s="8" t="s">
        <v>25</v>
      </c>
      <c r="H51" s="8" t="s">
        <v>204</v>
      </c>
      <c r="I51" s="10" t="s">
        <v>205</v>
      </c>
      <c r="J51" s="10">
        <v>74151550</v>
      </c>
      <c r="K51" s="10">
        <v>74151550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8" t="s">
        <v>25</v>
      </c>
    </row>
    <row r="52" spans="1:19" s="11" customFormat="1" x14ac:dyDescent="0.25">
      <c r="A52" s="8" t="s">
        <v>225</v>
      </c>
      <c r="B52" s="9" t="s">
        <v>193</v>
      </c>
      <c r="C52" s="8" t="s">
        <v>45</v>
      </c>
      <c r="D52" s="8" t="s">
        <v>207</v>
      </c>
      <c r="E52" s="8" t="s">
        <v>25</v>
      </c>
      <c r="F52" s="8" t="s">
        <v>208</v>
      </c>
      <c r="G52" s="8" t="s">
        <v>25</v>
      </c>
      <c r="H52" s="8" t="s">
        <v>209</v>
      </c>
      <c r="I52" s="10" t="s">
        <v>210</v>
      </c>
      <c r="J52" s="10">
        <v>3810000</v>
      </c>
      <c r="K52" s="10">
        <v>3810000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8" t="s">
        <v>25</v>
      </c>
    </row>
    <row r="53" spans="1:19" s="11" customFormat="1" x14ac:dyDescent="0.25">
      <c r="A53" s="8" t="s">
        <v>228</v>
      </c>
      <c r="B53" s="9" t="s">
        <v>193</v>
      </c>
      <c r="C53" s="8" t="s">
        <v>45</v>
      </c>
      <c r="D53" s="8" t="s">
        <v>194</v>
      </c>
      <c r="E53" s="8" t="s">
        <v>25</v>
      </c>
      <c r="F53" s="8" t="s">
        <v>195</v>
      </c>
      <c r="G53" s="8" t="s">
        <v>25</v>
      </c>
      <c r="H53" s="8" t="s">
        <v>196</v>
      </c>
      <c r="I53" s="10" t="s">
        <v>197</v>
      </c>
      <c r="J53" s="10">
        <v>2090011.44</v>
      </c>
      <c r="K53" s="10">
        <v>0</v>
      </c>
      <c r="L53" s="10">
        <v>1801734</v>
      </c>
      <c r="M53" s="10">
        <v>288277.44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25</v>
      </c>
    </row>
    <row r="54" spans="1:19" s="11" customFormat="1" x14ac:dyDescent="0.25">
      <c r="A54" s="8" t="s">
        <v>231</v>
      </c>
      <c r="B54" s="9" t="s">
        <v>193</v>
      </c>
      <c r="C54" s="8" t="s">
        <v>45</v>
      </c>
      <c r="D54" s="8" t="s">
        <v>199</v>
      </c>
      <c r="E54" s="8" t="s">
        <v>25</v>
      </c>
      <c r="F54" s="8" t="s">
        <v>200</v>
      </c>
      <c r="G54" s="8" t="s">
        <v>25</v>
      </c>
      <c r="H54" s="8" t="s">
        <v>48</v>
      </c>
      <c r="I54" s="10" t="s">
        <v>49</v>
      </c>
      <c r="J54" s="10">
        <v>30000</v>
      </c>
      <c r="K54" s="10">
        <v>30000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25</v>
      </c>
    </row>
    <row r="55" spans="1:19" s="11" customFormat="1" x14ac:dyDescent="0.25">
      <c r="A55" s="8" t="s">
        <v>234</v>
      </c>
      <c r="B55" s="9" t="s">
        <v>193</v>
      </c>
      <c r="C55" s="8" t="s">
        <v>45</v>
      </c>
      <c r="D55" s="8" t="s">
        <v>226</v>
      </c>
      <c r="E55" s="8" t="s">
        <v>25</v>
      </c>
      <c r="F55" s="8" t="s">
        <v>227</v>
      </c>
      <c r="G55" s="8" t="s">
        <v>25</v>
      </c>
      <c r="H55" s="8" t="s">
        <v>29</v>
      </c>
      <c r="I55" s="10" t="s">
        <v>30</v>
      </c>
      <c r="J55" s="10">
        <v>4114450.4</v>
      </c>
      <c r="K55" s="10">
        <v>0</v>
      </c>
      <c r="L55" s="10">
        <v>3546940</v>
      </c>
      <c r="M55" s="10">
        <v>567510.4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25</v>
      </c>
    </row>
    <row r="56" spans="1:19" s="11" customFormat="1" x14ac:dyDescent="0.25">
      <c r="A56" s="8" t="s">
        <v>237</v>
      </c>
      <c r="B56" s="9" t="s">
        <v>193</v>
      </c>
      <c r="C56" s="8" t="s">
        <v>45</v>
      </c>
      <c r="D56" s="8" t="s">
        <v>223</v>
      </c>
      <c r="E56" s="8" t="s">
        <v>25</v>
      </c>
      <c r="F56" s="8" t="s">
        <v>224</v>
      </c>
      <c r="G56" s="8" t="s">
        <v>25</v>
      </c>
      <c r="H56" s="8" t="s">
        <v>94</v>
      </c>
      <c r="I56" s="10" t="s">
        <v>95</v>
      </c>
      <c r="J56" s="10">
        <v>346840</v>
      </c>
      <c r="K56" s="10">
        <v>0</v>
      </c>
      <c r="L56" s="10">
        <v>299000</v>
      </c>
      <c r="M56" s="10">
        <v>47840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25</v>
      </c>
    </row>
    <row r="57" spans="1:19" s="11" customFormat="1" x14ac:dyDescent="0.25">
      <c r="A57" s="8" t="s">
        <v>240</v>
      </c>
      <c r="B57" s="9" t="s">
        <v>193</v>
      </c>
      <c r="C57" s="8" t="s">
        <v>45</v>
      </c>
      <c r="D57" s="8" t="s">
        <v>220</v>
      </c>
      <c r="E57" s="8" t="s">
        <v>25</v>
      </c>
      <c r="F57" s="8" t="s">
        <v>221</v>
      </c>
      <c r="G57" s="8" t="s">
        <v>25</v>
      </c>
      <c r="H57" s="8" t="s">
        <v>79</v>
      </c>
      <c r="I57" s="10" t="s">
        <v>80</v>
      </c>
      <c r="J57" s="10">
        <v>270000</v>
      </c>
      <c r="K57" s="10">
        <v>270000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25</v>
      </c>
    </row>
    <row r="58" spans="1:19" s="11" customFormat="1" x14ac:dyDescent="0.25">
      <c r="A58" s="8" t="s">
        <v>243</v>
      </c>
      <c r="B58" s="9" t="s">
        <v>193</v>
      </c>
      <c r="C58" s="8" t="s">
        <v>45</v>
      </c>
      <c r="D58" s="8" t="s">
        <v>217</v>
      </c>
      <c r="E58" s="8" t="s">
        <v>25</v>
      </c>
      <c r="F58" s="8" t="s">
        <v>218</v>
      </c>
      <c r="G58" s="8" t="s">
        <v>25</v>
      </c>
      <c r="H58" s="8" t="s">
        <v>89</v>
      </c>
      <c r="I58" s="10" t="s">
        <v>90</v>
      </c>
      <c r="J58" s="10">
        <v>630000</v>
      </c>
      <c r="K58" s="10">
        <v>630000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25</v>
      </c>
    </row>
    <row r="59" spans="1:19" s="11" customFormat="1" x14ac:dyDescent="0.25">
      <c r="A59" s="8" t="s">
        <v>246</v>
      </c>
      <c r="B59" s="9" t="s">
        <v>193</v>
      </c>
      <c r="C59" s="8" t="s">
        <v>45</v>
      </c>
      <c r="D59" s="8" t="s">
        <v>212</v>
      </c>
      <c r="E59" s="8" t="s">
        <v>25</v>
      </c>
      <c r="F59" s="8" t="s">
        <v>213</v>
      </c>
      <c r="G59" s="8" t="s">
        <v>25</v>
      </c>
      <c r="H59" s="8" t="s">
        <v>214</v>
      </c>
      <c r="I59" s="10" t="s">
        <v>215</v>
      </c>
      <c r="J59" s="10">
        <v>340000</v>
      </c>
      <c r="K59" s="10">
        <v>340000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25</v>
      </c>
    </row>
    <row r="60" spans="1:19" s="11" customFormat="1" x14ac:dyDescent="0.25">
      <c r="A60" s="8" t="s">
        <v>249</v>
      </c>
      <c r="B60" s="9" t="s">
        <v>250</v>
      </c>
      <c r="C60" s="8" t="s">
        <v>24</v>
      </c>
      <c r="D60" s="8" t="s">
        <v>25</v>
      </c>
      <c r="E60" s="8" t="s">
        <v>257</v>
      </c>
      <c r="F60" s="8" t="s">
        <v>25</v>
      </c>
      <c r="G60" s="8" t="s">
        <v>165</v>
      </c>
      <c r="H60" s="8" t="s">
        <v>167</v>
      </c>
      <c r="I60" s="10" t="s">
        <v>168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769963.32</v>
      </c>
      <c r="S60" s="8" t="s">
        <v>258</v>
      </c>
    </row>
    <row r="61" spans="1:19" s="11" customFormat="1" x14ac:dyDescent="0.25">
      <c r="A61" s="8" t="s">
        <v>255</v>
      </c>
      <c r="B61" s="9" t="s">
        <v>250</v>
      </c>
      <c r="C61" s="8" t="s">
        <v>45</v>
      </c>
      <c r="D61" s="8" t="s">
        <v>251</v>
      </c>
      <c r="E61" s="8" t="s">
        <v>25</v>
      </c>
      <c r="F61" s="8" t="s">
        <v>252</v>
      </c>
      <c r="G61" s="8" t="s">
        <v>25</v>
      </c>
      <c r="H61" s="8" t="s">
        <v>253</v>
      </c>
      <c r="I61" s="10" t="s">
        <v>254</v>
      </c>
      <c r="J61" s="10">
        <v>1000000</v>
      </c>
      <c r="K61" s="10">
        <v>1000000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25</v>
      </c>
    </row>
    <row r="62" spans="1:19" s="11" customFormat="1" x14ac:dyDescent="0.25">
      <c r="A62" s="8" t="s">
        <v>256</v>
      </c>
      <c r="B62" s="9" t="s">
        <v>260</v>
      </c>
      <c r="C62" s="8" t="s">
        <v>24</v>
      </c>
      <c r="D62" s="8" t="s">
        <v>25</v>
      </c>
      <c r="E62" s="8" t="s">
        <v>296</v>
      </c>
      <c r="F62" s="8" t="s">
        <v>25</v>
      </c>
      <c r="G62" s="8" t="s">
        <v>62</v>
      </c>
      <c r="H62" s="8" t="s">
        <v>64</v>
      </c>
      <c r="I62" s="10" t="s">
        <v>65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18099.310000000001</v>
      </c>
      <c r="S62" s="8" t="s">
        <v>297</v>
      </c>
    </row>
    <row r="63" spans="1:19" s="11" customFormat="1" x14ac:dyDescent="0.25">
      <c r="A63" s="8" t="s">
        <v>259</v>
      </c>
      <c r="B63" s="9" t="s">
        <v>260</v>
      </c>
      <c r="C63" s="8" t="s">
        <v>24</v>
      </c>
      <c r="D63" s="8" t="s">
        <v>25</v>
      </c>
      <c r="E63" s="8" t="s">
        <v>299</v>
      </c>
      <c r="F63" s="8" t="s">
        <v>25</v>
      </c>
      <c r="G63" s="8" t="s">
        <v>226</v>
      </c>
      <c r="H63" s="8" t="s">
        <v>29</v>
      </c>
      <c r="I63" s="10" t="s">
        <v>30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425632.8</v>
      </c>
      <c r="S63" s="8" t="s">
        <v>300</v>
      </c>
    </row>
    <row r="64" spans="1:19" s="11" customFormat="1" x14ac:dyDescent="0.25">
      <c r="A64" s="8" t="s">
        <v>265</v>
      </c>
      <c r="B64" s="9" t="s">
        <v>260</v>
      </c>
      <c r="C64" s="8" t="s">
        <v>24</v>
      </c>
      <c r="D64" s="8" t="s">
        <v>25</v>
      </c>
      <c r="E64" s="8" t="s">
        <v>302</v>
      </c>
      <c r="F64" s="8" t="s">
        <v>25</v>
      </c>
      <c r="G64" s="8" t="s">
        <v>170</v>
      </c>
      <c r="H64" s="8" t="s">
        <v>172</v>
      </c>
      <c r="I64" s="10" t="s">
        <v>173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306620.81</v>
      </c>
      <c r="S64" s="8" t="s">
        <v>303</v>
      </c>
    </row>
    <row r="65" spans="1:19" s="11" customFormat="1" x14ac:dyDescent="0.25">
      <c r="A65" s="8" t="s">
        <v>269</v>
      </c>
      <c r="B65" s="9" t="s">
        <v>260</v>
      </c>
      <c r="C65" s="8" t="s">
        <v>24</v>
      </c>
      <c r="D65" s="8" t="s">
        <v>25</v>
      </c>
      <c r="E65" s="8" t="s">
        <v>305</v>
      </c>
      <c r="F65" s="8" t="s">
        <v>25</v>
      </c>
      <c r="G65" s="8" t="s">
        <v>223</v>
      </c>
      <c r="H65" s="8" t="s">
        <v>94</v>
      </c>
      <c r="I65" s="10" t="s">
        <v>95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35880</v>
      </c>
      <c r="S65" s="8" t="s">
        <v>306</v>
      </c>
    </row>
    <row r="66" spans="1:19" s="11" customFormat="1" x14ac:dyDescent="0.25">
      <c r="A66" s="8" t="s">
        <v>272</v>
      </c>
      <c r="B66" s="9" t="s">
        <v>260</v>
      </c>
      <c r="C66" s="8" t="s">
        <v>24</v>
      </c>
      <c r="D66" s="8" t="s">
        <v>25</v>
      </c>
      <c r="E66" s="8" t="s">
        <v>308</v>
      </c>
      <c r="F66" s="8" t="s">
        <v>25</v>
      </c>
      <c r="G66" s="8" t="s">
        <v>261</v>
      </c>
      <c r="H66" s="8" t="s">
        <v>263</v>
      </c>
      <c r="I66" s="10" t="s">
        <v>264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6724.14</v>
      </c>
      <c r="S66" s="8" t="s">
        <v>309</v>
      </c>
    </row>
    <row r="67" spans="1:19" s="11" customFormat="1" x14ac:dyDescent="0.25">
      <c r="A67" s="8" t="s">
        <v>277</v>
      </c>
      <c r="B67" s="9" t="s">
        <v>260</v>
      </c>
      <c r="C67" s="8" t="s">
        <v>24</v>
      </c>
      <c r="D67" s="8" t="s">
        <v>25</v>
      </c>
      <c r="E67" s="8" t="s">
        <v>311</v>
      </c>
      <c r="F67" s="8" t="s">
        <v>25</v>
      </c>
      <c r="G67" s="8" t="s">
        <v>266</v>
      </c>
      <c r="H67" s="8" t="s">
        <v>267</v>
      </c>
      <c r="I67" s="10" t="s">
        <v>268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114000</v>
      </c>
      <c r="S67" s="8" t="s">
        <v>312</v>
      </c>
    </row>
    <row r="68" spans="1:19" s="11" customFormat="1" x14ac:dyDescent="0.25">
      <c r="A68" s="8" t="s">
        <v>282</v>
      </c>
      <c r="B68" s="9" t="s">
        <v>260</v>
      </c>
      <c r="C68" s="8" t="s">
        <v>45</v>
      </c>
      <c r="D68" s="8" t="s">
        <v>270</v>
      </c>
      <c r="E68" s="8" t="s">
        <v>25</v>
      </c>
      <c r="F68" s="8" t="s">
        <v>271</v>
      </c>
      <c r="G68" s="8" t="s">
        <v>25</v>
      </c>
      <c r="H68" s="8" t="s">
        <v>132</v>
      </c>
      <c r="I68" s="10" t="s">
        <v>133</v>
      </c>
      <c r="J68" s="10">
        <v>980000</v>
      </c>
      <c r="K68" s="10">
        <v>980000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8" t="s">
        <v>25</v>
      </c>
    </row>
    <row r="69" spans="1:19" s="11" customFormat="1" x14ac:dyDescent="0.25">
      <c r="A69" s="8" t="s">
        <v>285</v>
      </c>
      <c r="B69" s="9" t="s">
        <v>260</v>
      </c>
      <c r="C69" s="8" t="s">
        <v>45</v>
      </c>
      <c r="D69" s="8" t="s">
        <v>291</v>
      </c>
      <c r="E69" s="8" t="s">
        <v>25</v>
      </c>
      <c r="F69" s="8" t="s">
        <v>292</v>
      </c>
      <c r="G69" s="8" t="s">
        <v>25</v>
      </c>
      <c r="H69" s="8" t="s">
        <v>293</v>
      </c>
      <c r="I69" s="10" t="s">
        <v>294</v>
      </c>
      <c r="J69" s="10">
        <v>38091333.390000001</v>
      </c>
      <c r="K69" s="10">
        <v>35861322</v>
      </c>
      <c r="L69" s="10">
        <v>1922423.61</v>
      </c>
      <c r="M69" s="10">
        <v>307587.78000000003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25</v>
      </c>
    </row>
    <row r="70" spans="1:19" s="11" customFormat="1" x14ac:dyDescent="0.25">
      <c r="A70" s="8" t="s">
        <v>290</v>
      </c>
      <c r="B70" s="9" t="s">
        <v>260</v>
      </c>
      <c r="C70" s="8" t="s">
        <v>45</v>
      </c>
      <c r="D70" s="8" t="s">
        <v>278</v>
      </c>
      <c r="E70" s="8" t="s">
        <v>25</v>
      </c>
      <c r="F70" s="8" t="s">
        <v>279</v>
      </c>
      <c r="G70" s="8" t="s">
        <v>25</v>
      </c>
      <c r="H70" s="8" t="s">
        <v>280</v>
      </c>
      <c r="I70" s="10" t="s">
        <v>281</v>
      </c>
      <c r="J70" s="10">
        <v>3627426.26</v>
      </c>
      <c r="K70" s="10">
        <v>0</v>
      </c>
      <c r="L70" s="10">
        <v>3127091.6</v>
      </c>
      <c r="M70" s="10">
        <v>500334.65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25</v>
      </c>
    </row>
    <row r="71" spans="1:19" s="11" customFormat="1" x14ac:dyDescent="0.25">
      <c r="A71" s="8" t="s">
        <v>295</v>
      </c>
      <c r="B71" s="9" t="s">
        <v>260</v>
      </c>
      <c r="C71" s="8" t="s">
        <v>45</v>
      </c>
      <c r="D71" s="8" t="s">
        <v>286</v>
      </c>
      <c r="E71" s="8" t="s">
        <v>25</v>
      </c>
      <c r="F71" s="8" t="s">
        <v>287</v>
      </c>
      <c r="G71" s="8" t="s">
        <v>25</v>
      </c>
      <c r="H71" s="8" t="s">
        <v>288</v>
      </c>
      <c r="I71" s="10" t="s">
        <v>289</v>
      </c>
      <c r="J71" s="10">
        <v>541800.47</v>
      </c>
      <c r="K71" s="10">
        <v>0</v>
      </c>
      <c r="L71" s="10">
        <v>467069.37</v>
      </c>
      <c r="M71" s="10">
        <v>74731.09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25</v>
      </c>
    </row>
    <row r="72" spans="1:19" s="11" customFormat="1" x14ac:dyDescent="0.25">
      <c r="A72" s="8" t="s">
        <v>298</v>
      </c>
      <c r="B72" s="9" t="s">
        <v>260</v>
      </c>
      <c r="C72" s="8" t="s">
        <v>45</v>
      </c>
      <c r="D72" s="8" t="s">
        <v>283</v>
      </c>
      <c r="E72" s="8" t="s">
        <v>25</v>
      </c>
      <c r="F72" s="8" t="s">
        <v>284</v>
      </c>
      <c r="G72" s="8" t="s">
        <v>25</v>
      </c>
      <c r="H72" s="8" t="s">
        <v>94</v>
      </c>
      <c r="I72" s="10" t="s">
        <v>95</v>
      </c>
      <c r="J72" s="10">
        <v>384540</v>
      </c>
      <c r="K72" s="10">
        <v>0</v>
      </c>
      <c r="L72" s="10">
        <v>331500</v>
      </c>
      <c r="M72" s="10">
        <v>53040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8" t="s">
        <v>25</v>
      </c>
    </row>
    <row r="73" spans="1:19" s="11" customFormat="1" x14ac:dyDescent="0.25">
      <c r="A73" s="8" t="s">
        <v>301</v>
      </c>
      <c r="B73" s="9" t="s">
        <v>260</v>
      </c>
      <c r="C73" s="8" t="s">
        <v>45</v>
      </c>
      <c r="D73" s="8" t="s">
        <v>261</v>
      </c>
      <c r="E73" s="8" t="s">
        <v>25</v>
      </c>
      <c r="F73" s="8" t="s">
        <v>262</v>
      </c>
      <c r="G73" s="8" t="s">
        <v>25</v>
      </c>
      <c r="H73" s="8" t="s">
        <v>263</v>
      </c>
      <c r="I73" s="10" t="s">
        <v>264</v>
      </c>
      <c r="J73" s="10">
        <v>65000</v>
      </c>
      <c r="K73" s="10">
        <v>0</v>
      </c>
      <c r="L73" s="10">
        <v>56034.48</v>
      </c>
      <c r="M73" s="10">
        <v>8965.52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8" t="s">
        <v>25</v>
      </c>
    </row>
    <row r="74" spans="1:19" s="11" customFormat="1" x14ac:dyDescent="0.25">
      <c r="A74" s="8" t="s">
        <v>304</v>
      </c>
      <c r="B74" s="9" t="s">
        <v>260</v>
      </c>
      <c r="C74" s="8" t="s">
        <v>45</v>
      </c>
      <c r="D74" s="8" t="s">
        <v>266</v>
      </c>
      <c r="E74" s="8" t="s">
        <v>25</v>
      </c>
      <c r="F74" s="8" t="s">
        <v>262</v>
      </c>
      <c r="G74" s="8" t="s">
        <v>25</v>
      </c>
      <c r="H74" s="8" t="s">
        <v>267</v>
      </c>
      <c r="I74" s="10" t="s">
        <v>268</v>
      </c>
      <c r="J74" s="10">
        <v>1102000</v>
      </c>
      <c r="K74" s="10">
        <v>0</v>
      </c>
      <c r="L74" s="10">
        <v>950000</v>
      </c>
      <c r="M74" s="10">
        <v>152000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8" t="s">
        <v>25</v>
      </c>
    </row>
    <row r="75" spans="1:19" s="11" customFormat="1" x14ac:dyDescent="0.25">
      <c r="A75" s="8" t="s">
        <v>307</v>
      </c>
      <c r="B75" s="9" t="s">
        <v>260</v>
      </c>
      <c r="C75" s="8" t="s">
        <v>45</v>
      </c>
      <c r="D75" s="8" t="s">
        <v>273</v>
      </c>
      <c r="E75" s="8" t="s">
        <v>25</v>
      </c>
      <c r="F75" s="8" t="s">
        <v>274</v>
      </c>
      <c r="G75" s="8" t="s">
        <v>25</v>
      </c>
      <c r="H75" s="8" t="s">
        <v>275</v>
      </c>
      <c r="I75" s="10" t="s">
        <v>276</v>
      </c>
      <c r="J75" s="10">
        <v>286560</v>
      </c>
      <c r="K75" s="10">
        <v>286560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8" t="s">
        <v>25</v>
      </c>
    </row>
    <row r="76" spans="1:19" s="11" customFormat="1" x14ac:dyDescent="0.25">
      <c r="A76" s="8" t="s">
        <v>310</v>
      </c>
      <c r="B76" s="9" t="s">
        <v>314</v>
      </c>
      <c r="C76" s="8" t="s">
        <v>24</v>
      </c>
      <c r="D76" s="8" t="s">
        <v>25</v>
      </c>
      <c r="E76" s="8" t="s">
        <v>315</v>
      </c>
      <c r="F76" s="8" t="s">
        <v>25</v>
      </c>
      <c r="G76" s="8" t="s">
        <v>291</v>
      </c>
      <c r="H76" s="8" t="s">
        <v>293</v>
      </c>
      <c r="I76" s="10" t="s">
        <v>294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230690.84</v>
      </c>
      <c r="S76" s="8" t="s">
        <v>316</v>
      </c>
    </row>
    <row r="77" spans="1:19" s="11" customFormat="1" x14ac:dyDescent="0.25">
      <c r="A77" s="8" t="s">
        <v>313</v>
      </c>
      <c r="B77" s="9" t="s">
        <v>314</v>
      </c>
      <c r="C77" s="8" t="s">
        <v>24</v>
      </c>
      <c r="D77" s="8" t="s">
        <v>25</v>
      </c>
      <c r="E77" s="8" t="s">
        <v>318</v>
      </c>
      <c r="F77" s="8" t="s">
        <v>25</v>
      </c>
      <c r="G77" s="8" t="s">
        <v>283</v>
      </c>
      <c r="H77" s="8" t="s">
        <v>94</v>
      </c>
      <c r="I77" s="10" t="s">
        <v>95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39780</v>
      </c>
      <c r="S77" s="8" t="s">
        <v>319</v>
      </c>
    </row>
    <row r="78" spans="1:19" s="11" customFormat="1" x14ac:dyDescent="0.25">
      <c r="A78" s="8" t="s">
        <v>317</v>
      </c>
      <c r="B78" s="9" t="s">
        <v>314</v>
      </c>
      <c r="C78" s="8" t="s">
        <v>24</v>
      </c>
      <c r="D78" s="8" t="s">
        <v>25</v>
      </c>
      <c r="E78" s="8" t="s">
        <v>321</v>
      </c>
      <c r="F78" s="8" t="s">
        <v>25</v>
      </c>
      <c r="G78" s="8" t="s">
        <v>278</v>
      </c>
      <c r="H78" s="8" t="s">
        <v>280</v>
      </c>
      <c r="I78" s="10" t="s">
        <v>281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375250.99</v>
      </c>
      <c r="S78" s="8" t="s">
        <v>322</v>
      </c>
    </row>
    <row r="79" spans="1:19" s="11" customFormat="1" x14ac:dyDescent="0.25">
      <c r="A79" s="8" t="s">
        <v>320</v>
      </c>
      <c r="B79" s="9" t="s">
        <v>314</v>
      </c>
      <c r="C79" s="8" t="s">
        <v>24</v>
      </c>
      <c r="D79" s="8" t="s">
        <v>25</v>
      </c>
      <c r="E79" s="8" t="s">
        <v>323</v>
      </c>
      <c r="F79" s="8" t="s">
        <v>25</v>
      </c>
      <c r="G79" s="8" t="s">
        <v>286</v>
      </c>
      <c r="H79" s="8" t="s">
        <v>288</v>
      </c>
      <c r="I79" s="10" t="s">
        <v>289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74731.100000000006</v>
      </c>
      <c r="S79" s="8" t="s">
        <v>324</v>
      </c>
    </row>
    <row r="81" spans="9:18" x14ac:dyDescent="0.25">
      <c r="J81" s="6">
        <f>SUM(J2:J79)</f>
        <v>313391229.23000002</v>
      </c>
      <c r="K81" s="6">
        <f t="shared" ref="K81:R81" si="0">SUM(K2:K79)</f>
        <v>262739642.15000001</v>
      </c>
      <c r="L81" s="6">
        <f t="shared" si="0"/>
        <v>43039505.839999996</v>
      </c>
      <c r="M81" s="6">
        <f t="shared" si="0"/>
        <v>6886320.9100000011</v>
      </c>
      <c r="N81" s="6">
        <f t="shared" si="0"/>
        <v>672000</v>
      </c>
      <c r="O81" s="6">
        <f t="shared" si="0"/>
        <v>53760</v>
      </c>
      <c r="P81" s="6">
        <f t="shared" si="0"/>
        <v>0</v>
      </c>
      <c r="Q81" s="6">
        <f t="shared" si="0"/>
        <v>0</v>
      </c>
      <c r="R81" s="6">
        <f t="shared" si="0"/>
        <v>6012713.1599999983</v>
      </c>
    </row>
    <row r="83" spans="9:18" x14ac:dyDescent="0.25">
      <c r="J83" s="5" t="s">
        <v>325</v>
      </c>
    </row>
    <row r="85" spans="9:18" x14ac:dyDescent="0.25">
      <c r="J85" s="5" t="s">
        <v>326</v>
      </c>
      <c r="K85" s="5" t="s">
        <v>327</v>
      </c>
      <c r="L85" s="2" t="s">
        <v>328</v>
      </c>
    </row>
    <row r="87" spans="9:18" x14ac:dyDescent="0.25">
      <c r="I87" s="5" t="s">
        <v>329</v>
      </c>
      <c r="J87" s="5">
        <f>K81</f>
        <v>262739642.15000001</v>
      </c>
    </row>
    <row r="89" spans="9:18" x14ac:dyDescent="0.25">
      <c r="I89" s="5" t="s">
        <v>330</v>
      </c>
      <c r="J89" s="5">
        <f>L81</f>
        <v>43039505.839999996</v>
      </c>
      <c r="K89" s="5">
        <f>M81</f>
        <v>6886320.9100000011</v>
      </c>
    </row>
    <row r="91" spans="9:18" x14ac:dyDescent="0.25">
      <c r="I91" s="5" t="s">
        <v>331</v>
      </c>
      <c r="J91" s="5">
        <f>N81</f>
        <v>672000</v>
      </c>
      <c r="K91" s="5">
        <f>O81</f>
        <v>53760</v>
      </c>
      <c r="L91" s="2">
        <v>0</v>
      </c>
    </row>
    <row r="93" spans="9:18" x14ac:dyDescent="0.25">
      <c r="I93" s="5" t="s">
        <v>332</v>
      </c>
      <c r="J93" s="5">
        <v>0</v>
      </c>
      <c r="K93" s="5">
        <v>0</v>
      </c>
    </row>
    <row r="95" spans="9:18" x14ac:dyDescent="0.25">
      <c r="I95" s="5" t="s">
        <v>333</v>
      </c>
      <c r="J95" s="5">
        <f>J87+J89+J91</f>
        <v>306451147.99000001</v>
      </c>
      <c r="K95" s="5">
        <f>K89+K91</f>
        <v>6940080.9100000011</v>
      </c>
      <c r="L95" s="2">
        <v>0</v>
      </c>
    </row>
  </sheetData>
  <sortState ref="A8:S79">
    <sortCondition ref="B8:B79"/>
    <sortCondition ref="S8:S7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95"/>
  <sheetViews>
    <sheetView tabSelected="1" topLeftCell="A52" workbookViewId="0">
      <selection activeCell="F75" sqref="F75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1.85546875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2.140625" style="2" bestFit="1" customWidth="1"/>
    <col min="9" max="9" width="55" style="5" bestFit="1" customWidth="1"/>
    <col min="10" max="10" width="25.28515625" style="5" bestFit="1" customWidth="1"/>
    <col min="11" max="11" width="14.28515625" style="5" bestFit="1" customWidth="1"/>
    <col min="12" max="12" width="13.28515625" style="5" customWidth="1"/>
    <col min="13" max="13" width="12.28515625" style="5" customWidth="1"/>
    <col min="14" max="14" width="10.7109375" style="5" customWidth="1"/>
    <col min="15" max="15" width="9.7109375" style="5" customWidth="1"/>
    <col min="16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8" t="s">
        <v>334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5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s="22" customFormat="1" x14ac:dyDescent="0.25">
      <c r="A8" s="19" t="s">
        <v>22</v>
      </c>
      <c r="B8" s="20" t="s">
        <v>129</v>
      </c>
      <c r="C8" s="19" t="s">
        <v>45</v>
      </c>
      <c r="D8" s="19" t="s">
        <v>130</v>
      </c>
      <c r="E8" s="19" t="s">
        <v>25</v>
      </c>
      <c r="F8" s="19" t="s">
        <v>131</v>
      </c>
      <c r="G8" s="19" t="s">
        <v>25</v>
      </c>
      <c r="H8" s="19" t="s">
        <v>132</v>
      </c>
      <c r="I8" s="21" t="s">
        <v>133</v>
      </c>
      <c r="J8" s="21">
        <v>850000</v>
      </c>
      <c r="K8" s="21">
        <v>850000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25</v>
      </c>
    </row>
    <row r="9" spans="1:19" s="22" customFormat="1" x14ac:dyDescent="0.25">
      <c r="A9" s="19" t="s">
        <v>31</v>
      </c>
      <c r="B9" s="20" t="s">
        <v>260</v>
      </c>
      <c r="C9" s="19" t="s">
        <v>45</v>
      </c>
      <c r="D9" s="19" t="s">
        <v>270</v>
      </c>
      <c r="E9" s="19" t="s">
        <v>25</v>
      </c>
      <c r="F9" s="19" t="s">
        <v>271</v>
      </c>
      <c r="G9" s="19" t="s">
        <v>25</v>
      </c>
      <c r="H9" s="19" t="s">
        <v>132</v>
      </c>
      <c r="I9" s="21" t="s">
        <v>133</v>
      </c>
      <c r="J9" s="21">
        <v>980000</v>
      </c>
      <c r="K9" s="21">
        <v>980000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25</v>
      </c>
    </row>
    <row r="10" spans="1:19" s="26" customFormat="1" x14ac:dyDescent="0.25">
      <c r="A10" s="23" t="s">
        <v>36</v>
      </c>
      <c r="B10" s="24" t="s">
        <v>260</v>
      </c>
      <c r="C10" s="23" t="s">
        <v>45</v>
      </c>
      <c r="D10" s="23" t="s">
        <v>291</v>
      </c>
      <c r="E10" s="23" t="s">
        <v>25</v>
      </c>
      <c r="F10" s="23" t="s">
        <v>292</v>
      </c>
      <c r="G10" s="23" t="s">
        <v>25</v>
      </c>
      <c r="H10" s="23" t="s">
        <v>293</v>
      </c>
      <c r="I10" s="25" t="s">
        <v>294</v>
      </c>
      <c r="J10" s="25">
        <v>38091333.390000001</v>
      </c>
      <c r="K10" s="25">
        <v>35861322</v>
      </c>
      <c r="L10" s="25">
        <v>1922423.61</v>
      </c>
      <c r="M10" s="25">
        <v>307587.78000000003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3" t="s">
        <v>25</v>
      </c>
    </row>
    <row r="11" spans="1:19" s="26" customFormat="1" x14ac:dyDescent="0.25">
      <c r="A11" s="23" t="s">
        <v>43</v>
      </c>
      <c r="B11" s="24" t="s">
        <v>314</v>
      </c>
      <c r="C11" s="23" t="s">
        <v>24</v>
      </c>
      <c r="D11" s="23" t="s">
        <v>25</v>
      </c>
      <c r="E11" s="23" t="s">
        <v>315</v>
      </c>
      <c r="F11" s="23" t="s">
        <v>25</v>
      </c>
      <c r="G11" s="23" t="s">
        <v>291</v>
      </c>
      <c r="H11" s="23" t="s">
        <v>293</v>
      </c>
      <c r="I11" s="25" t="s">
        <v>294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230690.84</v>
      </c>
      <c r="S11" s="23" t="s">
        <v>316</v>
      </c>
    </row>
    <row r="12" spans="1:19" s="22" customFormat="1" x14ac:dyDescent="0.25">
      <c r="A12" s="19" t="s">
        <v>50</v>
      </c>
      <c r="B12" s="20" t="s">
        <v>51</v>
      </c>
      <c r="C12" s="19" t="s">
        <v>45</v>
      </c>
      <c r="D12" s="19" t="s">
        <v>62</v>
      </c>
      <c r="E12" s="19" t="s">
        <v>25</v>
      </c>
      <c r="F12" s="19" t="s">
        <v>63</v>
      </c>
      <c r="G12" s="19" t="s">
        <v>25</v>
      </c>
      <c r="H12" s="19" t="s">
        <v>64</v>
      </c>
      <c r="I12" s="21" t="s">
        <v>65</v>
      </c>
      <c r="J12" s="21">
        <v>174960</v>
      </c>
      <c r="K12" s="21">
        <v>-0.17</v>
      </c>
      <c r="L12" s="21">
        <v>150827.59</v>
      </c>
      <c r="M12" s="21">
        <v>24132.41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25</v>
      </c>
    </row>
    <row r="13" spans="1:19" s="22" customFormat="1" x14ac:dyDescent="0.25">
      <c r="A13" s="19" t="s">
        <v>56</v>
      </c>
      <c r="B13" s="20" t="s">
        <v>260</v>
      </c>
      <c r="C13" s="19" t="s">
        <v>24</v>
      </c>
      <c r="D13" s="19" t="s">
        <v>25</v>
      </c>
      <c r="E13" s="19" t="s">
        <v>296</v>
      </c>
      <c r="F13" s="19" t="s">
        <v>25</v>
      </c>
      <c r="G13" s="19" t="s">
        <v>62</v>
      </c>
      <c r="H13" s="19" t="s">
        <v>64</v>
      </c>
      <c r="I13" s="21" t="s">
        <v>65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18099.310000000001</v>
      </c>
      <c r="S13" s="19" t="s">
        <v>297</v>
      </c>
    </row>
    <row r="14" spans="1:19" s="22" customFormat="1" x14ac:dyDescent="0.25">
      <c r="A14" s="19" t="s">
        <v>61</v>
      </c>
      <c r="B14" s="20" t="s">
        <v>193</v>
      </c>
      <c r="C14" s="19" t="s">
        <v>45</v>
      </c>
      <c r="D14" s="19" t="s">
        <v>202</v>
      </c>
      <c r="E14" s="19" t="s">
        <v>25</v>
      </c>
      <c r="F14" s="19" t="s">
        <v>203</v>
      </c>
      <c r="G14" s="19" t="s">
        <v>25</v>
      </c>
      <c r="H14" s="19" t="s">
        <v>204</v>
      </c>
      <c r="I14" s="21" t="s">
        <v>205</v>
      </c>
      <c r="J14" s="21">
        <v>74151550</v>
      </c>
      <c r="K14" s="21">
        <v>74151550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25</v>
      </c>
    </row>
    <row r="15" spans="1:19" s="26" customFormat="1" x14ac:dyDescent="0.25">
      <c r="A15" s="23" t="s">
        <v>66</v>
      </c>
      <c r="B15" s="24" t="s">
        <v>260</v>
      </c>
      <c r="C15" s="23" t="s">
        <v>45</v>
      </c>
      <c r="D15" s="23" t="s">
        <v>278</v>
      </c>
      <c r="E15" s="23" t="s">
        <v>25</v>
      </c>
      <c r="F15" s="23" t="s">
        <v>279</v>
      </c>
      <c r="G15" s="23" t="s">
        <v>25</v>
      </c>
      <c r="H15" s="23" t="s">
        <v>280</v>
      </c>
      <c r="I15" s="25" t="s">
        <v>281</v>
      </c>
      <c r="J15" s="25">
        <v>3627426.26</v>
      </c>
      <c r="K15" s="25">
        <v>0</v>
      </c>
      <c r="L15" s="25">
        <v>3127091.6</v>
      </c>
      <c r="M15" s="25">
        <v>500334.65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3" t="s">
        <v>25</v>
      </c>
    </row>
    <row r="16" spans="1:19" s="26" customFormat="1" x14ac:dyDescent="0.25">
      <c r="A16" s="23" t="s">
        <v>72</v>
      </c>
      <c r="B16" s="24" t="s">
        <v>314</v>
      </c>
      <c r="C16" s="23" t="s">
        <v>24</v>
      </c>
      <c r="D16" s="23" t="s">
        <v>25</v>
      </c>
      <c r="E16" s="23" t="s">
        <v>321</v>
      </c>
      <c r="F16" s="23" t="s">
        <v>25</v>
      </c>
      <c r="G16" s="23" t="s">
        <v>278</v>
      </c>
      <c r="H16" s="23" t="s">
        <v>280</v>
      </c>
      <c r="I16" s="25" t="s">
        <v>281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375250.99</v>
      </c>
      <c r="S16" s="23" t="s">
        <v>322</v>
      </c>
    </row>
    <row r="17" spans="1:19" s="22" customFormat="1" x14ac:dyDescent="0.25">
      <c r="A17" s="19" t="s">
        <v>76</v>
      </c>
      <c r="B17" s="20" t="s">
        <v>250</v>
      </c>
      <c r="C17" s="19" t="s">
        <v>45</v>
      </c>
      <c r="D17" s="19" t="s">
        <v>251</v>
      </c>
      <c r="E17" s="19" t="s">
        <v>25</v>
      </c>
      <c r="F17" s="19" t="s">
        <v>252</v>
      </c>
      <c r="G17" s="19" t="s">
        <v>25</v>
      </c>
      <c r="H17" s="19" t="s">
        <v>253</v>
      </c>
      <c r="I17" s="21" t="s">
        <v>254</v>
      </c>
      <c r="J17" s="21">
        <v>1000000</v>
      </c>
      <c r="K17" s="21">
        <v>1000000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25</v>
      </c>
    </row>
    <row r="18" spans="1:19" s="22" customFormat="1" x14ac:dyDescent="0.25">
      <c r="A18" s="19" t="s">
        <v>81</v>
      </c>
      <c r="B18" s="20" t="s">
        <v>193</v>
      </c>
      <c r="C18" s="19" t="s">
        <v>45</v>
      </c>
      <c r="D18" s="19" t="s">
        <v>207</v>
      </c>
      <c r="E18" s="19" t="s">
        <v>25</v>
      </c>
      <c r="F18" s="19" t="s">
        <v>208</v>
      </c>
      <c r="G18" s="19" t="s">
        <v>25</v>
      </c>
      <c r="H18" s="19" t="s">
        <v>209</v>
      </c>
      <c r="I18" s="21" t="s">
        <v>210</v>
      </c>
      <c r="J18" s="21">
        <v>3810000</v>
      </c>
      <c r="K18" s="21">
        <v>3810000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25</v>
      </c>
    </row>
    <row r="19" spans="1:19" s="22" customFormat="1" x14ac:dyDescent="0.25">
      <c r="A19" s="19" t="s">
        <v>86</v>
      </c>
      <c r="B19" s="20" t="s">
        <v>135</v>
      </c>
      <c r="C19" s="19" t="s">
        <v>45</v>
      </c>
      <c r="D19" s="19" t="s">
        <v>147</v>
      </c>
      <c r="E19" s="19" t="s">
        <v>25</v>
      </c>
      <c r="F19" s="19" t="s">
        <v>148</v>
      </c>
      <c r="G19" s="19" t="s">
        <v>25</v>
      </c>
      <c r="H19" s="19" t="s">
        <v>149</v>
      </c>
      <c r="I19" s="21" t="s">
        <v>150</v>
      </c>
      <c r="J19" s="21">
        <v>5130000</v>
      </c>
      <c r="K19" s="21">
        <v>5130000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25</v>
      </c>
    </row>
    <row r="20" spans="1:19" s="22" customFormat="1" x14ac:dyDescent="0.25">
      <c r="A20" s="19" t="s">
        <v>91</v>
      </c>
      <c r="B20" s="20" t="s">
        <v>135</v>
      </c>
      <c r="C20" s="19" t="s">
        <v>45</v>
      </c>
      <c r="D20" s="19" t="s">
        <v>152</v>
      </c>
      <c r="E20" s="19" t="s">
        <v>25</v>
      </c>
      <c r="F20" s="19" t="s">
        <v>153</v>
      </c>
      <c r="G20" s="19" t="s">
        <v>25</v>
      </c>
      <c r="H20" s="19" t="s">
        <v>149</v>
      </c>
      <c r="I20" s="21" t="s">
        <v>150</v>
      </c>
      <c r="J20" s="21">
        <v>23015520</v>
      </c>
      <c r="K20" s="21">
        <v>22289760</v>
      </c>
      <c r="L20" s="21">
        <v>0</v>
      </c>
      <c r="M20" s="21">
        <v>0</v>
      </c>
      <c r="N20" s="21">
        <v>672000</v>
      </c>
      <c r="O20" s="21">
        <v>53760</v>
      </c>
      <c r="P20" s="21">
        <v>0</v>
      </c>
      <c r="Q20" s="21">
        <v>0</v>
      </c>
      <c r="R20" s="21">
        <v>0</v>
      </c>
      <c r="S20" s="19" t="s">
        <v>25</v>
      </c>
    </row>
    <row r="21" spans="1:19" s="22" customFormat="1" x14ac:dyDescent="0.25">
      <c r="A21" s="19" t="s">
        <v>96</v>
      </c>
      <c r="B21" s="20" t="s">
        <v>193</v>
      </c>
      <c r="C21" s="19" t="s">
        <v>24</v>
      </c>
      <c r="D21" s="19" t="s">
        <v>25</v>
      </c>
      <c r="E21" s="19" t="s">
        <v>241</v>
      </c>
      <c r="F21" s="19" t="s">
        <v>25</v>
      </c>
      <c r="G21" s="19" t="s">
        <v>152</v>
      </c>
      <c r="H21" s="19" t="s">
        <v>149</v>
      </c>
      <c r="I21" s="21" t="s">
        <v>150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40320</v>
      </c>
      <c r="S21" s="19" t="s">
        <v>242</v>
      </c>
    </row>
    <row r="22" spans="1:19" s="11" customFormat="1" x14ac:dyDescent="0.25">
      <c r="A22" s="8" t="s">
        <v>101</v>
      </c>
      <c r="B22" s="9" t="s">
        <v>193</v>
      </c>
      <c r="C22" s="8" t="s">
        <v>45</v>
      </c>
      <c r="D22" s="8" t="s">
        <v>194</v>
      </c>
      <c r="E22" s="8" t="s">
        <v>25</v>
      </c>
      <c r="F22" s="8" t="s">
        <v>195</v>
      </c>
      <c r="G22" s="8" t="s">
        <v>25</v>
      </c>
      <c r="H22" s="8" t="s">
        <v>196</v>
      </c>
      <c r="I22" s="10" t="s">
        <v>197</v>
      </c>
      <c r="J22" s="10">
        <v>2090011.44</v>
      </c>
      <c r="K22" s="10">
        <v>0</v>
      </c>
      <c r="L22" s="10">
        <v>1801734</v>
      </c>
      <c r="M22" s="10">
        <v>288277.44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25</v>
      </c>
    </row>
    <row r="23" spans="1:19" s="11" customFormat="1" x14ac:dyDescent="0.25">
      <c r="A23" s="8" t="s">
        <v>106</v>
      </c>
      <c r="B23" s="9" t="s">
        <v>193</v>
      </c>
      <c r="C23" s="8" t="s">
        <v>24</v>
      </c>
      <c r="D23" s="8" t="s">
        <v>25</v>
      </c>
      <c r="E23" s="8" t="s">
        <v>229</v>
      </c>
      <c r="F23" s="8" t="s">
        <v>25</v>
      </c>
      <c r="G23" s="8" t="s">
        <v>194</v>
      </c>
      <c r="H23" s="8" t="s">
        <v>196</v>
      </c>
      <c r="I23" s="10" t="s">
        <v>197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216208.08</v>
      </c>
      <c r="S23" s="8" t="s">
        <v>230</v>
      </c>
    </row>
    <row r="24" spans="1:19" s="11" customFormat="1" x14ac:dyDescent="0.25">
      <c r="A24" s="8" t="s">
        <v>111</v>
      </c>
      <c r="B24" s="9" t="s">
        <v>51</v>
      </c>
      <c r="C24" s="8" t="s">
        <v>24</v>
      </c>
      <c r="D24" s="8" t="s">
        <v>25</v>
      </c>
      <c r="E24" s="8" t="s">
        <v>67</v>
      </c>
      <c r="F24" s="8" t="s">
        <v>68</v>
      </c>
      <c r="G24" s="8" t="s">
        <v>69</v>
      </c>
      <c r="H24" s="8" t="s">
        <v>70</v>
      </c>
      <c r="I24" s="10" t="s">
        <v>71</v>
      </c>
      <c r="J24" s="10">
        <v>-154731.96</v>
      </c>
      <c r="K24" s="10">
        <v>-154731.96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25</v>
      </c>
    </row>
    <row r="25" spans="1:19" s="11" customFormat="1" x14ac:dyDescent="0.25">
      <c r="A25" s="8" t="s">
        <v>116</v>
      </c>
      <c r="B25" s="9" t="s">
        <v>44</v>
      </c>
      <c r="C25" s="8" t="s">
        <v>45</v>
      </c>
      <c r="D25" s="8" t="s">
        <v>46</v>
      </c>
      <c r="E25" s="8" t="s">
        <v>25</v>
      </c>
      <c r="F25" s="8" t="s">
        <v>47</v>
      </c>
      <c r="G25" s="8" t="s">
        <v>25</v>
      </c>
      <c r="H25" s="8" t="s">
        <v>48</v>
      </c>
      <c r="I25" s="10" t="s">
        <v>49</v>
      </c>
      <c r="J25" s="10">
        <v>40000</v>
      </c>
      <c r="K25" s="10">
        <v>40000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25</v>
      </c>
    </row>
    <row r="26" spans="1:19" s="11" customFormat="1" x14ac:dyDescent="0.25">
      <c r="A26" s="8" t="s">
        <v>122</v>
      </c>
      <c r="B26" s="9" t="s">
        <v>73</v>
      </c>
      <c r="C26" s="8" t="s">
        <v>45</v>
      </c>
      <c r="D26" s="8" t="s">
        <v>74</v>
      </c>
      <c r="E26" s="8" t="s">
        <v>25</v>
      </c>
      <c r="F26" s="8" t="s">
        <v>75</v>
      </c>
      <c r="G26" s="8" t="s">
        <v>25</v>
      </c>
      <c r="H26" s="8" t="s">
        <v>48</v>
      </c>
      <c r="I26" s="10" t="s">
        <v>49</v>
      </c>
      <c r="J26" s="10">
        <v>197200</v>
      </c>
      <c r="K26" s="10">
        <v>0</v>
      </c>
      <c r="L26" s="10">
        <v>170000</v>
      </c>
      <c r="M26" s="10">
        <v>27200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25</v>
      </c>
    </row>
    <row r="27" spans="1:19" s="11" customFormat="1" x14ac:dyDescent="0.25">
      <c r="A27" s="8" t="s">
        <v>125</v>
      </c>
      <c r="B27" s="9" t="s">
        <v>135</v>
      </c>
      <c r="C27" s="8" t="s">
        <v>24</v>
      </c>
      <c r="D27" s="8" t="s">
        <v>25</v>
      </c>
      <c r="E27" s="8" t="s">
        <v>175</v>
      </c>
      <c r="F27" s="8" t="s">
        <v>25</v>
      </c>
      <c r="G27" s="8" t="s">
        <v>74</v>
      </c>
      <c r="H27" s="8" t="s">
        <v>48</v>
      </c>
      <c r="I27" s="10" t="s">
        <v>49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20400</v>
      </c>
      <c r="S27" s="8" t="s">
        <v>176</v>
      </c>
    </row>
    <row r="28" spans="1:19" s="11" customFormat="1" x14ac:dyDescent="0.25">
      <c r="A28" s="8" t="s">
        <v>128</v>
      </c>
      <c r="B28" s="9" t="s">
        <v>193</v>
      </c>
      <c r="C28" s="8" t="s">
        <v>45</v>
      </c>
      <c r="D28" s="8" t="s">
        <v>199</v>
      </c>
      <c r="E28" s="8" t="s">
        <v>25</v>
      </c>
      <c r="F28" s="8" t="s">
        <v>200</v>
      </c>
      <c r="G28" s="8" t="s">
        <v>25</v>
      </c>
      <c r="H28" s="8" t="s">
        <v>48</v>
      </c>
      <c r="I28" s="10" t="s">
        <v>49</v>
      </c>
      <c r="J28" s="10">
        <v>30000</v>
      </c>
      <c r="K28" s="10">
        <v>30000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25</v>
      </c>
    </row>
    <row r="29" spans="1:19" s="22" customFormat="1" x14ac:dyDescent="0.25">
      <c r="A29" s="19" t="s">
        <v>134</v>
      </c>
      <c r="B29" s="20" t="s">
        <v>260</v>
      </c>
      <c r="C29" s="19" t="s">
        <v>45</v>
      </c>
      <c r="D29" s="19" t="s">
        <v>286</v>
      </c>
      <c r="E29" s="19" t="s">
        <v>25</v>
      </c>
      <c r="F29" s="19" t="s">
        <v>287</v>
      </c>
      <c r="G29" s="19" t="s">
        <v>25</v>
      </c>
      <c r="H29" s="19" t="s">
        <v>288</v>
      </c>
      <c r="I29" s="21" t="s">
        <v>289</v>
      </c>
      <c r="J29" s="21">
        <v>541800.47</v>
      </c>
      <c r="K29" s="21">
        <v>0</v>
      </c>
      <c r="L29" s="21">
        <v>467069.37</v>
      </c>
      <c r="M29" s="21">
        <v>74731.09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9" t="s">
        <v>25</v>
      </c>
    </row>
    <row r="30" spans="1:19" s="22" customFormat="1" x14ac:dyDescent="0.25">
      <c r="A30" s="19" t="s">
        <v>140</v>
      </c>
      <c r="B30" s="20" t="s">
        <v>314</v>
      </c>
      <c r="C30" s="19" t="s">
        <v>24</v>
      </c>
      <c r="D30" s="19" t="s">
        <v>25</v>
      </c>
      <c r="E30" s="19" t="s">
        <v>323</v>
      </c>
      <c r="F30" s="19" t="s">
        <v>25</v>
      </c>
      <c r="G30" s="19" t="s">
        <v>286</v>
      </c>
      <c r="H30" s="19" t="s">
        <v>288</v>
      </c>
      <c r="I30" s="21" t="s">
        <v>289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74731.100000000006</v>
      </c>
      <c r="S30" s="19" t="s">
        <v>324</v>
      </c>
    </row>
    <row r="31" spans="1:19" s="11" customFormat="1" x14ac:dyDescent="0.25">
      <c r="A31" s="8" t="s">
        <v>143</v>
      </c>
      <c r="B31" s="9" t="s">
        <v>73</v>
      </c>
      <c r="C31" s="8" t="s">
        <v>24</v>
      </c>
      <c r="D31" s="8" t="s">
        <v>25</v>
      </c>
      <c r="E31" s="8" t="s">
        <v>117</v>
      </c>
      <c r="F31" s="8" t="s">
        <v>118</v>
      </c>
      <c r="G31" s="8" t="s">
        <v>119</v>
      </c>
      <c r="H31" s="8" t="s">
        <v>120</v>
      </c>
      <c r="I31" s="10" t="s">
        <v>121</v>
      </c>
      <c r="J31" s="10">
        <v>-445614</v>
      </c>
      <c r="K31" s="10">
        <v>0</v>
      </c>
      <c r="L31" s="10">
        <v>-384150</v>
      </c>
      <c r="M31" s="10">
        <v>-61464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25</v>
      </c>
    </row>
    <row r="32" spans="1:19" s="11" customFormat="1" x14ac:dyDescent="0.25">
      <c r="A32" s="8" t="s">
        <v>146</v>
      </c>
      <c r="B32" s="9" t="s">
        <v>73</v>
      </c>
      <c r="C32" s="8" t="s">
        <v>24</v>
      </c>
      <c r="D32" s="8" t="s">
        <v>25</v>
      </c>
      <c r="E32" s="8" t="s">
        <v>123</v>
      </c>
      <c r="F32" s="8" t="s">
        <v>124</v>
      </c>
      <c r="G32" s="8" t="s">
        <v>119</v>
      </c>
      <c r="H32" s="8" t="s">
        <v>120</v>
      </c>
      <c r="I32" s="10" t="s">
        <v>121</v>
      </c>
      <c r="J32" s="10">
        <v>-10637.94</v>
      </c>
      <c r="K32" s="10">
        <v>0</v>
      </c>
      <c r="L32" s="10">
        <v>-9170.64</v>
      </c>
      <c r="M32" s="10">
        <v>-1467.3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25</v>
      </c>
    </row>
    <row r="33" spans="1:19" s="11" customFormat="1" x14ac:dyDescent="0.25">
      <c r="A33" s="8" t="s">
        <v>151</v>
      </c>
      <c r="B33" s="9" t="s">
        <v>73</v>
      </c>
      <c r="C33" s="8" t="s">
        <v>24</v>
      </c>
      <c r="D33" s="8" t="s">
        <v>25</v>
      </c>
      <c r="E33" s="8" t="s">
        <v>126</v>
      </c>
      <c r="F33" s="8" t="s">
        <v>127</v>
      </c>
      <c r="G33" s="8" t="s">
        <v>119</v>
      </c>
      <c r="H33" s="8" t="s">
        <v>120</v>
      </c>
      <c r="I33" s="10" t="s">
        <v>121</v>
      </c>
      <c r="J33" s="10">
        <v>-391693.43</v>
      </c>
      <c r="K33" s="10">
        <v>0</v>
      </c>
      <c r="L33" s="10">
        <v>-337666.75</v>
      </c>
      <c r="M33" s="10">
        <v>-54026.68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25</v>
      </c>
    </row>
    <row r="34" spans="1:19" s="26" customFormat="1" x14ac:dyDescent="0.25">
      <c r="A34" s="23" t="s">
        <v>154</v>
      </c>
      <c r="B34" s="24" t="s">
        <v>135</v>
      </c>
      <c r="C34" s="23" t="s">
        <v>45</v>
      </c>
      <c r="D34" s="23" t="s">
        <v>141</v>
      </c>
      <c r="E34" s="23" t="s">
        <v>25</v>
      </c>
      <c r="F34" s="23" t="s">
        <v>142</v>
      </c>
      <c r="G34" s="23" t="s">
        <v>25</v>
      </c>
      <c r="H34" s="23" t="s">
        <v>120</v>
      </c>
      <c r="I34" s="25" t="s">
        <v>121</v>
      </c>
      <c r="J34" s="25">
        <v>3027332.1</v>
      </c>
      <c r="K34" s="25">
        <v>1850430.9</v>
      </c>
      <c r="L34" s="25">
        <v>1014570</v>
      </c>
      <c r="M34" s="25">
        <v>162331.20000000001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3" t="s">
        <v>25</v>
      </c>
    </row>
    <row r="35" spans="1:19" s="26" customFormat="1" x14ac:dyDescent="0.25">
      <c r="A35" s="23" t="s">
        <v>159</v>
      </c>
      <c r="B35" s="24" t="s">
        <v>193</v>
      </c>
      <c r="C35" s="23" t="s">
        <v>24</v>
      </c>
      <c r="D35" s="23" t="s">
        <v>25</v>
      </c>
      <c r="E35" s="23" t="s">
        <v>247</v>
      </c>
      <c r="F35" s="23" t="s">
        <v>25</v>
      </c>
      <c r="G35" s="23" t="s">
        <v>141</v>
      </c>
      <c r="H35" s="23" t="s">
        <v>120</v>
      </c>
      <c r="I35" s="25" t="s">
        <v>121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121748.4</v>
      </c>
      <c r="S35" s="23" t="s">
        <v>248</v>
      </c>
    </row>
    <row r="36" spans="1:19" s="11" customFormat="1" x14ac:dyDescent="0.25">
      <c r="A36" s="8" t="s">
        <v>164</v>
      </c>
      <c r="B36" s="9" t="s">
        <v>23</v>
      </c>
      <c r="C36" s="8" t="s">
        <v>24</v>
      </c>
      <c r="D36" s="8" t="s">
        <v>25</v>
      </c>
      <c r="E36" s="8" t="s">
        <v>26</v>
      </c>
      <c r="F36" s="8" t="s">
        <v>27</v>
      </c>
      <c r="G36" s="8" t="s">
        <v>28</v>
      </c>
      <c r="H36" s="8" t="s">
        <v>29</v>
      </c>
      <c r="I36" s="10" t="s">
        <v>30</v>
      </c>
      <c r="J36" s="10">
        <v>-124167.56</v>
      </c>
      <c r="K36" s="10">
        <v>0</v>
      </c>
      <c r="L36" s="10">
        <v>-107041</v>
      </c>
      <c r="M36" s="10">
        <v>-17126.560000000001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25</v>
      </c>
    </row>
    <row r="37" spans="1:19" s="11" customFormat="1" x14ac:dyDescent="0.25">
      <c r="A37" s="8" t="s">
        <v>169</v>
      </c>
      <c r="B37" s="9" t="s">
        <v>32</v>
      </c>
      <c r="C37" s="8" t="s">
        <v>24</v>
      </c>
      <c r="D37" s="8" t="s">
        <v>25</v>
      </c>
      <c r="E37" s="8" t="s">
        <v>33</v>
      </c>
      <c r="F37" s="8" t="s">
        <v>34</v>
      </c>
      <c r="G37" s="8" t="s">
        <v>35</v>
      </c>
      <c r="H37" s="8" t="s">
        <v>29</v>
      </c>
      <c r="I37" s="10" t="s">
        <v>30</v>
      </c>
      <c r="J37" s="10">
        <v>-1081236.3400000001</v>
      </c>
      <c r="K37" s="10">
        <v>0</v>
      </c>
      <c r="L37" s="10">
        <v>-932100.29</v>
      </c>
      <c r="M37" s="10">
        <v>-149136.04999999999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25</v>
      </c>
    </row>
    <row r="38" spans="1:19" s="26" customFormat="1" x14ac:dyDescent="0.25">
      <c r="A38" s="23" t="s">
        <v>174</v>
      </c>
      <c r="B38" s="24" t="s">
        <v>193</v>
      </c>
      <c r="C38" s="23" t="s">
        <v>45</v>
      </c>
      <c r="D38" s="23" t="s">
        <v>226</v>
      </c>
      <c r="E38" s="23" t="s">
        <v>25</v>
      </c>
      <c r="F38" s="23" t="s">
        <v>227</v>
      </c>
      <c r="G38" s="23" t="s">
        <v>25</v>
      </c>
      <c r="H38" s="23" t="s">
        <v>29</v>
      </c>
      <c r="I38" s="25" t="s">
        <v>30</v>
      </c>
      <c r="J38" s="25">
        <v>4114450.4</v>
      </c>
      <c r="K38" s="25">
        <v>0</v>
      </c>
      <c r="L38" s="25">
        <v>3546940</v>
      </c>
      <c r="M38" s="25">
        <v>567510.4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3" t="s">
        <v>25</v>
      </c>
    </row>
    <row r="39" spans="1:19" s="26" customFormat="1" x14ac:dyDescent="0.25">
      <c r="A39" s="23" t="s">
        <v>177</v>
      </c>
      <c r="B39" s="24" t="s">
        <v>260</v>
      </c>
      <c r="C39" s="23" t="s">
        <v>24</v>
      </c>
      <c r="D39" s="23" t="s">
        <v>25</v>
      </c>
      <c r="E39" s="23" t="s">
        <v>299</v>
      </c>
      <c r="F39" s="23" t="s">
        <v>25</v>
      </c>
      <c r="G39" s="23" t="s">
        <v>226</v>
      </c>
      <c r="H39" s="23" t="s">
        <v>29</v>
      </c>
      <c r="I39" s="25" t="s">
        <v>30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425632.8</v>
      </c>
      <c r="S39" s="23" t="s">
        <v>300</v>
      </c>
    </row>
    <row r="40" spans="1:19" s="26" customFormat="1" x14ac:dyDescent="0.25">
      <c r="A40" s="23" t="s">
        <v>180</v>
      </c>
      <c r="B40" s="24" t="s">
        <v>73</v>
      </c>
      <c r="C40" s="23" t="s">
        <v>45</v>
      </c>
      <c r="D40" s="23" t="s">
        <v>92</v>
      </c>
      <c r="E40" s="23" t="s">
        <v>25</v>
      </c>
      <c r="F40" s="23" t="s">
        <v>93</v>
      </c>
      <c r="G40" s="23" t="s">
        <v>25</v>
      </c>
      <c r="H40" s="23" t="s">
        <v>94</v>
      </c>
      <c r="I40" s="25" t="s">
        <v>95</v>
      </c>
      <c r="J40" s="25">
        <v>233740</v>
      </c>
      <c r="K40" s="25">
        <v>0</v>
      </c>
      <c r="L40" s="25">
        <v>201500</v>
      </c>
      <c r="M40" s="25">
        <v>32240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3" t="s">
        <v>25</v>
      </c>
    </row>
    <row r="41" spans="1:19" s="22" customFormat="1" x14ac:dyDescent="0.25">
      <c r="A41" s="19" t="s">
        <v>183</v>
      </c>
      <c r="B41" s="20" t="s">
        <v>135</v>
      </c>
      <c r="C41" s="19" t="s">
        <v>45</v>
      </c>
      <c r="D41" s="19" t="s">
        <v>144</v>
      </c>
      <c r="E41" s="19" t="s">
        <v>25</v>
      </c>
      <c r="F41" s="19" t="s">
        <v>145</v>
      </c>
      <c r="G41" s="19" t="s">
        <v>25</v>
      </c>
      <c r="H41" s="19" t="s">
        <v>94</v>
      </c>
      <c r="I41" s="21" t="s">
        <v>95</v>
      </c>
      <c r="J41" s="21">
        <v>565500</v>
      </c>
      <c r="K41" s="21">
        <v>0</v>
      </c>
      <c r="L41" s="21">
        <v>487500</v>
      </c>
      <c r="M41" s="21">
        <v>78000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25</v>
      </c>
    </row>
    <row r="42" spans="1:19" s="26" customFormat="1" x14ac:dyDescent="0.25">
      <c r="A42" s="23" t="s">
        <v>186</v>
      </c>
      <c r="B42" s="24" t="s">
        <v>135</v>
      </c>
      <c r="C42" s="23" t="s">
        <v>24</v>
      </c>
      <c r="D42" s="23" t="s">
        <v>25</v>
      </c>
      <c r="E42" s="23" t="s">
        <v>187</v>
      </c>
      <c r="F42" s="23" t="s">
        <v>25</v>
      </c>
      <c r="G42" s="23" t="s">
        <v>92</v>
      </c>
      <c r="H42" s="23" t="s">
        <v>94</v>
      </c>
      <c r="I42" s="25" t="s">
        <v>95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24180</v>
      </c>
      <c r="S42" s="23" t="s">
        <v>188</v>
      </c>
    </row>
    <row r="43" spans="1:19" s="26" customFormat="1" x14ac:dyDescent="0.25">
      <c r="A43" s="23" t="s">
        <v>189</v>
      </c>
      <c r="B43" s="24" t="s">
        <v>193</v>
      </c>
      <c r="C43" s="23" t="s">
        <v>45</v>
      </c>
      <c r="D43" s="23" t="s">
        <v>223</v>
      </c>
      <c r="E43" s="23" t="s">
        <v>25</v>
      </c>
      <c r="F43" s="23" t="s">
        <v>224</v>
      </c>
      <c r="G43" s="23" t="s">
        <v>25</v>
      </c>
      <c r="H43" s="23" t="s">
        <v>94</v>
      </c>
      <c r="I43" s="25" t="s">
        <v>95</v>
      </c>
      <c r="J43" s="25">
        <v>346840</v>
      </c>
      <c r="K43" s="25">
        <v>0</v>
      </c>
      <c r="L43" s="25">
        <v>299000</v>
      </c>
      <c r="M43" s="25">
        <v>47840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3" t="s">
        <v>25</v>
      </c>
    </row>
    <row r="44" spans="1:19" s="22" customFormat="1" x14ac:dyDescent="0.25">
      <c r="A44" s="19" t="s">
        <v>192</v>
      </c>
      <c r="B44" s="20" t="s">
        <v>193</v>
      </c>
      <c r="C44" s="19" t="s">
        <v>24</v>
      </c>
      <c r="D44" s="19" t="s">
        <v>25</v>
      </c>
      <c r="E44" s="19" t="s">
        <v>244</v>
      </c>
      <c r="F44" s="19" t="s">
        <v>25</v>
      </c>
      <c r="G44" s="19" t="s">
        <v>144</v>
      </c>
      <c r="H44" s="19" t="s">
        <v>94</v>
      </c>
      <c r="I44" s="21" t="s">
        <v>95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58500</v>
      </c>
      <c r="S44" s="19" t="s">
        <v>245</v>
      </c>
    </row>
    <row r="45" spans="1:19" s="26" customFormat="1" x14ac:dyDescent="0.25">
      <c r="A45" s="23" t="s">
        <v>198</v>
      </c>
      <c r="B45" s="24" t="s">
        <v>260</v>
      </c>
      <c r="C45" s="23" t="s">
        <v>45</v>
      </c>
      <c r="D45" s="23" t="s">
        <v>283</v>
      </c>
      <c r="E45" s="23" t="s">
        <v>25</v>
      </c>
      <c r="F45" s="23" t="s">
        <v>284</v>
      </c>
      <c r="G45" s="23" t="s">
        <v>25</v>
      </c>
      <c r="H45" s="23" t="s">
        <v>94</v>
      </c>
      <c r="I45" s="25" t="s">
        <v>95</v>
      </c>
      <c r="J45" s="25">
        <v>384540</v>
      </c>
      <c r="K45" s="25">
        <v>0</v>
      </c>
      <c r="L45" s="25">
        <v>331500</v>
      </c>
      <c r="M45" s="25">
        <v>53040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3" t="s">
        <v>25</v>
      </c>
    </row>
    <row r="46" spans="1:19" s="26" customFormat="1" x14ac:dyDescent="0.25">
      <c r="A46" s="23" t="s">
        <v>201</v>
      </c>
      <c r="B46" s="24" t="s">
        <v>260</v>
      </c>
      <c r="C46" s="23" t="s">
        <v>24</v>
      </c>
      <c r="D46" s="23" t="s">
        <v>25</v>
      </c>
      <c r="E46" s="23" t="s">
        <v>305</v>
      </c>
      <c r="F46" s="23" t="s">
        <v>25</v>
      </c>
      <c r="G46" s="23" t="s">
        <v>223</v>
      </c>
      <c r="H46" s="23" t="s">
        <v>94</v>
      </c>
      <c r="I46" s="25" t="s">
        <v>95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35880</v>
      </c>
      <c r="S46" s="23" t="s">
        <v>306</v>
      </c>
    </row>
    <row r="47" spans="1:19" s="26" customFormat="1" x14ac:dyDescent="0.25">
      <c r="A47" s="23" t="s">
        <v>206</v>
      </c>
      <c r="B47" s="24" t="s">
        <v>314</v>
      </c>
      <c r="C47" s="23" t="s">
        <v>24</v>
      </c>
      <c r="D47" s="23" t="s">
        <v>25</v>
      </c>
      <c r="E47" s="23" t="s">
        <v>318</v>
      </c>
      <c r="F47" s="23" t="s">
        <v>25</v>
      </c>
      <c r="G47" s="23" t="s">
        <v>283</v>
      </c>
      <c r="H47" s="23" t="s">
        <v>94</v>
      </c>
      <c r="I47" s="25" t="s">
        <v>95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39780</v>
      </c>
      <c r="S47" s="23" t="s">
        <v>319</v>
      </c>
    </row>
    <row r="48" spans="1:19" s="22" customFormat="1" x14ac:dyDescent="0.25">
      <c r="A48" s="19" t="s">
        <v>211</v>
      </c>
      <c r="B48" s="20" t="s">
        <v>73</v>
      </c>
      <c r="C48" s="19" t="s">
        <v>45</v>
      </c>
      <c r="D48" s="19" t="s">
        <v>82</v>
      </c>
      <c r="E48" s="19" t="s">
        <v>25</v>
      </c>
      <c r="F48" s="19" t="s">
        <v>83</v>
      </c>
      <c r="G48" s="19" t="s">
        <v>25</v>
      </c>
      <c r="H48" s="19" t="s">
        <v>84</v>
      </c>
      <c r="I48" s="21" t="s">
        <v>85</v>
      </c>
      <c r="J48" s="21">
        <v>2975000</v>
      </c>
      <c r="K48" s="21">
        <v>2975000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19" t="s">
        <v>25</v>
      </c>
    </row>
    <row r="49" spans="1:19" s="22" customFormat="1" x14ac:dyDescent="0.25">
      <c r="A49" s="19" t="s">
        <v>216</v>
      </c>
      <c r="B49" s="20" t="s">
        <v>51</v>
      </c>
      <c r="C49" s="19" t="s">
        <v>45</v>
      </c>
      <c r="D49" s="19" t="s">
        <v>57</v>
      </c>
      <c r="E49" s="19" t="s">
        <v>25</v>
      </c>
      <c r="F49" s="19" t="s">
        <v>58</v>
      </c>
      <c r="G49" s="19" t="s">
        <v>25</v>
      </c>
      <c r="H49" s="19" t="s">
        <v>59</v>
      </c>
      <c r="I49" s="21" t="s">
        <v>60</v>
      </c>
      <c r="J49" s="21">
        <v>108735251.5</v>
      </c>
      <c r="K49" s="21">
        <v>108735251.5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19" t="s">
        <v>25</v>
      </c>
    </row>
    <row r="50" spans="1:19" s="22" customFormat="1" x14ac:dyDescent="0.25">
      <c r="A50" s="19" t="s">
        <v>219</v>
      </c>
      <c r="B50" s="20" t="s">
        <v>135</v>
      </c>
      <c r="C50" s="19" t="s">
        <v>45</v>
      </c>
      <c r="D50" s="19" t="s">
        <v>136</v>
      </c>
      <c r="E50" s="19" t="s">
        <v>25</v>
      </c>
      <c r="F50" s="19" t="s">
        <v>137</v>
      </c>
      <c r="G50" s="19" t="s">
        <v>25</v>
      </c>
      <c r="H50" s="19" t="s">
        <v>138</v>
      </c>
      <c r="I50" s="21" t="s">
        <v>139</v>
      </c>
      <c r="J50" s="21">
        <v>14848000</v>
      </c>
      <c r="K50" s="21">
        <v>0</v>
      </c>
      <c r="L50" s="21">
        <v>12800000</v>
      </c>
      <c r="M50" s="21">
        <v>2048000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19" t="s">
        <v>25</v>
      </c>
    </row>
    <row r="51" spans="1:19" s="22" customFormat="1" x14ac:dyDescent="0.25">
      <c r="A51" s="19" t="s">
        <v>222</v>
      </c>
      <c r="B51" s="20" t="s">
        <v>135</v>
      </c>
      <c r="C51" s="19" t="s">
        <v>24</v>
      </c>
      <c r="D51" s="19" t="s">
        <v>25</v>
      </c>
      <c r="E51" s="19" t="s">
        <v>190</v>
      </c>
      <c r="F51" s="19" t="s">
        <v>25</v>
      </c>
      <c r="G51" s="19" t="s">
        <v>136</v>
      </c>
      <c r="H51" s="19" t="s">
        <v>138</v>
      </c>
      <c r="I51" s="21" t="s">
        <v>139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2048000</v>
      </c>
      <c r="S51" s="19" t="s">
        <v>191</v>
      </c>
    </row>
    <row r="52" spans="1:19" s="22" customFormat="1" x14ac:dyDescent="0.25">
      <c r="A52" s="19" t="s">
        <v>225</v>
      </c>
      <c r="B52" s="20" t="s">
        <v>73</v>
      </c>
      <c r="C52" s="19" t="s">
        <v>45</v>
      </c>
      <c r="D52" s="19" t="s">
        <v>77</v>
      </c>
      <c r="E52" s="19" t="s">
        <v>25</v>
      </c>
      <c r="F52" s="19" t="s">
        <v>78</v>
      </c>
      <c r="G52" s="19" t="s">
        <v>25</v>
      </c>
      <c r="H52" s="19" t="s">
        <v>79</v>
      </c>
      <c r="I52" s="21" t="s">
        <v>80</v>
      </c>
      <c r="J52" s="21">
        <v>270000</v>
      </c>
      <c r="K52" s="21">
        <v>270000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9" t="s">
        <v>25</v>
      </c>
    </row>
    <row r="53" spans="1:19" s="22" customFormat="1" x14ac:dyDescent="0.25">
      <c r="A53" s="19" t="s">
        <v>228</v>
      </c>
      <c r="B53" s="20" t="s">
        <v>193</v>
      </c>
      <c r="C53" s="19" t="s">
        <v>45</v>
      </c>
      <c r="D53" s="19" t="s">
        <v>220</v>
      </c>
      <c r="E53" s="19" t="s">
        <v>25</v>
      </c>
      <c r="F53" s="19" t="s">
        <v>221</v>
      </c>
      <c r="G53" s="19" t="s">
        <v>25</v>
      </c>
      <c r="H53" s="19" t="s">
        <v>79</v>
      </c>
      <c r="I53" s="21" t="s">
        <v>80</v>
      </c>
      <c r="J53" s="21">
        <v>270000</v>
      </c>
      <c r="K53" s="21">
        <v>270000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19" t="s">
        <v>25</v>
      </c>
    </row>
    <row r="54" spans="1:19" s="11" customFormat="1" x14ac:dyDescent="0.25">
      <c r="A54" s="8" t="s">
        <v>231</v>
      </c>
      <c r="B54" s="9" t="s">
        <v>135</v>
      </c>
      <c r="C54" s="8" t="s">
        <v>45</v>
      </c>
      <c r="D54" s="8" t="s">
        <v>165</v>
      </c>
      <c r="E54" s="8" t="s">
        <v>25</v>
      </c>
      <c r="F54" s="8" t="s">
        <v>166</v>
      </c>
      <c r="G54" s="8" t="s">
        <v>25</v>
      </c>
      <c r="H54" s="8" t="s">
        <v>167</v>
      </c>
      <c r="I54" s="10" t="s">
        <v>168</v>
      </c>
      <c r="J54" s="10">
        <v>7442978.7599999998</v>
      </c>
      <c r="K54" s="10">
        <v>0</v>
      </c>
      <c r="L54" s="10">
        <v>6416361</v>
      </c>
      <c r="M54" s="10">
        <v>1026617.76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25</v>
      </c>
    </row>
    <row r="55" spans="1:19" s="11" customFormat="1" x14ac:dyDescent="0.25">
      <c r="A55" s="8" t="s">
        <v>234</v>
      </c>
      <c r="B55" s="9" t="s">
        <v>250</v>
      </c>
      <c r="C55" s="8" t="s">
        <v>24</v>
      </c>
      <c r="D55" s="8" t="s">
        <v>25</v>
      </c>
      <c r="E55" s="8" t="s">
        <v>257</v>
      </c>
      <c r="F55" s="8" t="s">
        <v>25</v>
      </c>
      <c r="G55" s="8" t="s">
        <v>165</v>
      </c>
      <c r="H55" s="8" t="s">
        <v>167</v>
      </c>
      <c r="I55" s="10" t="s">
        <v>168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769963.32</v>
      </c>
      <c r="S55" s="8" t="s">
        <v>258</v>
      </c>
    </row>
    <row r="56" spans="1:19" s="11" customFormat="1" x14ac:dyDescent="0.25">
      <c r="A56" s="8" t="s">
        <v>237</v>
      </c>
      <c r="B56" s="9" t="s">
        <v>260</v>
      </c>
      <c r="C56" s="8" t="s">
        <v>45</v>
      </c>
      <c r="D56" s="8" t="s">
        <v>261</v>
      </c>
      <c r="E56" s="8" t="s">
        <v>25</v>
      </c>
      <c r="F56" s="8" t="s">
        <v>262</v>
      </c>
      <c r="G56" s="8" t="s">
        <v>25</v>
      </c>
      <c r="H56" s="8" t="s">
        <v>263</v>
      </c>
      <c r="I56" s="10" t="s">
        <v>264</v>
      </c>
      <c r="J56" s="10">
        <v>65000</v>
      </c>
      <c r="K56" s="10">
        <v>0</v>
      </c>
      <c r="L56" s="10">
        <v>56034.48</v>
      </c>
      <c r="M56" s="10">
        <v>8965.52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25</v>
      </c>
    </row>
    <row r="57" spans="1:19" s="11" customFormat="1" x14ac:dyDescent="0.25">
      <c r="A57" s="8" t="s">
        <v>240</v>
      </c>
      <c r="B57" s="9" t="s">
        <v>260</v>
      </c>
      <c r="C57" s="8" t="s">
        <v>24</v>
      </c>
      <c r="D57" s="8" t="s">
        <v>25</v>
      </c>
      <c r="E57" s="8" t="s">
        <v>308</v>
      </c>
      <c r="F57" s="8" t="s">
        <v>25</v>
      </c>
      <c r="G57" s="8" t="s">
        <v>261</v>
      </c>
      <c r="H57" s="8" t="s">
        <v>263</v>
      </c>
      <c r="I57" s="10" t="s">
        <v>264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6724.14</v>
      </c>
      <c r="S57" s="8" t="s">
        <v>309</v>
      </c>
    </row>
    <row r="58" spans="1:19" s="26" customFormat="1" x14ac:dyDescent="0.25">
      <c r="A58" s="23" t="s">
        <v>243</v>
      </c>
      <c r="B58" s="24" t="s">
        <v>73</v>
      </c>
      <c r="C58" s="23" t="s">
        <v>45</v>
      </c>
      <c r="D58" s="23" t="s">
        <v>87</v>
      </c>
      <c r="E58" s="23" t="s">
        <v>25</v>
      </c>
      <c r="F58" s="23" t="s">
        <v>88</v>
      </c>
      <c r="G58" s="23" t="s">
        <v>25</v>
      </c>
      <c r="H58" s="23" t="s">
        <v>89</v>
      </c>
      <c r="I58" s="25" t="s">
        <v>90</v>
      </c>
      <c r="J58" s="25">
        <v>562500</v>
      </c>
      <c r="K58" s="25">
        <v>562500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3" t="s">
        <v>25</v>
      </c>
    </row>
    <row r="59" spans="1:19" s="26" customFormat="1" x14ac:dyDescent="0.25">
      <c r="A59" s="23" t="s">
        <v>246</v>
      </c>
      <c r="B59" s="24" t="s">
        <v>193</v>
      </c>
      <c r="C59" s="23" t="s">
        <v>45</v>
      </c>
      <c r="D59" s="23" t="s">
        <v>217</v>
      </c>
      <c r="E59" s="23" t="s">
        <v>25</v>
      </c>
      <c r="F59" s="23" t="s">
        <v>218</v>
      </c>
      <c r="G59" s="23" t="s">
        <v>25</v>
      </c>
      <c r="H59" s="23" t="s">
        <v>89</v>
      </c>
      <c r="I59" s="25" t="s">
        <v>90</v>
      </c>
      <c r="J59" s="25">
        <v>630000</v>
      </c>
      <c r="K59" s="25">
        <v>630000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3" t="s">
        <v>25</v>
      </c>
    </row>
    <row r="60" spans="1:19" s="22" customFormat="1" x14ac:dyDescent="0.25">
      <c r="A60" s="19" t="s">
        <v>249</v>
      </c>
      <c r="B60" s="20" t="s">
        <v>51</v>
      </c>
      <c r="C60" s="19" t="s">
        <v>45</v>
      </c>
      <c r="D60" s="19" t="s">
        <v>52</v>
      </c>
      <c r="E60" s="19" t="s">
        <v>25</v>
      </c>
      <c r="F60" s="19" t="s">
        <v>53</v>
      </c>
      <c r="G60" s="19" t="s">
        <v>25</v>
      </c>
      <c r="H60" s="19" t="s">
        <v>54</v>
      </c>
      <c r="I60" s="21" t="s">
        <v>55</v>
      </c>
      <c r="J60" s="21">
        <v>5497960</v>
      </c>
      <c r="K60" s="21">
        <v>2272000</v>
      </c>
      <c r="L60" s="21">
        <v>2781000</v>
      </c>
      <c r="M60" s="21">
        <v>444960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19" t="s">
        <v>25</v>
      </c>
    </row>
    <row r="61" spans="1:19" s="22" customFormat="1" x14ac:dyDescent="0.25">
      <c r="A61" s="19" t="s">
        <v>255</v>
      </c>
      <c r="B61" s="20" t="s">
        <v>135</v>
      </c>
      <c r="C61" s="19" t="s">
        <v>24</v>
      </c>
      <c r="D61" s="19" t="s">
        <v>25</v>
      </c>
      <c r="E61" s="19" t="s">
        <v>184</v>
      </c>
      <c r="F61" s="19" t="s">
        <v>25</v>
      </c>
      <c r="G61" s="19" t="s">
        <v>52</v>
      </c>
      <c r="H61" s="19" t="s">
        <v>54</v>
      </c>
      <c r="I61" s="21" t="s">
        <v>55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333720</v>
      </c>
      <c r="S61" s="19" t="s">
        <v>185</v>
      </c>
    </row>
    <row r="62" spans="1:19" s="22" customFormat="1" x14ac:dyDescent="0.25">
      <c r="A62" s="19" t="s">
        <v>256</v>
      </c>
      <c r="B62" s="20" t="s">
        <v>73</v>
      </c>
      <c r="C62" s="19" t="s">
        <v>45</v>
      </c>
      <c r="D62" s="19" t="s">
        <v>102</v>
      </c>
      <c r="E62" s="19" t="s">
        <v>25</v>
      </c>
      <c r="F62" s="19" t="s">
        <v>103</v>
      </c>
      <c r="G62" s="19" t="s">
        <v>25</v>
      </c>
      <c r="H62" s="19" t="s">
        <v>104</v>
      </c>
      <c r="I62" s="21" t="s">
        <v>105</v>
      </c>
      <c r="J62" s="21">
        <v>2974962.22</v>
      </c>
      <c r="K62" s="21">
        <v>0</v>
      </c>
      <c r="L62" s="21">
        <v>2564622.6</v>
      </c>
      <c r="M62" s="21">
        <v>410339.61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19" t="s">
        <v>25</v>
      </c>
    </row>
    <row r="63" spans="1:19" s="22" customFormat="1" x14ac:dyDescent="0.25">
      <c r="A63" s="19" t="s">
        <v>259</v>
      </c>
      <c r="B63" s="20" t="s">
        <v>135</v>
      </c>
      <c r="C63" s="19" t="s">
        <v>24</v>
      </c>
      <c r="D63" s="19" t="s">
        <v>25</v>
      </c>
      <c r="E63" s="19" t="s">
        <v>178</v>
      </c>
      <c r="F63" s="19" t="s">
        <v>25</v>
      </c>
      <c r="G63" s="19" t="s">
        <v>102</v>
      </c>
      <c r="H63" s="19" t="s">
        <v>104</v>
      </c>
      <c r="I63" s="21" t="s">
        <v>105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307754.71000000002</v>
      </c>
      <c r="S63" s="19" t="s">
        <v>179</v>
      </c>
    </row>
    <row r="64" spans="1:19" s="22" customFormat="1" x14ac:dyDescent="0.25">
      <c r="A64" s="19" t="s">
        <v>265</v>
      </c>
      <c r="B64" s="20" t="s">
        <v>73</v>
      </c>
      <c r="C64" s="19" t="s">
        <v>45</v>
      </c>
      <c r="D64" s="19" t="s">
        <v>97</v>
      </c>
      <c r="E64" s="19" t="s">
        <v>25</v>
      </c>
      <c r="F64" s="19" t="s">
        <v>98</v>
      </c>
      <c r="G64" s="19" t="s">
        <v>25</v>
      </c>
      <c r="H64" s="19" t="s">
        <v>99</v>
      </c>
      <c r="I64" s="21" t="s">
        <v>100</v>
      </c>
      <c r="J64" s="21">
        <v>892800.03</v>
      </c>
      <c r="K64" s="21">
        <v>0</v>
      </c>
      <c r="L64" s="21">
        <v>769655.2</v>
      </c>
      <c r="M64" s="21">
        <v>123144.83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19" t="s">
        <v>25</v>
      </c>
    </row>
    <row r="65" spans="1:19" s="22" customFormat="1" x14ac:dyDescent="0.25">
      <c r="A65" s="19" t="s">
        <v>269</v>
      </c>
      <c r="B65" s="20" t="s">
        <v>135</v>
      </c>
      <c r="C65" s="19" t="s">
        <v>24</v>
      </c>
      <c r="D65" s="19" t="s">
        <v>25</v>
      </c>
      <c r="E65" s="19" t="s">
        <v>181</v>
      </c>
      <c r="F65" s="19" t="s">
        <v>25</v>
      </c>
      <c r="G65" s="19" t="s">
        <v>97</v>
      </c>
      <c r="H65" s="19" t="s">
        <v>99</v>
      </c>
      <c r="I65" s="21" t="s">
        <v>100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92358.62</v>
      </c>
      <c r="S65" s="19" t="s">
        <v>182</v>
      </c>
    </row>
    <row r="66" spans="1:19" s="26" customFormat="1" x14ac:dyDescent="0.25">
      <c r="A66" s="23" t="s">
        <v>272</v>
      </c>
      <c r="B66" s="24" t="s">
        <v>73</v>
      </c>
      <c r="C66" s="23" t="s">
        <v>45</v>
      </c>
      <c r="D66" s="23" t="s">
        <v>112</v>
      </c>
      <c r="E66" s="23" t="s">
        <v>25</v>
      </c>
      <c r="F66" s="23" t="s">
        <v>113</v>
      </c>
      <c r="G66" s="23" t="s">
        <v>25</v>
      </c>
      <c r="H66" s="23" t="s">
        <v>114</v>
      </c>
      <c r="I66" s="25" t="s">
        <v>115</v>
      </c>
      <c r="J66" s="25">
        <v>1300754.3</v>
      </c>
      <c r="K66" s="25">
        <v>0</v>
      </c>
      <c r="L66" s="25">
        <v>1121339.9099999999</v>
      </c>
      <c r="M66" s="25">
        <v>179414.39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3" t="s">
        <v>25</v>
      </c>
    </row>
    <row r="67" spans="1:19" s="26" customFormat="1" x14ac:dyDescent="0.25">
      <c r="A67" s="23" t="s">
        <v>277</v>
      </c>
      <c r="B67" s="24" t="s">
        <v>193</v>
      </c>
      <c r="C67" s="23" t="s">
        <v>24</v>
      </c>
      <c r="D67" s="23" t="s">
        <v>25</v>
      </c>
      <c r="E67" s="23" t="s">
        <v>238</v>
      </c>
      <c r="F67" s="23" t="s">
        <v>25</v>
      </c>
      <c r="G67" s="23" t="s">
        <v>112</v>
      </c>
      <c r="H67" s="23" t="s">
        <v>114</v>
      </c>
      <c r="I67" s="25" t="s">
        <v>115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134560.79</v>
      </c>
      <c r="S67" s="23" t="s">
        <v>239</v>
      </c>
    </row>
    <row r="68" spans="1:19" s="22" customFormat="1" x14ac:dyDescent="0.25">
      <c r="A68" s="19" t="s">
        <v>282</v>
      </c>
      <c r="B68" s="20" t="s">
        <v>73</v>
      </c>
      <c r="C68" s="19" t="s">
        <v>45</v>
      </c>
      <c r="D68" s="19" t="s">
        <v>107</v>
      </c>
      <c r="E68" s="19" t="s">
        <v>25</v>
      </c>
      <c r="F68" s="19" t="s">
        <v>108</v>
      </c>
      <c r="G68" s="19" t="s">
        <v>25</v>
      </c>
      <c r="H68" s="19" t="s">
        <v>109</v>
      </c>
      <c r="I68" s="21" t="s">
        <v>110</v>
      </c>
      <c r="J68" s="21">
        <v>560000</v>
      </c>
      <c r="K68" s="21">
        <v>560000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19" t="s">
        <v>25</v>
      </c>
    </row>
    <row r="69" spans="1:19" s="22" customFormat="1" x14ac:dyDescent="0.25">
      <c r="A69" s="19" t="s">
        <v>285</v>
      </c>
      <c r="B69" s="20" t="s">
        <v>260</v>
      </c>
      <c r="C69" s="19" t="s">
        <v>45</v>
      </c>
      <c r="D69" s="19" t="s">
        <v>266</v>
      </c>
      <c r="E69" s="19" t="s">
        <v>25</v>
      </c>
      <c r="F69" s="19" t="s">
        <v>262</v>
      </c>
      <c r="G69" s="19" t="s">
        <v>25</v>
      </c>
      <c r="H69" s="19" t="s">
        <v>267</v>
      </c>
      <c r="I69" s="21" t="s">
        <v>268</v>
      </c>
      <c r="J69" s="21">
        <v>1102000</v>
      </c>
      <c r="K69" s="21">
        <v>0</v>
      </c>
      <c r="L69" s="21">
        <v>950000</v>
      </c>
      <c r="M69" s="21">
        <v>152000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19" t="s">
        <v>25</v>
      </c>
    </row>
    <row r="70" spans="1:19" s="22" customFormat="1" x14ac:dyDescent="0.25">
      <c r="A70" s="19" t="s">
        <v>290</v>
      </c>
      <c r="B70" s="20" t="s">
        <v>260</v>
      </c>
      <c r="C70" s="19" t="s">
        <v>24</v>
      </c>
      <c r="D70" s="19" t="s">
        <v>25</v>
      </c>
      <c r="E70" s="19" t="s">
        <v>311</v>
      </c>
      <c r="F70" s="19" t="s">
        <v>25</v>
      </c>
      <c r="G70" s="19" t="s">
        <v>266</v>
      </c>
      <c r="H70" s="19" t="s">
        <v>267</v>
      </c>
      <c r="I70" s="21" t="s">
        <v>268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114000</v>
      </c>
      <c r="S70" s="19" t="s">
        <v>312</v>
      </c>
    </row>
    <row r="71" spans="1:19" s="26" customFormat="1" x14ac:dyDescent="0.25">
      <c r="A71" s="23" t="s">
        <v>295</v>
      </c>
      <c r="B71" s="24" t="s">
        <v>135</v>
      </c>
      <c r="C71" s="23" t="s">
        <v>45</v>
      </c>
      <c r="D71" s="23" t="s">
        <v>160</v>
      </c>
      <c r="E71" s="23" t="s">
        <v>25</v>
      </c>
      <c r="F71" s="23" t="s">
        <v>161</v>
      </c>
      <c r="G71" s="23" t="s">
        <v>25</v>
      </c>
      <c r="H71" s="23" t="s">
        <v>162</v>
      </c>
      <c r="I71" s="25" t="s">
        <v>163</v>
      </c>
      <c r="J71" s="25">
        <v>942912.96</v>
      </c>
      <c r="K71" s="25">
        <v>0</v>
      </c>
      <c r="L71" s="25">
        <v>812856</v>
      </c>
      <c r="M71" s="25">
        <v>130056.96000000001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3" t="s">
        <v>25</v>
      </c>
    </row>
    <row r="72" spans="1:19" s="26" customFormat="1" x14ac:dyDescent="0.25">
      <c r="A72" s="23" t="s">
        <v>298</v>
      </c>
      <c r="B72" s="24" t="s">
        <v>193</v>
      </c>
      <c r="C72" s="23" t="s">
        <v>24</v>
      </c>
      <c r="D72" s="23" t="s">
        <v>25</v>
      </c>
      <c r="E72" s="23" t="s">
        <v>232</v>
      </c>
      <c r="F72" s="23" t="s">
        <v>25</v>
      </c>
      <c r="G72" s="23" t="s">
        <v>160</v>
      </c>
      <c r="H72" s="23" t="s">
        <v>162</v>
      </c>
      <c r="I72" s="25" t="s">
        <v>163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130056.96000000001</v>
      </c>
      <c r="S72" s="23" t="s">
        <v>233</v>
      </c>
    </row>
    <row r="73" spans="1:19" s="11" customFormat="1" x14ac:dyDescent="0.25">
      <c r="A73" s="8" t="s">
        <v>301</v>
      </c>
      <c r="B73" s="9" t="s">
        <v>37</v>
      </c>
      <c r="C73" s="8" t="s">
        <v>24</v>
      </c>
      <c r="D73" s="8" t="s">
        <v>25</v>
      </c>
      <c r="E73" s="8" t="s">
        <v>38</v>
      </c>
      <c r="F73" s="8" t="s">
        <v>39</v>
      </c>
      <c r="G73" s="8" t="s">
        <v>40</v>
      </c>
      <c r="H73" s="8" t="s">
        <v>41</v>
      </c>
      <c r="I73" s="10" t="s">
        <v>42</v>
      </c>
      <c r="J73" s="10">
        <v>-309720</v>
      </c>
      <c r="K73" s="10">
        <v>0</v>
      </c>
      <c r="L73" s="10">
        <v>-267000</v>
      </c>
      <c r="M73" s="10">
        <v>-42720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8" t="s">
        <v>25</v>
      </c>
    </row>
    <row r="74" spans="1:19" s="22" customFormat="1" x14ac:dyDescent="0.25">
      <c r="A74" s="19" t="s">
        <v>304</v>
      </c>
      <c r="B74" s="20" t="s">
        <v>135</v>
      </c>
      <c r="C74" s="19" t="s">
        <v>45</v>
      </c>
      <c r="D74" s="19" t="s">
        <v>155</v>
      </c>
      <c r="E74" s="19" t="s">
        <v>25</v>
      </c>
      <c r="F74" s="19" t="s">
        <v>156</v>
      </c>
      <c r="G74" s="19" t="s">
        <v>25</v>
      </c>
      <c r="H74" s="19" t="s">
        <v>157</v>
      </c>
      <c r="I74" s="21" t="s">
        <v>158</v>
      </c>
      <c r="J74" s="21">
        <v>846145.47</v>
      </c>
      <c r="K74" s="21">
        <v>-0.03</v>
      </c>
      <c r="L74" s="21">
        <v>729435.75</v>
      </c>
      <c r="M74" s="21">
        <v>116709.72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19" t="s">
        <v>25</v>
      </c>
    </row>
    <row r="75" spans="1:19" s="22" customFormat="1" x14ac:dyDescent="0.25">
      <c r="A75" s="19" t="s">
        <v>307</v>
      </c>
      <c r="B75" s="20" t="s">
        <v>193</v>
      </c>
      <c r="C75" s="19" t="s">
        <v>24</v>
      </c>
      <c r="D75" s="19" t="s">
        <v>25</v>
      </c>
      <c r="E75" s="19" t="s">
        <v>235</v>
      </c>
      <c r="F75" s="19" t="s">
        <v>25</v>
      </c>
      <c r="G75" s="19" t="s">
        <v>155</v>
      </c>
      <c r="H75" s="19" t="s">
        <v>157</v>
      </c>
      <c r="I75" s="21" t="s">
        <v>158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87532.29</v>
      </c>
      <c r="S75" s="19" t="s">
        <v>236</v>
      </c>
    </row>
    <row r="76" spans="1:19" s="22" customFormat="1" x14ac:dyDescent="0.25">
      <c r="A76" s="19" t="s">
        <v>335</v>
      </c>
      <c r="B76" s="20" t="s">
        <v>193</v>
      </c>
      <c r="C76" s="19" t="s">
        <v>45</v>
      </c>
      <c r="D76" s="19" t="s">
        <v>212</v>
      </c>
      <c r="E76" s="19" t="s">
        <v>25</v>
      </c>
      <c r="F76" s="19" t="s">
        <v>213</v>
      </c>
      <c r="G76" s="19" t="s">
        <v>25</v>
      </c>
      <c r="H76" s="19" t="s">
        <v>214</v>
      </c>
      <c r="I76" s="21" t="s">
        <v>215</v>
      </c>
      <c r="J76" s="21">
        <v>340000</v>
      </c>
      <c r="K76" s="21">
        <v>340000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19" t="s">
        <v>25</v>
      </c>
    </row>
    <row r="77" spans="1:19" s="22" customFormat="1" x14ac:dyDescent="0.25">
      <c r="A77" s="19" t="s">
        <v>313</v>
      </c>
      <c r="B77" s="20" t="s">
        <v>135</v>
      </c>
      <c r="C77" s="19" t="s">
        <v>45</v>
      </c>
      <c r="D77" s="19" t="s">
        <v>170</v>
      </c>
      <c r="E77" s="19" t="s">
        <v>25</v>
      </c>
      <c r="F77" s="19" t="s">
        <v>171</v>
      </c>
      <c r="G77" s="19" t="s">
        <v>25</v>
      </c>
      <c r="H77" s="19" t="s">
        <v>172</v>
      </c>
      <c r="I77" s="21" t="s">
        <v>173</v>
      </c>
      <c r="J77" s="21">
        <v>2964001.16</v>
      </c>
      <c r="K77" s="21">
        <v>-0.09</v>
      </c>
      <c r="L77" s="21">
        <v>2555173.41</v>
      </c>
      <c r="M77" s="21">
        <v>408827.74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19" t="s">
        <v>25</v>
      </c>
    </row>
    <row r="78" spans="1:19" s="22" customFormat="1" x14ac:dyDescent="0.25">
      <c r="A78" s="19" t="s">
        <v>317</v>
      </c>
      <c r="B78" s="20" t="s">
        <v>260</v>
      </c>
      <c r="C78" s="19" t="s">
        <v>24</v>
      </c>
      <c r="D78" s="19" t="s">
        <v>25</v>
      </c>
      <c r="E78" s="19" t="s">
        <v>302</v>
      </c>
      <c r="F78" s="19" t="s">
        <v>25</v>
      </c>
      <c r="G78" s="19" t="s">
        <v>170</v>
      </c>
      <c r="H78" s="19" t="s">
        <v>172</v>
      </c>
      <c r="I78" s="21" t="s">
        <v>173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306620.81</v>
      </c>
      <c r="S78" s="19" t="s">
        <v>303</v>
      </c>
    </row>
    <row r="79" spans="1:19" s="22" customFormat="1" x14ac:dyDescent="0.25">
      <c r="A79" s="19" t="s">
        <v>320</v>
      </c>
      <c r="B79" s="20" t="s">
        <v>260</v>
      </c>
      <c r="C79" s="19" t="s">
        <v>45</v>
      </c>
      <c r="D79" s="19" t="s">
        <v>273</v>
      </c>
      <c r="E79" s="19" t="s">
        <v>25</v>
      </c>
      <c r="F79" s="19" t="s">
        <v>274</v>
      </c>
      <c r="G79" s="19" t="s">
        <v>25</v>
      </c>
      <c r="H79" s="19" t="s">
        <v>275</v>
      </c>
      <c r="I79" s="21" t="s">
        <v>276</v>
      </c>
      <c r="J79" s="21">
        <v>286560</v>
      </c>
      <c r="K79" s="21">
        <v>286560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19" t="s">
        <v>25</v>
      </c>
    </row>
    <row r="81" spans="9:18" x14ac:dyDescent="0.25">
      <c r="J81" s="6">
        <f>SUM(J2:J79)</f>
        <v>313391229.23000002</v>
      </c>
      <c r="K81" s="6">
        <f t="shared" ref="K81:R81" si="0">SUM(K2:K79)</f>
        <v>262739642.14999998</v>
      </c>
      <c r="L81" s="6">
        <f t="shared" si="0"/>
        <v>43039505.840000004</v>
      </c>
      <c r="M81" s="6">
        <f t="shared" si="0"/>
        <v>6886320.9099999992</v>
      </c>
      <c r="N81" s="6">
        <f t="shared" si="0"/>
        <v>672000</v>
      </c>
      <c r="O81" s="6">
        <f t="shared" si="0"/>
        <v>53760</v>
      </c>
      <c r="P81" s="6">
        <f t="shared" si="0"/>
        <v>0</v>
      </c>
      <c r="Q81" s="6">
        <f t="shared" si="0"/>
        <v>0</v>
      </c>
      <c r="R81" s="6">
        <f t="shared" si="0"/>
        <v>6012713.1599999992</v>
      </c>
    </row>
    <row r="83" spans="9:18" x14ac:dyDescent="0.25">
      <c r="J83" s="5" t="s">
        <v>325</v>
      </c>
    </row>
    <row r="85" spans="9:18" x14ac:dyDescent="0.25">
      <c r="J85" s="5" t="s">
        <v>326</v>
      </c>
      <c r="K85" s="5" t="s">
        <v>327</v>
      </c>
      <c r="L85" s="2" t="s">
        <v>328</v>
      </c>
    </row>
    <row r="87" spans="9:18" x14ac:dyDescent="0.25">
      <c r="I87" s="5" t="s">
        <v>329</v>
      </c>
      <c r="J87" s="5">
        <f>K81</f>
        <v>262739642.14999998</v>
      </c>
    </row>
    <row r="89" spans="9:18" x14ac:dyDescent="0.25">
      <c r="I89" s="5" t="s">
        <v>330</v>
      </c>
      <c r="J89" s="5">
        <f>L81</f>
        <v>43039505.840000004</v>
      </c>
      <c r="K89" s="5">
        <f>M81</f>
        <v>6886320.9099999992</v>
      </c>
    </row>
    <row r="91" spans="9:18" x14ac:dyDescent="0.25">
      <c r="I91" s="5" t="s">
        <v>331</v>
      </c>
      <c r="J91" s="5">
        <f>N81</f>
        <v>672000</v>
      </c>
      <c r="K91" s="5">
        <f>O81</f>
        <v>53760</v>
      </c>
      <c r="L91" s="2">
        <v>0</v>
      </c>
    </row>
    <row r="93" spans="9:18" x14ac:dyDescent="0.25">
      <c r="I93" s="5" t="s">
        <v>332</v>
      </c>
      <c r="J93" s="5">
        <v>0</v>
      </c>
      <c r="K93" s="5">
        <v>0</v>
      </c>
    </row>
    <row r="95" spans="9:18" x14ac:dyDescent="0.25">
      <c r="I95" s="5" t="s">
        <v>333</v>
      </c>
      <c r="J95" s="5">
        <f>J87+J89+J91</f>
        <v>306451147.99000001</v>
      </c>
      <c r="K95" s="5">
        <f>K89+K91</f>
        <v>6940080.9099999992</v>
      </c>
      <c r="L95" s="2">
        <v>0</v>
      </c>
    </row>
  </sheetData>
  <sortState ref="A8:S80">
    <sortCondition ref="I8:I8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2019-07-29T13:19:39Z</dcterms:created>
  <dcterms:modified xsi:type="dcterms:W3CDTF">2020-01-24T17:00:55Z</dcterms:modified>
</cp:coreProperties>
</file>