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HIPER MODELO\COMPRAS 2019\7.1 - 7.5\"/>
    </mc:Choice>
  </mc:AlternateContent>
  <xr:revisionPtr revIDLastSave="0" documentId="13_ncr:1_{F89A15D4-5B49-44E6-A78B-5DBB7BEF62BB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5" i="1" l="1"/>
  <c r="L85" i="1"/>
  <c r="J93" i="1" s="1"/>
  <c r="M85" i="1"/>
  <c r="K93" i="1" s="1"/>
  <c r="N85" i="1"/>
  <c r="J95" i="1" s="1"/>
  <c r="O85" i="1"/>
  <c r="K95" i="1" s="1"/>
  <c r="P85" i="1"/>
  <c r="Q85" i="1"/>
  <c r="R85" i="1"/>
  <c r="K85" i="4"/>
  <c r="J91" i="4" s="1"/>
  <c r="L85" i="4"/>
  <c r="J93" i="4" s="1"/>
  <c r="M85" i="4"/>
  <c r="K93" i="4" s="1"/>
  <c r="N85" i="4"/>
  <c r="J95" i="4" s="1"/>
  <c r="O85" i="4"/>
  <c r="K95" i="4" s="1"/>
  <c r="P85" i="4"/>
  <c r="Q85" i="4"/>
  <c r="R85" i="4"/>
  <c r="J91" i="1"/>
  <c r="K85" i="5"/>
  <c r="J91" i="5" s="1"/>
  <c r="L85" i="5"/>
  <c r="J93" i="5" s="1"/>
  <c r="M85" i="5"/>
  <c r="K93" i="5" s="1"/>
  <c r="N85" i="5"/>
  <c r="J95" i="5" s="1"/>
  <c r="O85" i="5"/>
  <c r="K95" i="5" s="1"/>
  <c r="P85" i="5"/>
  <c r="Q85" i="5"/>
  <c r="R85" i="5"/>
  <c r="J85" i="5"/>
  <c r="J85" i="4"/>
  <c r="J85" i="1"/>
  <c r="J99" i="5" l="1"/>
  <c r="K99" i="5"/>
  <c r="K99" i="4"/>
  <c r="J99" i="4"/>
  <c r="K99" i="1"/>
  <c r="J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75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 1.303 DEL CXP7.4/64</t>
        </r>
      </text>
    </comment>
  </commentList>
</comments>
</file>

<file path=xl/sharedStrings.xml><?xml version="1.0" encoding="utf-8"?>
<sst xmlns="http://schemas.openxmlformats.org/spreadsheetml/2006/main" count="2376" uniqueCount="345">
  <si>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</si>
  <si>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</si>
  <si>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</si>
  <si>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</si>
  <si>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</si>
  <si>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</si>
  <si>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</si>
  <si>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</si>
  <si>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</si>
  <si>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</si>
  <si>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</si>
  <si>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</si>
  <si>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</si>
  <si>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</si>
  <si>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</si>
  <si>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</si>
  <si>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</si>
  <si>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</si>
  <si>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</si>
  <si>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</si>
  <si>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</si>
  <si>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</si>
  <si>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</si>
  <si>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28-05-2019</t>
  </si>
  <si>
    <t>FC</t>
  </si>
  <si>
    <t>000768</t>
  </si>
  <si>
    <t/>
  </si>
  <si>
    <t>00-000768</t>
  </si>
  <si>
    <t>J407895699</t>
  </si>
  <si>
    <t>COMERCIAL LA LOMA 2016, C.A</t>
  </si>
  <si>
    <t>2</t>
  </si>
  <si>
    <t>31-05-2019</t>
  </si>
  <si>
    <t>000820</t>
  </si>
  <si>
    <t>00-000820</t>
  </si>
  <si>
    <t>3</t>
  </si>
  <si>
    <t>20-06-2019</t>
  </si>
  <si>
    <t>001004</t>
  </si>
  <si>
    <t>00-001004</t>
  </si>
  <si>
    <t>4</t>
  </si>
  <si>
    <t>19-07-2019</t>
  </si>
  <si>
    <t>000991</t>
  </si>
  <si>
    <t>00-000991</t>
  </si>
  <si>
    <t>5</t>
  </si>
  <si>
    <t>25-07-2019</t>
  </si>
  <si>
    <t>2241011277</t>
  </si>
  <si>
    <t>00-01101370</t>
  </si>
  <si>
    <t>J303085474</t>
  </si>
  <si>
    <t>INDUSTRIAS ALIMENTICIAS HERMO DE VENEZUELA, S.A.</t>
  </si>
  <si>
    <t>6</t>
  </si>
  <si>
    <t>00024735</t>
  </si>
  <si>
    <t>0</t>
  </si>
  <si>
    <t>J404011277</t>
  </si>
  <si>
    <t>DIPOSAL 2014 DC, C.A</t>
  </si>
  <si>
    <t>7</t>
  </si>
  <si>
    <t>15716</t>
  </si>
  <si>
    <t>00-017485</t>
  </si>
  <si>
    <t>J312695480</t>
  </si>
  <si>
    <t>INVERSIONES NP-XXI, C.A.</t>
  </si>
  <si>
    <t>8</t>
  </si>
  <si>
    <t>00803253</t>
  </si>
  <si>
    <t>00-702905</t>
  </si>
  <si>
    <t>J307253380</t>
  </si>
  <si>
    <t>INVERSIONES SATORNO JC, C.A.</t>
  </si>
  <si>
    <t>9</t>
  </si>
  <si>
    <t>197032</t>
  </si>
  <si>
    <t>00-0222526</t>
  </si>
  <si>
    <t>J309721860</t>
  </si>
  <si>
    <t xml:space="preserve">DIPLELCA  PLOMERIA Y ELECTRICO </t>
  </si>
  <si>
    <t>10</t>
  </si>
  <si>
    <t>19913</t>
  </si>
  <si>
    <t>00-0025284</t>
  </si>
  <si>
    <t>J295439245</t>
  </si>
  <si>
    <t>CORPORACION SALINERA DEL CENTRO, S.A.</t>
  </si>
  <si>
    <t>11</t>
  </si>
  <si>
    <t>26-07-2019</t>
  </si>
  <si>
    <t>1223</t>
  </si>
  <si>
    <t>00-001223</t>
  </si>
  <si>
    <t>V132514522</t>
  </si>
  <si>
    <t>EVEREST MONTEROLA</t>
  </si>
  <si>
    <t>12</t>
  </si>
  <si>
    <t>V0087030607966</t>
  </si>
  <si>
    <t>07-6418063</t>
  </si>
  <si>
    <t>J301370139</t>
  </si>
  <si>
    <t>PEPSI-COLA VENEZUELA, C.A.</t>
  </si>
  <si>
    <t>13</t>
  </si>
  <si>
    <t>V0087030607965</t>
  </si>
  <si>
    <t>07-6418062</t>
  </si>
  <si>
    <t>14</t>
  </si>
  <si>
    <t>1581</t>
  </si>
  <si>
    <t>00-001581</t>
  </si>
  <si>
    <t>J410117605</t>
  </si>
  <si>
    <t>DISTRIBUIDORA MATHYFRED C.A.</t>
  </si>
  <si>
    <t>15</t>
  </si>
  <si>
    <t>04483</t>
  </si>
  <si>
    <t>00-004483</t>
  </si>
  <si>
    <t>J402322119</t>
  </si>
  <si>
    <t xml:space="preserve">INVERSIONES TEUFFEL E HIJOS C.A </t>
  </si>
  <si>
    <t>16</t>
  </si>
  <si>
    <t>0000078558</t>
  </si>
  <si>
    <t>00-00117741</t>
  </si>
  <si>
    <t>J294362400</t>
  </si>
  <si>
    <t xml:space="preserve">DISTRIBUIDORA DE LACTEOS SANTOS AVEIRO, C.A </t>
  </si>
  <si>
    <t>17</t>
  </si>
  <si>
    <t>674000674</t>
  </si>
  <si>
    <t>00-0000674</t>
  </si>
  <si>
    <t>J000010218</t>
  </si>
  <si>
    <t>ALIMENTOS KELLOGG, S.A</t>
  </si>
  <si>
    <t>18</t>
  </si>
  <si>
    <t>00001279</t>
  </si>
  <si>
    <t>J001293523</t>
  </si>
  <si>
    <t>HOTEL GRAN CASINO C.A.</t>
  </si>
  <si>
    <t>19</t>
  </si>
  <si>
    <t>27-07-2019</t>
  </si>
  <si>
    <t>0502</t>
  </si>
  <si>
    <t>00-000502</t>
  </si>
  <si>
    <t>J406011614</t>
  </si>
  <si>
    <t>DISTRIBUIDORA RADAMANTIS, C.A.</t>
  </si>
  <si>
    <t>20</t>
  </si>
  <si>
    <t>29-07-2019</t>
  </si>
  <si>
    <t>0733</t>
  </si>
  <si>
    <t>00-000733</t>
  </si>
  <si>
    <t>V069610885</t>
  </si>
  <si>
    <t>ROLANDO RAFAEL RAZZAK GARCIA</t>
  </si>
  <si>
    <t>21</t>
  </si>
  <si>
    <t>1582</t>
  </si>
  <si>
    <t>00-001582</t>
  </si>
  <si>
    <t>22</t>
  </si>
  <si>
    <t>00002648</t>
  </si>
  <si>
    <t>00-00002748</t>
  </si>
  <si>
    <t>J407112236</t>
  </si>
  <si>
    <t>COMERCIALIZADORA TERMIROLL</t>
  </si>
  <si>
    <t>23</t>
  </si>
  <si>
    <t>001098</t>
  </si>
  <si>
    <t>00-001598</t>
  </si>
  <si>
    <t>V048437784</t>
  </si>
  <si>
    <t>ALEJANDRO IGNACIO GARCIA MUNOZ</t>
  </si>
  <si>
    <t>24</t>
  </si>
  <si>
    <t>00103683</t>
  </si>
  <si>
    <t>00-0209731</t>
  </si>
  <si>
    <t>J304649681</t>
  </si>
  <si>
    <t>LUMALAC , C. A</t>
  </si>
  <si>
    <t>25</t>
  </si>
  <si>
    <t>338692</t>
  </si>
  <si>
    <t>00-0229096</t>
  </si>
  <si>
    <t>J303089917</t>
  </si>
  <si>
    <t>DISTRIBUIDORA DE LACTEOS LA COSTA J.E.B. C.A.</t>
  </si>
  <si>
    <t>26</t>
  </si>
  <si>
    <t>1351600</t>
  </si>
  <si>
    <t>00-2040668</t>
  </si>
  <si>
    <t>J000303614</t>
  </si>
  <si>
    <t>C.A. SUCESORA DE JOSE PUIG &amp; CIA</t>
  </si>
  <si>
    <t>27</t>
  </si>
  <si>
    <t>NC</t>
  </si>
  <si>
    <t>100001887</t>
  </si>
  <si>
    <t>20190700029748</t>
  </si>
  <si>
    <t>28</t>
  </si>
  <si>
    <t>100001888</t>
  </si>
  <si>
    <t>20190700029749</t>
  </si>
  <si>
    <t>29</t>
  </si>
  <si>
    <t>100001889</t>
  </si>
  <si>
    <t>20190700029750</t>
  </si>
  <si>
    <t>30</t>
  </si>
  <si>
    <t>100001890</t>
  </si>
  <si>
    <t>20190700029751</t>
  </si>
  <si>
    <t>31</t>
  </si>
  <si>
    <t>100001891</t>
  </si>
  <si>
    <t>20190700029752</t>
  </si>
  <si>
    <t>32</t>
  </si>
  <si>
    <t>100001892</t>
  </si>
  <si>
    <t>20190700029753</t>
  </si>
  <si>
    <t>33</t>
  </si>
  <si>
    <t>100001893</t>
  </si>
  <si>
    <t>20190700029754</t>
  </si>
  <si>
    <t>34</t>
  </si>
  <si>
    <t>100001894</t>
  </si>
  <si>
    <t>20190700029755</t>
  </si>
  <si>
    <t>35</t>
  </si>
  <si>
    <t>100001895</t>
  </si>
  <si>
    <t>20190700029756</t>
  </si>
  <si>
    <t>36</t>
  </si>
  <si>
    <t>100001897</t>
  </si>
  <si>
    <t>20190700029758</t>
  </si>
  <si>
    <t>37</t>
  </si>
  <si>
    <t>100001896</t>
  </si>
  <si>
    <t>20190700029757</t>
  </si>
  <si>
    <t>38</t>
  </si>
  <si>
    <t>30-07-2019</t>
  </si>
  <si>
    <t>39</t>
  </si>
  <si>
    <t>1225</t>
  </si>
  <si>
    <t>00-001225</t>
  </si>
  <si>
    <t>40</t>
  </si>
  <si>
    <t>001088</t>
  </si>
  <si>
    <t>00-00002088</t>
  </si>
  <si>
    <t>J302296579</t>
  </si>
  <si>
    <t>LACTEOS PUENTE C, C.A.</t>
  </si>
  <si>
    <t>41</t>
  </si>
  <si>
    <t>1589</t>
  </si>
  <si>
    <t>00-001589</t>
  </si>
  <si>
    <t>42</t>
  </si>
  <si>
    <t>18392</t>
  </si>
  <si>
    <t>00-016492</t>
  </si>
  <si>
    <t>J311594396</t>
  </si>
  <si>
    <t>INDUSTRIAS LA FAVORITA ANCP, C.A</t>
  </si>
  <si>
    <t>43</t>
  </si>
  <si>
    <t>1393575336</t>
  </si>
  <si>
    <t>00-25531720</t>
  </si>
  <si>
    <t>J000413126</t>
  </si>
  <si>
    <t>ALIMENTOS POLAR COMERCIAL, C.A.</t>
  </si>
  <si>
    <t>44</t>
  </si>
  <si>
    <t>1393575335</t>
  </si>
  <si>
    <t>00-25531719</t>
  </si>
  <si>
    <t>45</t>
  </si>
  <si>
    <t>0177269</t>
  </si>
  <si>
    <t>00-0731284</t>
  </si>
  <si>
    <t>J300244776</t>
  </si>
  <si>
    <t>EL TUNAL , C.A</t>
  </si>
  <si>
    <t>46</t>
  </si>
  <si>
    <t>0022089</t>
  </si>
  <si>
    <t>00-0716720</t>
  </si>
  <si>
    <t>47</t>
  </si>
  <si>
    <t>48</t>
  </si>
  <si>
    <t>100001900</t>
  </si>
  <si>
    <t>20190700029760</t>
  </si>
  <si>
    <t>49</t>
  </si>
  <si>
    <t>31-07-2019</t>
  </si>
  <si>
    <t>1104</t>
  </si>
  <si>
    <t>00-001104</t>
  </si>
  <si>
    <t>V110428436</t>
  </si>
  <si>
    <t xml:space="preserve">VIERIA FUENTES , YILBER DEL CARMEN </t>
  </si>
  <si>
    <t>50</t>
  </si>
  <si>
    <t>390060</t>
  </si>
  <si>
    <t>00-271774</t>
  </si>
  <si>
    <t>J000939764</t>
  </si>
  <si>
    <t xml:space="preserve">ABASTECEDORA EL PARAMO , C.A </t>
  </si>
  <si>
    <t>51</t>
  </si>
  <si>
    <t>3052</t>
  </si>
  <si>
    <t>00-00003052</t>
  </si>
  <si>
    <t>V214707000</t>
  </si>
  <si>
    <t>RICHARD PEREIRA GOVEIA</t>
  </si>
  <si>
    <t>52</t>
  </si>
  <si>
    <t>1800129690</t>
  </si>
  <si>
    <t>00-0368247</t>
  </si>
  <si>
    <t>J085020217</t>
  </si>
  <si>
    <t>CONSORCIO OLEAGINOSO PORTUGUESA, S.A.</t>
  </si>
  <si>
    <t>53</t>
  </si>
  <si>
    <t>1800129691</t>
  </si>
  <si>
    <t>00-0368248</t>
  </si>
  <si>
    <t>54</t>
  </si>
  <si>
    <t>A187153</t>
  </si>
  <si>
    <t>00-00465158</t>
  </si>
  <si>
    <t>J305882940</t>
  </si>
  <si>
    <t xml:space="preserve">CENTRO DE DISTRIBUCIONES FRANCIS C.A. </t>
  </si>
  <si>
    <t>55</t>
  </si>
  <si>
    <t>15807</t>
  </si>
  <si>
    <t>00-017577</t>
  </si>
  <si>
    <t>56</t>
  </si>
  <si>
    <t>713170</t>
  </si>
  <si>
    <t>00-00489930</t>
  </si>
  <si>
    <t>J305351198</t>
  </si>
  <si>
    <t>COMERCIALIZADORA DISBECA, C.A.</t>
  </si>
  <si>
    <t>57</t>
  </si>
  <si>
    <t>100001901</t>
  </si>
  <si>
    <t>20190700029761</t>
  </si>
  <si>
    <t>58</t>
  </si>
  <si>
    <t>100001902</t>
  </si>
  <si>
    <t>20190700029762</t>
  </si>
  <si>
    <t>59</t>
  </si>
  <si>
    <t>100001903</t>
  </si>
  <si>
    <t>20190700029763</t>
  </si>
  <si>
    <t>60</t>
  </si>
  <si>
    <t>100001904</t>
  </si>
  <si>
    <t>20190700029764</t>
  </si>
  <si>
    <t>61</t>
  </si>
  <si>
    <t>100001905</t>
  </si>
  <si>
    <t>20190700029765</t>
  </si>
  <si>
    <t>62</t>
  </si>
  <si>
    <t>100001906</t>
  </si>
  <si>
    <t>20190700029766</t>
  </si>
  <si>
    <t>63</t>
  </si>
  <si>
    <t>01-08-2019</t>
  </si>
  <si>
    <t>7816</t>
  </si>
  <si>
    <t>00-007895</t>
  </si>
  <si>
    <t>J303716237</t>
  </si>
  <si>
    <t>MULTICOMPUTER 3024,C.A</t>
  </si>
  <si>
    <t>64</t>
  </si>
  <si>
    <t>1316</t>
  </si>
  <si>
    <t>00-001316</t>
  </si>
  <si>
    <t>V148924674</t>
  </si>
  <si>
    <t xml:space="preserve">NELSY ALEJANDRA PEREZ MORALES </t>
  </si>
  <si>
    <t>65</t>
  </si>
  <si>
    <t>11509</t>
  </si>
  <si>
    <t>00-11509</t>
  </si>
  <si>
    <t>J298444126</t>
  </si>
  <si>
    <t>CITRICOS EL PARAISO C.A</t>
  </si>
  <si>
    <t>66</t>
  </si>
  <si>
    <t>0128</t>
  </si>
  <si>
    <t>00-000128</t>
  </si>
  <si>
    <t>J293835291</t>
  </si>
  <si>
    <t>LUNCHERIA DALIEXIS, C.A.</t>
  </si>
  <si>
    <t>67</t>
  </si>
  <si>
    <t>1595</t>
  </si>
  <si>
    <t>00-001595</t>
  </si>
  <si>
    <t>68</t>
  </si>
  <si>
    <t>100001907</t>
  </si>
  <si>
    <t>20190800029767</t>
  </si>
  <si>
    <t>69</t>
  </si>
  <si>
    <t>100001908</t>
  </si>
  <si>
    <t>70</t>
  </si>
  <si>
    <t>100001909</t>
  </si>
  <si>
    <t>20190800029769</t>
  </si>
  <si>
    <t>71</t>
  </si>
  <si>
    <t>100001911</t>
  </si>
  <si>
    <t>20190800029770</t>
  </si>
  <si>
    <t>72</t>
  </si>
  <si>
    <t>02-08-2019</t>
  </si>
  <si>
    <t>TA19232966</t>
  </si>
  <si>
    <t>01-840416</t>
  </si>
  <si>
    <t>J304689713</t>
  </si>
  <si>
    <t>CORPORACION DIGITEL, C.A.</t>
  </si>
  <si>
    <t>73</t>
  </si>
  <si>
    <t>100001912</t>
  </si>
  <si>
    <t>20190800029771</t>
  </si>
  <si>
    <t>74</t>
  </si>
  <si>
    <t>100001913</t>
  </si>
  <si>
    <t>20190800029772</t>
  </si>
  <si>
    <t>75</t>
  </si>
  <si>
    <t>100001914</t>
  </si>
  <si>
    <t>20190800029773</t>
  </si>
  <si>
    <t>76</t>
  </si>
  <si>
    <t>100001915</t>
  </si>
  <si>
    <t>20190800029774</t>
  </si>
  <si>
    <t>100001916</t>
  </si>
  <si>
    <t>20190800029775</t>
  </si>
  <si>
    <t>100001917</t>
  </si>
  <si>
    <t>20190800029776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</si>
  <si>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</si>
  <si>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</si>
  <si>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</si>
  <si>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</si>
  <si>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</si>
  <si>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</si>
  <si>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</si>
  <si>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</si>
  <si>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</si>
  <si>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29-07 AL 04-08-2019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</si>
</sst>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99"/>
  <sheetViews>
    <sheetView workbookViewId="0">
      <selection activeCell="J99" sqref="J99:K99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0.140625" style="5" bestFit="1" customWidth="1"/>
    <col min="10" max="10" width="25.28515625" style="5" bestFit="1" customWidth="1"/>
    <col min="11" max="11" width="14.28515625" style="5" bestFit="1" customWidth="1"/>
    <col min="12" max="12" width="14.28515625" style="5" customWidth="1"/>
    <col min="13" max="13" width="13.28515625" style="5" customWidth="1"/>
    <col min="14" max="14" width="12.28515625" style="5" customWidth="1"/>
    <col min="15" max="15" width="10.7109375" style="5" customWidth="1"/>
    <col min="16" max="17" width="5.140625" style="5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344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118</v>
      </c>
      <c r="C8" s="16" t="s">
        <v>24</v>
      </c>
      <c r="D8" s="16" t="s">
        <v>127</v>
      </c>
      <c r="E8" s="16" t="s">
        <v>26</v>
      </c>
      <c r="F8" s="16" t="s">
        <v>128</v>
      </c>
      <c r="G8" s="16" t="s">
        <v>26</v>
      </c>
      <c r="H8" s="16" t="s">
        <v>129</v>
      </c>
      <c r="I8" s="18" t="s">
        <v>130</v>
      </c>
      <c r="J8" s="18">
        <v>4869847.04</v>
      </c>
      <c r="K8" s="18">
        <v>0</v>
      </c>
      <c r="L8" s="18">
        <v>4198144</v>
      </c>
      <c r="M8" s="18">
        <v>671703.04000000004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5" customFormat="1" x14ac:dyDescent="0.25">
      <c r="A9" s="16" t="s">
        <v>30</v>
      </c>
      <c r="B9" s="17" t="s">
        <v>186</v>
      </c>
      <c r="C9" s="16" t="s">
        <v>152</v>
      </c>
      <c r="D9" s="16" t="s">
        <v>26</v>
      </c>
      <c r="E9" s="16" t="s">
        <v>221</v>
      </c>
      <c r="F9" s="16" t="s">
        <v>26</v>
      </c>
      <c r="G9" s="16" t="s">
        <v>127</v>
      </c>
      <c r="H9" s="16" t="s">
        <v>129</v>
      </c>
      <c r="I9" s="18" t="s">
        <v>130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671703.04000000004</v>
      </c>
      <c r="S9" s="16" t="s">
        <v>222</v>
      </c>
    </row>
    <row r="10" spans="1:19" s="15" customFormat="1" x14ac:dyDescent="0.25">
      <c r="A10" s="16" t="s">
        <v>34</v>
      </c>
      <c r="B10" s="17" t="s">
        <v>43</v>
      </c>
      <c r="C10" s="16" t="s">
        <v>24</v>
      </c>
      <c r="D10" s="16" t="s">
        <v>64</v>
      </c>
      <c r="E10" s="16" t="s">
        <v>26</v>
      </c>
      <c r="F10" s="16" t="s">
        <v>65</v>
      </c>
      <c r="G10" s="16" t="s">
        <v>26</v>
      </c>
      <c r="H10" s="16" t="s">
        <v>66</v>
      </c>
      <c r="I10" s="18" t="s">
        <v>67</v>
      </c>
      <c r="J10" s="18">
        <v>1170996.8</v>
      </c>
      <c r="K10" s="18">
        <v>0</v>
      </c>
      <c r="L10" s="18">
        <v>1009480</v>
      </c>
      <c r="M10" s="18">
        <v>161516.79999999999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5" customFormat="1" x14ac:dyDescent="0.25">
      <c r="A11" s="16" t="s">
        <v>38</v>
      </c>
      <c r="B11" s="17" t="s">
        <v>118</v>
      </c>
      <c r="C11" s="16" t="s">
        <v>152</v>
      </c>
      <c r="D11" s="16" t="s">
        <v>26</v>
      </c>
      <c r="E11" s="16" t="s">
        <v>180</v>
      </c>
      <c r="F11" s="16" t="s">
        <v>26</v>
      </c>
      <c r="G11" s="16" t="s">
        <v>64</v>
      </c>
      <c r="H11" s="16" t="s">
        <v>66</v>
      </c>
      <c r="I11" s="18" t="s">
        <v>67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121137.60000000001</v>
      </c>
      <c r="S11" s="16" t="s">
        <v>181</v>
      </c>
    </row>
    <row r="12" spans="1:19" s="15" customFormat="1" x14ac:dyDescent="0.25">
      <c r="A12" s="16" t="s">
        <v>42</v>
      </c>
      <c r="B12" s="17" t="s">
        <v>74</v>
      </c>
      <c r="C12" s="16" t="s">
        <v>24</v>
      </c>
      <c r="D12" s="16" t="s">
        <v>108</v>
      </c>
      <c r="E12" s="16" t="s">
        <v>26</v>
      </c>
      <c r="F12" s="16" t="s">
        <v>26</v>
      </c>
      <c r="G12" s="16" t="s">
        <v>26</v>
      </c>
      <c r="H12" s="16" t="s">
        <v>109</v>
      </c>
      <c r="I12" s="18" t="s">
        <v>110</v>
      </c>
      <c r="J12" s="18">
        <v>884000.01</v>
      </c>
      <c r="K12" s="18">
        <v>0</v>
      </c>
      <c r="L12" s="18">
        <v>762068.97</v>
      </c>
      <c r="M12" s="18">
        <v>121931.04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s="15" customFormat="1" x14ac:dyDescent="0.25">
      <c r="A13" s="16" t="s">
        <v>48</v>
      </c>
      <c r="B13" s="17" t="s">
        <v>118</v>
      </c>
      <c r="C13" s="16" t="s">
        <v>152</v>
      </c>
      <c r="D13" s="16" t="s">
        <v>26</v>
      </c>
      <c r="E13" s="16" t="s">
        <v>183</v>
      </c>
      <c r="F13" s="16" t="s">
        <v>26</v>
      </c>
      <c r="G13" s="16" t="s">
        <v>108</v>
      </c>
      <c r="H13" s="16" t="s">
        <v>109</v>
      </c>
      <c r="I13" s="18" t="s">
        <v>110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91448.28</v>
      </c>
      <c r="S13" s="16" t="s">
        <v>184</v>
      </c>
    </row>
    <row r="14" spans="1:19" s="15" customFormat="1" x14ac:dyDescent="0.25">
      <c r="A14" s="16" t="s">
        <v>53</v>
      </c>
      <c r="B14" s="17" t="s">
        <v>279</v>
      </c>
      <c r="C14" s="16" t="s">
        <v>152</v>
      </c>
      <c r="D14" s="16" t="s">
        <v>26</v>
      </c>
      <c r="E14" s="16" t="s">
        <v>308</v>
      </c>
      <c r="F14" s="16" t="s">
        <v>26</v>
      </c>
      <c r="G14" s="16" t="s">
        <v>280</v>
      </c>
      <c r="H14" s="16" t="s">
        <v>282</v>
      </c>
      <c r="I14" s="18" t="s">
        <v>283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14677.2</v>
      </c>
      <c r="S14" s="16" t="s">
        <v>309</v>
      </c>
    </row>
    <row r="15" spans="1:19" s="15" customFormat="1" x14ac:dyDescent="0.25">
      <c r="A15" s="16" t="s">
        <v>58</v>
      </c>
      <c r="B15" s="17" t="s">
        <v>279</v>
      </c>
      <c r="C15" s="16" t="s">
        <v>24</v>
      </c>
      <c r="D15" s="16" t="s">
        <v>280</v>
      </c>
      <c r="E15" s="16" t="s">
        <v>26</v>
      </c>
      <c r="F15" s="16" t="s">
        <v>281</v>
      </c>
      <c r="G15" s="16" t="s">
        <v>26</v>
      </c>
      <c r="H15" s="16" t="s">
        <v>282</v>
      </c>
      <c r="I15" s="18" t="s">
        <v>283</v>
      </c>
      <c r="J15" s="18">
        <v>141879.6</v>
      </c>
      <c r="K15" s="18">
        <v>0</v>
      </c>
      <c r="L15" s="18">
        <v>122310</v>
      </c>
      <c r="M15" s="18">
        <v>19569.599999999999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s="15" customFormat="1" x14ac:dyDescent="0.25">
      <c r="A16" s="16" t="s">
        <v>63</v>
      </c>
      <c r="B16" s="17" t="s">
        <v>118</v>
      </c>
      <c r="C16" s="16" t="s">
        <v>24</v>
      </c>
      <c r="D16" s="16" t="s">
        <v>119</v>
      </c>
      <c r="E16" s="16" t="s">
        <v>26</v>
      </c>
      <c r="F16" s="16" t="s">
        <v>120</v>
      </c>
      <c r="G16" s="16" t="s">
        <v>26</v>
      </c>
      <c r="H16" s="16" t="s">
        <v>121</v>
      </c>
      <c r="I16" s="18" t="s">
        <v>122</v>
      </c>
      <c r="J16" s="18">
        <v>1437500</v>
      </c>
      <c r="K16" s="18">
        <v>1437500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</row>
    <row r="17" spans="1:19" s="15" customFormat="1" x14ac:dyDescent="0.25">
      <c r="A17" s="12" t="s">
        <v>68</v>
      </c>
      <c r="B17" s="13" t="s">
        <v>224</v>
      </c>
      <c r="C17" s="12" t="s">
        <v>24</v>
      </c>
      <c r="D17" s="12" t="s">
        <v>230</v>
      </c>
      <c r="E17" s="12" t="s">
        <v>26</v>
      </c>
      <c r="F17" s="12" t="s">
        <v>231</v>
      </c>
      <c r="G17" s="12" t="s">
        <v>26</v>
      </c>
      <c r="H17" s="12" t="s">
        <v>232</v>
      </c>
      <c r="I17" s="14" t="s">
        <v>233</v>
      </c>
      <c r="J17" s="14">
        <v>5110440.4000000004</v>
      </c>
      <c r="K17" s="14">
        <v>5110440.4000000004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73</v>
      </c>
      <c r="B18" s="13" t="s">
        <v>118</v>
      </c>
      <c r="C18" s="12" t="s">
        <v>24</v>
      </c>
      <c r="D18" s="12" t="s">
        <v>132</v>
      </c>
      <c r="E18" s="12" t="s">
        <v>26</v>
      </c>
      <c r="F18" s="12" t="s">
        <v>133</v>
      </c>
      <c r="G18" s="12" t="s">
        <v>26</v>
      </c>
      <c r="H18" s="12" t="s">
        <v>134</v>
      </c>
      <c r="I18" s="14" t="s">
        <v>135</v>
      </c>
      <c r="J18" s="14">
        <v>980000</v>
      </c>
      <c r="K18" s="14">
        <v>980000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79</v>
      </c>
      <c r="B19" s="13" t="s">
        <v>74</v>
      </c>
      <c r="C19" s="12" t="s">
        <v>24</v>
      </c>
      <c r="D19" s="12" t="s">
        <v>103</v>
      </c>
      <c r="E19" s="12" t="s">
        <v>26</v>
      </c>
      <c r="F19" s="12" t="s">
        <v>104</v>
      </c>
      <c r="G19" s="12" t="s">
        <v>26</v>
      </c>
      <c r="H19" s="12" t="s">
        <v>105</v>
      </c>
      <c r="I19" s="14" t="s">
        <v>106</v>
      </c>
      <c r="J19" s="14">
        <v>33610897.920000002</v>
      </c>
      <c r="K19" s="14">
        <v>0</v>
      </c>
      <c r="L19" s="14">
        <v>28974912</v>
      </c>
      <c r="M19" s="14">
        <v>4635985.9199999999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84</v>
      </c>
      <c r="B20" s="13" t="s">
        <v>118</v>
      </c>
      <c r="C20" s="12" t="s">
        <v>152</v>
      </c>
      <c r="D20" s="12" t="s">
        <v>26</v>
      </c>
      <c r="E20" s="12" t="s">
        <v>153</v>
      </c>
      <c r="F20" s="12" t="s">
        <v>26</v>
      </c>
      <c r="G20" s="12" t="s">
        <v>103</v>
      </c>
      <c r="H20" s="12" t="s">
        <v>105</v>
      </c>
      <c r="I20" s="14" t="s">
        <v>106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3476989.44</v>
      </c>
      <c r="S20" s="12" t="s">
        <v>154</v>
      </c>
    </row>
    <row r="21" spans="1:19" s="15" customFormat="1" x14ac:dyDescent="0.25">
      <c r="A21" s="12" t="s">
        <v>87</v>
      </c>
      <c r="B21" s="13" t="s">
        <v>186</v>
      </c>
      <c r="C21" s="12" t="s">
        <v>24</v>
      </c>
      <c r="D21" s="12" t="s">
        <v>204</v>
      </c>
      <c r="E21" s="12" t="s">
        <v>26</v>
      </c>
      <c r="F21" s="12" t="s">
        <v>205</v>
      </c>
      <c r="G21" s="12" t="s">
        <v>26</v>
      </c>
      <c r="H21" s="12" t="s">
        <v>206</v>
      </c>
      <c r="I21" s="14" t="s">
        <v>207</v>
      </c>
      <c r="J21" s="14">
        <v>6023760.0599999996</v>
      </c>
      <c r="K21" s="14">
        <v>939473.97</v>
      </c>
      <c r="L21" s="14">
        <v>4383005.25</v>
      </c>
      <c r="M21" s="14">
        <v>701280.84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92</v>
      </c>
      <c r="B22" s="13" t="s">
        <v>186</v>
      </c>
      <c r="C22" s="12" t="s">
        <v>24</v>
      </c>
      <c r="D22" s="12" t="s">
        <v>209</v>
      </c>
      <c r="E22" s="12" t="s">
        <v>26</v>
      </c>
      <c r="F22" s="12" t="s">
        <v>210</v>
      </c>
      <c r="G22" s="12" t="s">
        <v>26</v>
      </c>
      <c r="H22" s="12" t="s">
        <v>206</v>
      </c>
      <c r="I22" s="14" t="s">
        <v>207</v>
      </c>
      <c r="J22" s="14">
        <v>46101707.960000001</v>
      </c>
      <c r="K22" s="14">
        <v>43581162.600000001</v>
      </c>
      <c r="L22" s="14">
        <v>2172883.9300000002</v>
      </c>
      <c r="M22" s="14">
        <v>347661.43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97</v>
      </c>
      <c r="B23" s="13" t="s">
        <v>224</v>
      </c>
      <c r="C23" s="12" t="s">
        <v>152</v>
      </c>
      <c r="D23" s="12" t="s">
        <v>26</v>
      </c>
      <c r="E23" s="12" t="s">
        <v>261</v>
      </c>
      <c r="F23" s="12" t="s">
        <v>26</v>
      </c>
      <c r="G23" s="12" t="s">
        <v>209</v>
      </c>
      <c r="H23" s="12" t="s">
        <v>206</v>
      </c>
      <c r="I23" s="14" t="s">
        <v>207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260746.07</v>
      </c>
      <c r="S23" s="12" t="s">
        <v>262</v>
      </c>
    </row>
    <row r="24" spans="1:19" s="15" customFormat="1" x14ac:dyDescent="0.25">
      <c r="A24" s="12" t="s">
        <v>102</v>
      </c>
      <c r="B24" s="13" t="s">
        <v>224</v>
      </c>
      <c r="C24" s="12" t="s">
        <v>152</v>
      </c>
      <c r="D24" s="12" t="s">
        <v>26</v>
      </c>
      <c r="E24" s="12" t="s">
        <v>264</v>
      </c>
      <c r="F24" s="12" t="s">
        <v>26</v>
      </c>
      <c r="G24" s="12" t="s">
        <v>204</v>
      </c>
      <c r="H24" s="12" t="s">
        <v>206</v>
      </c>
      <c r="I24" s="14" t="s">
        <v>207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525960.63</v>
      </c>
      <c r="S24" s="12" t="s">
        <v>265</v>
      </c>
    </row>
    <row r="25" spans="1:19" s="15" customFormat="1" x14ac:dyDescent="0.25">
      <c r="A25" s="12" t="s">
        <v>107</v>
      </c>
      <c r="B25" s="13" t="s">
        <v>118</v>
      </c>
      <c r="C25" s="12" t="s">
        <v>24</v>
      </c>
      <c r="D25" s="12" t="s">
        <v>147</v>
      </c>
      <c r="E25" s="12" t="s">
        <v>26</v>
      </c>
      <c r="F25" s="12" t="s">
        <v>148</v>
      </c>
      <c r="G25" s="12" t="s">
        <v>26</v>
      </c>
      <c r="H25" s="12" t="s">
        <v>149</v>
      </c>
      <c r="I25" s="14" t="s">
        <v>150</v>
      </c>
      <c r="J25" s="14">
        <v>5024700.08</v>
      </c>
      <c r="K25" s="14">
        <v>7.0000000000000007E-2</v>
      </c>
      <c r="L25" s="14">
        <v>4331637.9400000004</v>
      </c>
      <c r="M25" s="14">
        <v>693062.07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111</v>
      </c>
      <c r="B26" s="13" t="s">
        <v>314</v>
      </c>
      <c r="C26" s="12" t="s">
        <v>152</v>
      </c>
      <c r="D26" s="12" t="s">
        <v>26</v>
      </c>
      <c r="E26" s="12" t="s">
        <v>323</v>
      </c>
      <c r="F26" s="12" t="s">
        <v>26</v>
      </c>
      <c r="G26" s="12" t="s">
        <v>147</v>
      </c>
      <c r="H26" s="12" t="s">
        <v>149</v>
      </c>
      <c r="I26" s="14" t="s">
        <v>150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519796.55</v>
      </c>
      <c r="S26" s="12" t="s">
        <v>324</v>
      </c>
    </row>
    <row r="27" spans="1:19" s="15" customFormat="1" x14ac:dyDescent="0.25">
      <c r="A27" s="12" t="s">
        <v>117</v>
      </c>
      <c r="B27" s="13" t="s">
        <v>224</v>
      </c>
      <c r="C27" s="12" t="s">
        <v>24</v>
      </c>
      <c r="D27" s="12" t="s">
        <v>248</v>
      </c>
      <c r="E27" s="12" t="s">
        <v>26</v>
      </c>
      <c r="F27" s="12" t="s">
        <v>249</v>
      </c>
      <c r="G27" s="12" t="s">
        <v>26</v>
      </c>
      <c r="H27" s="12" t="s">
        <v>250</v>
      </c>
      <c r="I27" s="14" t="s">
        <v>251</v>
      </c>
      <c r="J27" s="14">
        <v>3450116.71</v>
      </c>
      <c r="K27" s="14">
        <v>0</v>
      </c>
      <c r="L27" s="14">
        <v>2974238.54</v>
      </c>
      <c r="M27" s="14">
        <v>475878.17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s="15" customFormat="1" x14ac:dyDescent="0.25">
      <c r="A28" s="12" t="s">
        <v>123</v>
      </c>
      <c r="B28" s="13" t="s">
        <v>279</v>
      </c>
      <c r="C28" s="12" t="s">
        <v>152</v>
      </c>
      <c r="D28" s="12" t="s">
        <v>26</v>
      </c>
      <c r="E28" s="12" t="s">
        <v>303</v>
      </c>
      <c r="F28" s="12" t="s">
        <v>26</v>
      </c>
      <c r="G28" s="12" t="s">
        <v>248</v>
      </c>
      <c r="H28" s="12" t="s">
        <v>250</v>
      </c>
      <c r="I28" s="14" t="s">
        <v>251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356908.63</v>
      </c>
      <c r="S28" s="12" t="s">
        <v>304</v>
      </c>
    </row>
    <row r="29" spans="1:19" s="15" customFormat="1" x14ac:dyDescent="0.25">
      <c r="A29" s="12" t="s">
        <v>126</v>
      </c>
      <c r="B29" s="13" t="s">
        <v>279</v>
      </c>
      <c r="C29" s="12" t="s">
        <v>24</v>
      </c>
      <c r="D29" s="12" t="s">
        <v>290</v>
      </c>
      <c r="E29" s="12" t="s">
        <v>26</v>
      </c>
      <c r="F29" s="12" t="s">
        <v>291</v>
      </c>
      <c r="G29" s="12" t="s">
        <v>26</v>
      </c>
      <c r="H29" s="12" t="s">
        <v>292</v>
      </c>
      <c r="I29" s="14" t="s">
        <v>293</v>
      </c>
      <c r="J29" s="14">
        <v>900000</v>
      </c>
      <c r="K29" s="14">
        <v>900000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131</v>
      </c>
      <c r="B30" s="13" t="s">
        <v>23</v>
      </c>
      <c r="C30" s="12" t="s">
        <v>24</v>
      </c>
      <c r="D30" s="12" t="s">
        <v>25</v>
      </c>
      <c r="E30" s="12" t="s">
        <v>26</v>
      </c>
      <c r="F30" s="12" t="s">
        <v>27</v>
      </c>
      <c r="G30" s="12" t="s">
        <v>26</v>
      </c>
      <c r="H30" s="12" t="s">
        <v>28</v>
      </c>
      <c r="I30" s="14" t="s">
        <v>29</v>
      </c>
      <c r="J30" s="14">
        <v>1500000</v>
      </c>
      <c r="K30" s="14">
        <v>1500000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136</v>
      </c>
      <c r="B31" s="13" t="s">
        <v>31</v>
      </c>
      <c r="C31" s="12" t="s">
        <v>24</v>
      </c>
      <c r="D31" s="12" t="s">
        <v>32</v>
      </c>
      <c r="E31" s="12" t="s">
        <v>26</v>
      </c>
      <c r="F31" s="12" t="s">
        <v>33</v>
      </c>
      <c r="G31" s="12" t="s">
        <v>26</v>
      </c>
      <c r="H31" s="12" t="s">
        <v>28</v>
      </c>
      <c r="I31" s="14" t="s">
        <v>29</v>
      </c>
      <c r="J31" s="14">
        <v>900000</v>
      </c>
      <c r="K31" s="14">
        <v>900000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12" t="s">
        <v>141</v>
      </c>
      <c r="B32" s="13" t="s">
        <v>35</v>
      </c>
      <c r="C32" s="12" t="s">
        <v>24</v>
      </c>
      <c r="D32" s="12" t="s">
        <v>36</v>
      </c>
      <c r="E32" s="12" t="s">
        <v>26</v>
      </c>
      <c r="F32" s="12" t="s">
        <v>37</v>
      </c>
      <c r="G32" s="12" t="s">
        <v>26</v>
      </c>
      <c r="H32" s="12" t="s">
        <v>28</v>
      </c>
      <c r="I32" s="14" t="s">
        <v>29</v>
      </c>
      <c r="J32" s="14">
        <v>1260000</v>
      </c>
      <c r="K32" s="14">
        <v>1260000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146</v>
      </c>
      <c r="B33" s="13" t="s">
        <v>39</v>
      </c>
      <c r="C33" s="12" t="s">
        <v>24</v>
      </c>
      <c r="D33" s="12" t="s">
        <v>40</v>
      </c>
      <c r="E33" s="12" t="s">
        <v>26</v>
      </c>
      <c r="F33" s="12" t="s">
        <v>41</v>
      </c>
      <c r="G33" s="12" t="s">
        <v>26</v>
      </c>
      <c r="H33" s="12" t="s">
        <v>28</v>
      </c>
      <c r="I33" s="14" t="s">
        <v>29</v>
      </c>
      <c r="J33" s="14">
        <v>900000</v>
      </c>
      <c r="K33" s="14">
        <v>900000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151</v>
      </c>
      <c r="B34" s="13" t="s">
        <v>224</v>
      </c>
      <c r="C34" s="12" t="s">
        <v>24</v>
      </c>
      <c r="D34" s="12" t="s">
        <v>256</v>
      </c>
      <c r="E34" s="12" t="s">
        <v>26</v>
      </c>
      <c r="F34" s="12" t="s">
        <v>257</v>
      </c>
      <c r="G34" s="12" t="s">
        <v>26</v>
      </c>
      <c r="H34" s="12" t="s">
        <v>258</v>
      </c>
      <c r="I34" s="14" t="s">
        <v>259</v>
      </c>
      <c r="J34" s="14">
        <v>320426.57</v>
      </c>
      <c r="K34" s="14">
        <v>0</v>
      </c>
      <c r="L34" s="14">
        <v>276229.8</v>
      </c>
      <c r="M34" s="14">
        <v>44196.76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155</v>
      </c>
      <c r="B35" s="13" t="s">
        <v>314</v>
      </c>
      <c r="C35" s="12" t="s">
        <v>152</v>
      </c>
      <c r="D35" s="12" t="s">
        <v>26</v>
      </c>
      <c r="E35" s="12" t="s">
        <v>326</v>
      </c>
      <c r="F35" s="12" t="s">
        <v>26</v>
      </c>
      <c r="G35" s="12" t="s">
        <v>256</v>
      </c>
      <c r="H35" s="12" t="s">
        <v>258</v>
      </c>
      <c r="I35" s="14" t="s">
        <v>259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33147.58</v>
      </c>
      <c r="S35" s="12" t="s">
        <v>327</v>
      </c>
    </row>
    <row r="36" spans="1:19" s="15" customFormat="1" x14ac:dyDescent="0.25">
      <c r="A36" s="12" t="s">
        <v>158</v>
      </c>
      <c r="B36" s="13" t="s">
        <v>224</v>
      </c>
      <c r="C36" s="12" t="s">
        <v>24</v>
      </c>
      <c r="D36" s="12" t="s">
        <v>240</v>
      </c>
      <c r="E36" s="12" t="s">
        <v>26</v>
      </c>
      <c r="F36" s="12" t="s">
        <v>241</v>
      </c>
      <c r="G36" s="12" t="s">
        <v>26</v>
      </c>
      <c r="H36" s="12" t="s">
        <v>242</v>
      </c>
      <c r="I36" s="14" t="s">
        <v>243</v>
      </c>
      <c r="J36" s="14">
        <v>7755000</v>
      </c>
      <c r="K36" s="14">
        <v>7755000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161</v>
      </c>
      <c r="B37" s="13" t="s">
        <v>224</v>
      </c>
      <c r="C37" s="12" t="s">
        <v>24</v>
      </c>
      <c r="D37" s="12" t="s">
        <v>245</v>
      </c>
      <c r="E37" s="12" t="s">
        <v>26</v>
      </c>
      <c r="F37" s="12" t="s">
        <v>246</v>
      </c>
      <c r="G37" s="12" t="s">
        <v>26</v>
      </c>
      <c r="H37" s="12" t="s">
        <v>242</v>
      </c>
      <c r="I37" s="14" t="s">
        <v>243</v>
      </c>
      <c r="J37" s="14">
        <v>10890360</v>
      </c>
      <c r="K37" s="14">
        <v>9127800</v>
      </c>
      <c r="L37" s="14">
        <v>0</v>
      </c>
      <c r="M37" s="14">
        <v>0</v>
      </c>
      <c r="N37" s="14">
        <v>1632000</v>
      </c>
      <c r="O37" s="14">
        <v>130560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12" t="s">
        <v>164</v>
      </c>
      <c r="B38" s="13" t="s">
        <v>279</v>
      </c>
      <c r="C38" s="12" t="s">
        <v>152</v>
      </c>
      <c r="D38" s="12" t="s">
        <v>26</v>
      </c>
      <c r="E38" s="12" t="s">
        <v>311</v>
      </c>
      <c r="F38" s="12" t="s">
        <v>26</v>
      </c>
      <c r="G38" s="12" t="s">
        <v>245</v>
      </c>
      <c r="H38" s="12" t="s">
        <v>242</v>
      </c>
      <c r="I38" s="14" t="s">
        <v>243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97920</v>
      </c>
      <c r="S38" s="12" t="s">
        <v>312</v>
      </c>
    </row>
    <row r="39" spans="1:19" s="15" customFormat="1" x14ac:dyDescent="0.25">
      <c r="A39" s="12" t="s">
        <v>167</v>
      </c>
      <c r="B39" s="13" t="s">
        <v>314</v>
      </c>
      <c r="C39" s="12" t="s">
        <v>152</v>
      </c>
      <c r="D39" s="12" t="s">
        <v>26</v>
      </c>
      <c r="E39" s="12" t="s">
        <v>333</v>
      </c>
      <c r="F39" s="12" t="s">
        <v>26</v>
      </c>
      <c r="G39" s="12" t="s">
        <v>315</v>
      </c>
      <c r="H39" s="12" t="s">
        <v>317</v>
      </c>
      <c r="I39" s="14" t="s">
        <v>318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216208.08</v>
      </c>
      <c r="S39" s="12" t="s">
        <v>334</v>
      </c>
    </row>
    <row r="40" spans="1:19" s="15" customFormat="1" x14ac:dyDescent="0.25">
      <c r="A40" s="12" t="s">
        <v>170</v>
      </c>
      <c r="B40" s="13" t="s">
        <v>314</v>
      </c>
      <c r="C40" s="12" t="s">
        <v>24</v>
      </c>
      <c r="D40" s="12" t="s">
        <v>315</v>
      </c>
      <c r="E40" s="12" t="s">
        <v>26</v>
      </c>
      <c r="F40" s="12" t="s">
        <v>316</v>
      </c>
      <c r="G40" s="12" t="s">
        <v>26</v>
      </c>
      <c r="H40" s="12" t="s">
        <v>317</v>
      </c>
      <c r="I40" s="14" t="s">
        <v>318</v>
      </c>
      <c r="J40" s="14">
        <v>2090011.44</v>
      </c>
      <c r="K40" s="14">
        <v>0</v>
      </c>
      <c r="L40" s="14">
        <v>1801734</v>
      </c>
      <c r="M40" s="14">
        <v>288277.44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12" t="s">
        <v>173</v>
      </c>
      <c r="B41" s="13" t="s">
        <v>43</v>
      </c>
      <c r="C41" s="12" t="s">
        <v>24</v>
      </c>
      <c r="D41" s="12" t="s">
        <v>69</v>
      </c>
      <c r="E41" s="12" t="s">
        <v>26</v>
      </c>
      <c r="F41" s="12" t="s">
        <v>70</v>
      </c>
      <c r="G41" s="12" t="s">
        <v>26</v>
      </c>
      <c r="H41" s="12" t="s">
        <v>71</v>
      </c>
      <c r="I41" s="14" t="s">
        <v>72</v>
      </c>
      <c r="J41" s="14">
        <v>3000000</v>
      </c>
      <c r="K41" s="14">
        <v>3000000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176</v>
      </c>
      <c r="B42" s="13" t="s">
        <v>43</v>
      </c>
      <c r="C42" s="12" t="s">
        <v>24</v>
      </c>
      <c r="D42" s="12" t="s">
        <v>49</v>
      </c>
      <c r="E42" s="12" t="s">
        <v>26</v>
      </c>
      <c r="F42" s="12" t="s">
        <v>50</v>
      </c>
      <c r="G42" s="12" t="s">
        <v>26</v>
      </c>
      <c r="H42" s="12" t="s">
        <v>51</v>
      </c>
      <c r="I42" s="14" t="s">
        <v>52</v>
      </c>
      <c r="J42" s="14">
        <v>8640000</v>
      </c>
      <c r="K42" s="14">
        <v>8640000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5" customFormat="1" x14ac:dyDescent="0.25">
      <c r="A43" s="12" t="s">
        <v>179</v>
      </c>
      <c r="B43" s="13" t="s">
        <v>118</v>
      </c>
      <c r="C43" s="12" t="s">
        <v>24</v>
      </c>
      <c r="D43" s="12" t="s">
        <v>142</v>
      </c>
      <c r="E43" s="12" t="s">
        <v>26</v>
      </c>
      <c r="F43" s="12" t="s">
        <v>143</v>
      </c>
      <c r="G43" s="12" t="s">
        <v>26</v>
      </c>
      <c r="H43" s="12" t="s">
        <v>144</v>
      </c>
      <c r="I43" s="14" t="s">
        <v>145</v>
      </c>
      <c r="J43" s="14">
        <v>5740419.2000000002</v>
      </c>
      <c r="K43" s="14">
        <v>1809051.6</v>
      </c>
      <c r="L43" s="14">
        <v>3389110</v>
      </c>
      <c r="M43" s="14">
        <v>542257.6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s="15" customFormat="1" x14ac:dyDescent="0.25">
      <c r="A44" s="12" t="s">
        <v>182</v>
      </c>
      <c r="B44" s="13" t="s">
        <v>224</v>
      </c>
      <c r="C44" s="12" t="s">
        <v>152</v>
      </c>
      <c r="D44" s="12" t="s">
        <v>26</v>
      </c>
      <c r="E44" s="12" t="s">
        <v>267</v>
      </c>
      <c r="F44" s="12" t="s">
        <v>26</v>
      </c>
      <c r="G44" s="12" t="s">
        <v>142</v>
      </c>
      <c r="H44" s="12" t="s">
        <v>144</v>
      </c>
      <c r="I44" s="14" t="s">
        <v>145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406693.2</v>
      </c>
      <c r="S44" s="12" t="s">
        <v>268</v>
      </c>
    </row>
    <row r="45" spans="1:19" s="15" customFormat="1" x14ac:dyDescent="0.25">
      <c r="A45" s="12" t="s">
        <v>185</v>
      </c>
      <c r="B45" s="13" t="s">
        <v>74</v>
      </c>
      <c r="C45" s="12" t="s">
        <v>24</v>
      </c>
      <c r="D45" s="12" t="s">
        <v>98</v>
      </c>
      <c r="E45" s="12" t="s">
        <v>26</v>
      </c>
      <c r="F45" s="12" t="s">
        <v>99</v>
      </c>
      <c r="G45" s="12" t="s">
        <v>26</v>
      </c>
      <c r="H45" s="12" t="s">
        <v>100</v>
      </c>
      <c r="I45" s="14" t="s">
        <v>101</v>
      </c>
      <c r="J45" s="14">
        <v>1124362.48</v>
      </c>
      <c r="K45" s="14">
        <v>-0.08</v>
      </c>
      <c r="L45" s="14">
        <v>969278</v>
      </c>
      <c r="M45" s="14">
        <v>155084.48000000001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s="15" customFormat="1" x14ac:dyDescent="0.25">
      <c r="A46" s="12" t="s">
        <v>187</v>
      </c>
      <c r="B46" s="13" t="s">
        <v>118</v>
      </c>
      <c r="C46" s="12" t="s">
        <v>152</v>
      </c>
      <c r="D46" s="12" t="s">
        <v>26</v>
      </c>
      <c r="E46" s="12" t="s">
        <v>156</v>
      </c>
      <c r="F46" s="12" t="s">
        <v>26</v>
      </c>
      <c r="G46" s="12" t="s">
        <v>98</v>
      </c>
      <c r="H46" s="12" t="s">
        <v>100</v>
      </c>
      <c r="I46" s="14" t="s">
        <v>101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116313.36</v>
      </c>
      <c r="S46" s="12" t="s">
        <v>157</v>
      </c>
    </row>
    <row r="47" spans="1:19" s="15" customFormat="1" x14ac:dyDescent="0.25">
      <c r="A47" s="12" t="s">
        <v>190</v>
      </c>
      <c r="B47" s="13" t="s">
        <v>74</v>
      </c>
      <c r="C47" s="12" t="s">
        <v>24</v>
      </c>
      <c r="D47" s="12" t="s">
        <v>88</v>
      </c>
      <c r="E47" s="12" t="s">
        <v>26</v>
      </c>
      <c r="F47" s="12" t="s">
        <v>89</v>
      </c>
      <c r="G47" s="12" t="s">
        <v>26</v>
      </c>
      <c r="H47" s="12" t="s">
        <v>90</v>
      </c>
      <c r="I47" s="14" t="s">
        <v>91</v>
      </c>
      <c r="J47" s="14">
        <v>218660</v>
      </c>
      <c r="K47" s="14">
        <v>0</v>
      </c>
      <c r="L47" s="14">
        <v>188500</v>
      </c>
      <c r="M47" s="14">
        <v>30160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s="15" customFormat="1" x14ac:dyDescent="0.25">
      <c r="A48" s="12" t="s">
        <v>195</v>
      </c>
      <c r="B48" s="13" t="s">
        <v>118</v>
      </c>
      <c r="C48" s="12" t="s">
        <v>152</v>
      </c>
      <c r="D48" s="12" t="s">
        <v>26</v>
      </c>
      <c r="E48" s="12" t="s">
        <v>165</v>
      </c>
      <c r="F48" s="12" t="s">
        <v>26</v>
      </c>
      <c r="G48" s="12" t="s">
        <v>124</v>
      </c>
      <c r="H48" s="12" t="s">
        <v>90</v>
      </c>
      <c r="I48" s="14" t="s">
        <v>91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81900</v>
      </c>
      <c r="S48" s="12" t="s">
        <v>166</v>
      </c>
    </row>
    <row r="49" spans="1:19" s="15" customFormat="1" x14ac:dyDescent="0.25">
      <c r="A49" s="12" t="s">
        <v>198</v>
      </c>
      <c r="B49" s="13" t="s">
        <v>118</v>
      </c>
      <c r="C49" s="12" t="s">
        <v>152</v>
      </c>
      <c r="D49" s="12" t="s">
        <v>26</v>
      </c>
      <c r="E49" s="12" t="s">
        <v>168</v>
      </c>
      <c r="F49" s="12" t="s">
        <v>26</v>
      </c>
      <c r="G49" s="12" t="s">
        <v>88</v>
      </c>
      <c r="H49" s="12" t="s">
        <v>90</v>
      </c>
      <c r="I49" s="14" t="s">
        <v>91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22620</v>
      </c>
      <c r="S49" s="12" t="s">
        <v>169</v>
      </c>
    </row>
    <row r="50" spans="1:19" s="15" customFormat="1" x14ac:dyDescent="0.25">
      <c r="A50" s="12" t="s">
        <v>203</v>
      </c>
      <c r="B50" s="13" t="s">
        <v>118</v>
      </c>
      <c r="C50" s="12" t="s">
        <v>24</v>
      </c>
      <c r="D50" s="12" t="s">
        <v>124</v>
      </c>
      <c r="E50" s="12" t="s">
        <v>26</v>
      </c>
      <c r="F50" s="12" t="s">
        <v>125</v>
      </c>
      <c r="G50" s="12" t="s">
        <v>26</v>
      </c>
      <c r="H50" s="12" t="s">
        <v>90</v>
      </c>
      <c r="I50" s="14" t="s">
        <v>91</v>
      </c>
      <c r="J50" s="14">
        <v>791700</v>
      </c>
      <c r="K50" s="14">
        <v>0</v>
      </c>
      <c r="L50" s="14">
        <v>682500</v>
      </c>
      <c r="M50" s="14">
        <v>109200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s="15" customFormat="1" x14ac:dyDescent="0.25">
      <c r="A51" s="12" t="s">
        <v>208</v>
      </c>
      <c r="B51" s="13" t="s">
        <v>186</v>
      </c>
      <c r="C51" s="12" t="s">
        <v>24</v>
      </c>
      <c r="D51" s="12" t="s">
        <v>196</v>
      </c>
      <c r="E51" s="12" t="s">
        <v>26</v>
      </c>
      <c r="F51" s="12" t="s">
        <v>197</v>
      </c>
      <c r="G51" s="12" t="s">
        <v>26</v>
      </c>
      <c r="H51" s="12" t="s">
        <v>90</v>
      </c>
      <c r="I51" s="14" t="s">
        <v>91</v>
      </c>
      <c r="J51" s="14">
        <v>301600</v>
      </c>
      <c r="K51" s="14">
        <v>0</v>
      </c>
      <c r="L51" s="14">
        <v>260000</v>
      </c>
      <c r="M51" s="14">
        <v>41600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s="15" customFormat="1" x14ac:dyDescent="0.25">
      <c r="A52" s="12" t="s">
        <v>211</v>
      </c>
      <c r="B52" s="13" t="s">
        <v>224</v>
      </c>
      <c r="C52" s="12" t="s">
        <v>152</v>
      </c>
      <c r="D52" s="12" t="s">
        <v>26</v>
      </c>
      <c r="E52" s="12" t="s">
        <v>273</v>
      </c>
      <c r="F52" s="12" t="s">
        <v>26</v>
      </c>
      <c r="G52" s="12" t="s">
        <v>196</v>
      </c>
      <c r="H52" s="12" t="s">
        <v>90</v>
      </c>
      <c r="I52" s="14" t="s">
        <v>91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31200</v>
      </c>
      <c r="S52" s="12" t="s">
        <v>274</v>
      </c>
    </row>
    <row r="53" spans="1:19" s="15" customFormat="1" x14ac:dyDescent="0.25">
      <c r="A53" s="12" t="s">
        <v>216</v>
      </c>
      <c r="B53" s="13" t="s">
        <v>279</v>
      </c>
      <c r="C53" s="12" t="s">
        <v>24</v>
      </c>
      <c r="D53" s="12" t="s">
        <v>300</v>
      </c>
      <c r="E53" s="12" t="s">
        <v>26</v>
      </c>
      <c r="F53" s="12" t="s">
        <v>301</v>
      </c>
      <c r="G53" s="12" t="s">
        <v>26</v>
      </c>
      <c r="H53" s="12" t="s">
        <v>90</v>
      </c>
      <c r="I53" s="14" t="s">
        <v>91</v>
      </c>
      <c r="J53" s="14">
        <v>321900</v>
      </c>
      <c r="K53" s="14">
        <v>0</v>
      </c>
      <c r="L53" s="14">
        <v>277500</v>
      </c>
      <c r="M53" s="14">
        <v>44400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s="15" customFormat="1" x14ac:dyDescent="0.25">
      <c r="A54" s="12" t="s">
        <v>219</v>
      </c>
      <c r="B54" s="13" t="s">
        <v>314</v>
      </c>
      <c r="C54" s="12" t="s">
        <v>152</v>
      </c>
      <c r="D54" s="12" t="s">
        <v>26</v>
      </c>
      <c r="E54" s="12" t="s">
        <v>320</v>
      </c>
      <c r="F54" s="12" t="s">
        <v>26</v>
      </c>
      <c r="G54" s="12" t="s">
        <v>300</v>
      </c>
      <c r="H54" s="12" t="s">
        <v>90</v>
      </c>
      <c r="I54" s="14" t="s">
        <v>91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33300</v>
      </c>
      <c r="S54" s="12" t="s">
        <v>321</v>
      </c>
    </row>
    <row r="55" spans="1:19" s="15" customFormat="1" x14ac:dyDescent="0.25">
      <c r="A55" s="12" t="s">
        <v>220</v>
      </c>
      <c r="B55" s="13" t="s">
        <v>112</v>
      </c>
      <c r="C55" s="12" t="s">
        <v>24</v>
      </c>
      <c r="D55" s="12" t="s">
        <v>113</v>
      </c>
      <c r="E55" s="12" t="s">
        <v>26</v>
      </c>
      <c r="F55" s="12" t="s">
        <v>114</v>
      </c>
      <c r="G55" s="12" t="s">
        <v>26</v>
      </c>
      <c r="H55" s="12" t="s">
        <v>115</v>
      </c>
      <c r="I55" s="14" t="s">
        <v>116</v>
      </c>
      <c r="J55" s="14">
        <v>3468000</v>
      </c>
      <c r="K55" s="14">
        <v>3468000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s="15" customFormat="1" x14ac:dyDescent="0.25">
      <c r="A56" s="12" t="s">
        <v>223</v>
      </c>
      <c r="B56" s="13" t="s">
        <v>186</v>
      </c>
      <c r="C56" s="12" t="s">
        <v>24</v>
      </c>
      <c r="D56" s="12" t="s">
        <v>212</v>
      </c>
      <c r="E56" s="12" t="s">
        <v>26</v>
      </c>
      <c r="F56" s="12" t="s">
        <v>213</v>
      </c>
      <c r="G56" s="12" t="s">
        <v>26</v>
      </c>
      <c r="H56" s="12" t="s">
        <v>214</v>
      </c>
      <c r="I56" s="14" t="s">
        <v>215</v>
      </c>
      <c r="J56" s="14">
        <v>46620600</v>
      </c>
      <c r="K56" s="14">
        <v>46620600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s="15" customFormat="1" x14ac:dyDescent="0.25">
      <c r="A57" s="12" t="s">
        <v>229</v>
      </c>
      <c r="B57" s="13" t="s">
        <v>186</v>
      </c>
      <c r="C57" s="12" t="s">
        <v>24</v>
      </c>
      <c r="D57" s="12" t="s">
        <v>217</v>
      </c>
      <c r="E57" s="12" t="s">
        <v>26</v>
      </c>
      <c r="F57" s="12" t="s">
        <v>218</v>
      </c>
      <c r="G57" s="12" t="s">
        <v>26</v>
      </c>
      <c r="H57" s="12" t="s">
        <v>214</v>
      </c>
      <c r="I57" s="14" t="s">
        <v>215</v>
      </c>
      <c r="J57" s="14">
        <v>26231261.600000001</v>
      </c>
      <c r="K57" s="14">
        <v>20824212.77</v>
      </c>
      <c r="L57" s="14">
        <v>4661247.2300000004</v>
      </c>
      <c r="M57" s="14">
        <v>745801.6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s="15" customFormat="1" x14ac:dyDescent="0.25">
      <c r="A58" s="12" t="s">
        <v>234</v>
      </c>
      <c r="B58" s="13" t="s">
        <v>279</v>
      </c>
      <c r="C58" s="12" t="s">
        <v>152</v>
      </c>
      <c r="D58" s="12" t="s">
        <v>26</v>
      </c>
      <c r="E58" s="12" t="s">
        <v>306</v>
      </c>
      <c r="F58" s="12" t="s">
        <v>26</v>
      </c>
      <c r="G58" s="12" t="s">
        <v>217</v>
      </c>
      <c r="H58" s="12" t="s">
        <v>214</v>
      </c>
      <c r="I58" s="14" t="s">
        <v>215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s="15" customFormat="1" x14ac:dyDescent="0.25">
      <c r="A59" s="12" t="s">
        <v>239</v>
      </c>
      <c r="B59" s="13" t="s">
        <v>74</v>
      </c>
      <c r="C59" s="12" t="s">
        <v>24</v>
      </c>
      <c r="D59" s="12" t="s">
        <v>75</v>
      </c>
      <c r="E59" s="12" t="s">
        <v>26</v>
      </c>
      <c r="F59" s="12" t="s">
        <v>76</v>
      </c>
      <c r="G59" s="12" t="s">
        <v>26</v>
      </c>
      <c r="H59" s="12" t="s">
        <v>77</v>
      </c>
      <c r="I59" s="14" t="s">
        <v>78</v>
      </c>
      <c r="J59" s="14">
        <v>270000</v>
      </c>
      <c r="K59" s="14">
        <v>270000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s="15" customFormat="1" x14ac:dyDescent="0.25">
      <c r="A60" s="12" t="s">
        <v>244</v>
      </c>
      <c r="B60" s="13" t="s">
        <v>186</v>
      </c>
      <c r="C60" s="12" t="s">
        <v>24</v>
      </c>
      <c r="D60" s="12" t="s">
        <v>188</v>
      </c>
      <c r="E60" s="12" t="s">
        <v>26</v>
      </c>
      <c r="F60" s="12" t="s">
        <v>189</v>
      </c>
      <c r="G60" s="12" t="s">
        <v>26</v>
      </c>
      <c r="H60" s="12" t="s">
        <v>77</v>
      </c>
      <c r="I60" s="14" t="s">
        <v>78</v>
      </c>
      <c r="J60" s="14">
        <v>270000</v>
      </c>
      <c r="K60" s="14">
        <v>270000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s="15" customFormat="1" x14ac:dyDescent="0.25">
      <c r="A61" s="12" t="s">
        <v>247</v>
      </c>
      <c r="B61" s="13" t="s">
        <v>43</v>
      </c>
      <c r="C61" s="12" t="s">
        <v>24</v>
      </c>
      <c r="D61" s="12" t="s">
        <v>44</v>
      </c>
      <c r="E61" s="12" t="s">
        <v>26</v>
      </c>
      <c r="F61" s="12" t="s">
        <v>45</v>
      </c>
      <c r="G61" s="12" t="s">
        <v>26</v>
      </c>
      <c r="H61" s="12" t="s">
        <v>46</v>
      </c>
      <c r="I61" s="14" t="s">
        <v>47</v>
      </c>
      <c r="J61" s="14">
        <v>4000000</v>
      </c>
      <c r="K61" s="14">
        <v>4000000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s="15" customFormat="1" x14ac:dyDescent="0.25">
      <c r="A62" s="12" t="s">
        <v>252</v>
      </c>
      <c r="B62" s="13" t="s">
        <v>186</v>
      </c>
      <c r="C62" s="12" t="s">
        <v>24</v>
      </c>
      <c r="D62" s="12" t="s">
        <v>199</v>
      </c>
      <c r="E62" s="12" t="s">
        <v>26</v>
      </c>
      <c r="F62" s="12" t="s">
        <v>200</v>
      </c>
      <c r="G62" s="12" t="s">
        <v>26</v>
      </c>
      <c r="H62" s="12" t="s">
        <v>201</v>
      </c>
      <c r="I62" s="14" t="s">
        <v>202</v>
      </c>
      <c r="J62" s="14">
        <v>631384.62</v>
      </c>
      <c r="K62" s="14">
        <v>0</v>
      </c>
      <c r="L62" s="14">
        <v>544297.09</v>
      </c>
      <c r="M62" s="14">
        <v>87087.53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s="15" customFormat="1" x14ac:dyDescent="0.25">
      <c r="A63" s="12" t="s">
        <v>255</v>
      </c>
      <c r="B63" s="13" t="s">
        <v>224</v>
      </c>
      <c r="C63" s="12" t="s">
        <v>152</v>
      </c>
      <c r="D63" s="12" t="s">
        <v>26</v>
      </c>
      <c r="E63" s="12" t="s">
        <v>270</v>
      </c>
      <c r="F63" s="12" t="s">
        <v>26</v>
      </c>
      <c r="G63" s="12" t="s">
        <v>199</v>
      </c>
      <c r="H63" s="12" t="s">
        <v>201</v>
      </c>
      <c r="I63" s="14" t="s">
        <v>202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65315.65</v>
      </c>
      <c r="S63" s="12" t="s">
        <v>271</v>
      </c>
    </row>
    <row r="64" spans="1:19" s="15" customFormat="1" x14ac:dyDescent="0.25">
      <c r="A64" s="12" t="s">
        <v>260</v>
      </c>
      <c r="B64" s="13" t="s">
        <v>43</v>
      </c>
      <c r="C64" s="12" t="s">
        <v>24</v>
      </c>
      <c r="D64" s="12" t="s">
        <v>54</v>
      </c>
      <c r="E64" s="12" t="s">
        <v>26</v>
      </c>
      <c r="F64" s="12" t="s">
        <v>55</v>
      </c>
      <c r="G64" s="12" t="s">
        <v>26</v>
      </c>
      <c r="H64" s="12" t="s">
        <v>56</v>
      </c>
      <c r="I64" s="14" t="s">
        <v>57</v>
      </c>
      <c r="J64" s="14">
        <v>790517.22</v>
      </c>
      <c r="K64" s="14">
        <v>0</v>
      </c>
      <c r="L64" s="14">
        <v>681480.36</v>
      </c>
      <c r="M64" s="14">
        <v>109036.85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s="15" customFormat="1" x14ac:dyDescent="0.25">
      <c r="A65" s="12" t="s">
        <v>263</v>
      </c>
      <c r="B65" s="13" t="s">
        <v>118</v>
      </c>
      <c r="C65" s="12" t="s">
        <v>152</v>
      </c>
      <c r="D65" s="12" t="s">
        <v>26</v>
      </c>
      <c r="E65" s="12" t="s">
        <v>171</v>
      </c>
      <c r="F65" s="12" t="s">
        <v>26</v>
      </c>
      <c r="G65" s="12" t="s">
        <v>54</v>
      </c>
      <c r="H65" s="12" t="s">
        <v>56</v>
      </c>
      <c r="I65" s="14" t="s">
        <v>57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81777.64</v>
      </c>
      <c r="S65" s="12" t="s">
        <v>172</v>
      </c>
    </row>
    <row r="66" spans="1:19" s="15" customFormat="1" x14ac:dyDescent="0.25">
      <c r="A66" s="12" t="s">
        <v>266</v>
      </c>
      <c r="B66" s="13" t="s">
        <v>224</v>
      </c>
      <c r="C66" s="12" t="s">
        <v>24</v>
      </c>
      <c r="D66" s="12" t="s">
        <v>253</v>
      </c>
      <c r="E66" s="12" t="s">
        <v>26</v>
      </c>
      <c r="F66" s="12" t="s">
        <v>254</v>
      </c>
      <c r="G66" s="12" t="s">
        <v>26</v>
      </c>
      <c r="H66" s="12" t="s">
        <v>56</v>
      </c>
      <c r="I66" s="14" t="s">
        <v>57</v>
      </c>
      <c r="J66" s="14">
        <v>5577620.0499999998</v>
      </c>
      <c r="K66" s="14">
        <v>0</v>
      </c>
      <c r="L66" s="14">
        <v>4808293.1500000004</v>
      </c>
      <c r="M66" s="14">
        <v>769326.9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s="15" customFormat="1" x14ac:dyDescent="0.25">
      <c r="A67" s="12" t="s">
        <v>269</v>
      </c>
      <c r="B67" s="13" t="s">
        <v>314</v>
      </c>
      <c r="C67" s="12" t="s">
        <v>152</v>
      </c>
      <c r="D67" s="12" t="s">
        <v>26</v>
      </c>
      <c r="E67" s="12" t="s">
        <v>329</v>
      </c>
      <c r="F67" s="12" t="s">
        <v>26</v>
      </c>
      <c r="G67" s="12" t="s">
        <v>253</v>
      </c>
      <c r="H67" s="12" t="s">
        <v>56</v>
      </c>
      <c r="I67" s="14" t="s">
        <v>57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576995.18000000005</v>
      </c>
      <c r="S67" s="12" t="s">
        <v>330</v>
      </c>
    </row>
    <row r="68" spans="1:19" s="15" customFormat="1" x14ac:dyDescent="0.25">
      <c r="A68" s="12" t="s">
        <v>272</v>
      </c>
      <c r="B68" s="13" t="s">
        <v>43</v>
      </c>
      <c r="C68" s="12" t="s">
        <v>24</v>
      </c>
      <c r="D68" s="12" t="s">
        <v>59</v>
      </c>
      <c r="E68" s="12" t="s">
        <v>26</v>
      </c>
      <c r="F68" s="12" t="s">
        <v>60</v>
      </c>
      <c r="G68" s="12" t="s">
        <v>26</v>
      </c>
      <c r="H68" s="12" t="s">
        <v>61</v>
      </c>
      <c r="I68" s="14" t="s">
        <v>62</v>
      </c>
      <c r="J68" s="14">
        <v>14845464.029999999</v>
      </c>
      <c r="K68" s="14">
        <v>3709463.99</v>
      </c>
      <c r="L68" s="14">
        <v>9600000.0399999991</v>
      </c>
      <c r="M68" s="14">
        <v>1536000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s="15" customFormat="1" x14ac:dyDescent="0.25">
      <c r="A69" s="12" t="s">
        <v>275</v>
      </c>
      <c r="B69" s="13" t="s">
        <v>118</v>
      </c>
      <c r="C69" s="12" t="s">
        <v>152</v>
      </c>
      <c r="D69" s="12" t="s">
        <v>26</v>
      </c>
      <c r="E69" s="12" t="s">
        <v>159</v>
      </c>
      <c r="F69" s="12" t="s">
        <v>26</v>
      </c>
      <c r="G69" s="12" t="s">
        <v>59</v>
      </c>
      <c r="H69" s="12" t="s">
        <v>61</v>
      </c>
      <c r="I69" s="14" t="s">
        <v>62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1152000</v>
      </c>
      <c r="S69" s="12" t="s">
        <v>160</v>
      </c>
    </row>
    <row r="70" spans="1:19" s="15" customFormat="1" x14ac:dyDescent="0.25">
      <c r="A70" s="12" t="s">
        <v>278</v>
      </c>
      <c r="B70" s="13" t="s">
        <v>74</v>
      </c>
      <c r="C70" s="12" t="s">
        <v>24</v>
      </c>
      <c r="D70" s="12" t="s">
        <v>93</v>
      </c>
      <c r="E70" s="12" t="s">
        <v>26</v>
      </c>
      <c r="F70" s="12" t="s">
        <v>94</v>
      </c>
      <c r="G70" s="12" t="s">
        <v>26</v>
      </c>
      <c r="H70" s="12" t="s">
        <v>95</v>
      </c>
      <c r="I70" s="14" t="s">
        <v>96</v>
      </c>
      <c r="J70" s="14">
        <v>614999.98</v>
      </c>
      <c r="K70" s="14">
        <v>-0.2</v>
      </c>
      <c r="L70" s="14">
        <v>530172.4</v>
      </c>
      <c r="M70" s="14">
        <v>84827.58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s="15" customFormat="1" x14ac:dyDescent="0.25">
      <c r="A71" s="12" t="s">
        <v>284</v>
      </c>
      <c r="B71" s="13" t="s">
        <v>118</v>
      </c>
      <c r="C71" s="12" t="s">
        <v>152</v>
      </c>
      <c r="D71" s="12" t="s">
        <v>26</v>
      </c>
      <c r="E71" s="12" t="s">
        <v>162</v>
      </c>
      <c r="F71" s="12" t="s">
        <v>26</v>
      </c>
      <c r="G71" s="12" t="s">
        <v>93</v>
      </c>
      <c r="H71" s="12" t="s">
        <v>95</v>
      </c>
      <c r="I71" s="14" t="s">
        <v>96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63620.69</v>
      </c>
      <c r="S71" s="12" t="s">
        <v>163</v>
      </c>
    </row>
    <row r="72" spans="1:19" s="15" customFormat="1" x14ac:dyDescent="0.25">
      <c r="A72" s="12" t="s">
        <v>289</v>
      </c>
      <c r="B72" s="13" t="s">
        <v>186</v>
      </c>
      <c r="C72" s="12" t="s">
        <v>24</v>
      </c>
      <c r="D72" s="12" t="s">
        <v>191</v>
      </c>
      <c r="E72" s="12" t="s">
        <v>26</v>
      </c>
      <c r="F72" s="12" t="s">
        <v>192</v>
      </c>
      <c r="G72" s="12" t="s">
        <v>26</v>
      </c>
      <c r="H72" s="12" t="s">
        <v>193</v>
      </c>
      <c r="I72" s="14" t="s">
        <v>194</v>
      </c>
      <c r="J72" s="14">
        <v>1565400</v>
      </c>
      <c r="K72" s="14">
        <v>1565400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s="15" customFormat="1" x14ac:dyDescent="0.25">
      <c r="A73" s="12" t="s">
        <v>294</v>
      </c>
      <c r="B73" s="13" t="s">
        <v>118</v>
      </c>
      <c r="C73" s="12" t="s">
        <v>24</v>
      </c>
      <c r="D73" s="12" t="s">
        <v>137</v>
      </c>
      <c r="E73" s="12" t="s">
        <v>26</v>
      </c>
      <c r="F73" s="12" t="s">
        <v>138</v>
      </c>
      <c r="G73" s="12" t="s">
        <v>26</v>
      </c>
      <c r="H73" s="12" t="s">
        <v>139</v>
      </c>
      <c r="I73" s="14" t="s">
        <v>140</v>
      </c>
      <c r="J73" s="14">
        <v>3402744.72</v>
      </c>
      <c r="K73" s="14">
        <v>2163252.3199999998</v>
      </c>
      <c r="L73" s="14">
        <v>1068527.92</v>
      </c>
      <c r="M73" s="14">
        <v>170964.48000000001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s="15" customFormat="1" x14ac:dyDescent="0.25">
      <c r="A74" s="12" t="s">
        <v>299</v>
      </c>
      <c r="B74" s="13" t="s">
        <v>224</v>
      </c>
      <c r="C74" s="12" t="s">
        <v>152</v>
      </c>
      <c r="D74" s="12" t="s">
        <v>26</v>
      </c>
      <c r="E74" s="12" t="s">
        <v>276</v>
      </c>
      <c r="F74" s="12" t="s">
        <v>26</v>
      </c>
      <c r="G74" s="12" t="s">
        <v>137</v>
      </c>
      <c r="H74" s="12" t="s">
        <v>139</v>
      </c>
      <c r="I74" s="14" t="s">
        <v>140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128223.36</v>
      </c>
      <c r="S74" s="12" t="s">
        <v>277</v>
      </c>
    </row>
    <row r="75" spans="1:19" s="15" customFormat="1" x14ac:dyDescent="0.25">
      <c r="A75" s="12" t="s">
        <v>302</v>
      </c>
      <c r="B75" s="13" t="s">
        <v>279</v>
      </c>
      <c r="C75" s="12" t="s">
        <v>24</v>
      </c>
      <c r="D75" s="12" t="s">
        <v>295</v>
      </c>
      <c r="E75" s="12" t="s">
        <v>26</v>
      </c>
      <c r="F75" s="12" t="s">
        <v>296</v>
      </c>
      <c r="G75" s="12" t="s">
        <v>26</v>
      </c>
      <c r="H75" s="12" t="s">
        <v>297</v>
      </c>
      <c r="I75" s="14" t="s">
        <v>298</v>
      </c>
      <c r="J75" s="14">
        <v>480000</v>
      </c>
      <c r="K75" s="14">
        <v>480000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s="15" customFormat="1" x14ac:dyDescent="0.25">
      <c r="A76" s="12" t="s">
        <v>305</v>
      </c>
      <c r="B76" s="13" t="s">
        <v>279</v>
      </c>
      <c r="C76" s="12" t="s">
        <v>24</v>
      </c>
      <c r="D76" s="12" t="s">
        <v>285</v>
      </c>
      <c r="E76" s="12" t="s">
        <v>26</v>
      </c>
      <c r="F76" s="12" t="s">
        <v>286</v>
      </c>
      <c r="G76" s="12" t="s">
        <v>26</v>
      </c>
      <c r="H76" s="12" t="s">
        <v>287</v>
      </c>
      <c r="I76" s="14" t="s">
        <v>288</v>
      </c>
      <c r="J76" s="14">
        <v>942912.61</v>
      </c>
      <c r="K76" s="14">
        <v>0</v>
      </c>
      <c r="L76" s="14">
        <v>812855.7</v>
      </c>
      <c r="M76" s="14">
        <v>130056.91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s="15" customFormat="1" x14ac:dyDescent="0.25">
      <c r="A77" s="12" t="s">
        <v>307</v>
      </c>
      <c r="B77" s="13" t="s">
        <v>314</v>
      </c>
      <c r="C77" s="12" t="s">
        <v>152</v>
      </c>
      <c r="D77" s="12" t="s">
        <v>26</v>
      </c>
      <c r="E77" s="12" t="s">
        <v>331</v>
      </c>
      <c r="F77" s="12" t="s">
        <v>26</v>
      </c>
      <c r="G77" s="12" t="s">
        <v>285</v>
      </c>
      <c r="H77" s="12" t="s">
        <v>287</v>
      </c>
      <c r="I77" s="14" t="s">
        <v>288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130056.91</v>
      </c>
      <c r="S77" s="12" t="s">
        <v>332</v>
      </c>
    </row>
    <row r="78" spans="1:19" s="15" customFormat="1" x14ac:dyDescent="0.25">
      <c r="A78" s="12" t="s">
        <v>310</v>
      </c>
      <c r="B78" s="13" t="s">
        <v>74</v>
      </c>
      <c r="C78" s="12" t="s">
        <v>24</v>
      </c>
      <c r="D78" s="12" t="s">
        <v>80</v>
      </c>
      <c r="E78" s="12" t="s">
        <v>26</v>
      </c>
      <c r="F78" s="12" t="s">
        <v>81</v>
      </c>
      <c r="G78" s="12" t="s">
        <v>26</v>
      </c>
      <c r="H78" s="12" t="s">
        <v>82</v>
      </c>
      <c r="I78" s="14" t="s">
        <v>83</v>
      </c>
      <c r="J78" s="14">
        <v>4273877.05</v>
      </c>
      <c r="K78" s="14">
        <v>0</v>
      </c>
      <c r="L78" s="14">
        <v>3684376.77</v>
      </c>
      <c r="M78" s="14">
        <v>589500.28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s="15" customFormat="1" x14ac:dyDescent="0.25">
      <c r="A79" s="12" t="s">
        <v>313</v>
      </c>
      <c r="B79" s="13" t="s">
        <v>74</v>
      </c>
      <c r="C79" s="12" t="s">
        <v>24</v>
      </c>
      <c r="D79" s="12" t="s">
        <v>85</v>
      </c>
      <c r="E79" s="12" t="s">
        <v>26</v>
      </c>
      <c r="F79" s="12" t="s">
        <v>86</v>
      </c>
      <c r="G79" s="12" t="s">
        <v>26</v>
      </c>
      <c r="H79" s="12" t="s">
        <v>82</v>
      </c>
      <c r="I79" s="14" t="s">
        <v>83</v>
      </c>
      <c r="J79" s="14">
        <v>9320982.5999999996</v>
      </c>
      <c r="K79" s="14">
        <v>0</v>
      </c>
      <c r="L79" s="14">
        <v>8035329.8300000001</v>
      </c>
      <c r="M79" s="14">
        <v>1285652.77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s="15" customFormat="1" x14ac:dyDescent="0.25">
      <c r="A80" s="12" t="s">
        <v>319</v>
      </c>
      <c r="B80" s="13" t="s">
        <v>118</v>
      </c>
      <c r="C80" s="12" t="s">
        <v>152</v>
      </c>
      <c r="D80" s="12" t="s">
        <v>26</v>
      </c>
      <c r="E80" s="12" t="s">
        <v>174</v>
      </c>
      <c r="F80" s="12" t="s">
        <v>26</v>
      </c>
      <c r="G80" s="12" t="s">
        <v>85</v>
      </c>
      <c r="H80" s="12" t="s">
        <v>82</v>
      </c>
      <c r="I80" s="14" t="s">
        <v>83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964239.58</v>
      </c>
      <c r="S80" s="12" t="s">
        <v>175</v>
      </c>
    </row>
    <row r="81" spans="1:19" s="15" customFormat="1" x14ac:dyDescent="0.25">
      <c r="A81" s="12" t="s">
        <v>322</v>
      </c>
      <c r="B81" s="13" t="s">
        <v>118</v>
      </c>
      <c r="C81" s="12" t="s">
        <v>152</v>
      </c>
      <c r="D81" s="12" t="s">
        <v>26</v>
      </c>
      <c r="E81" s="12" t="s">
        <v>177</v>
      </c>
      <c r="F81" s="12" t="s">
        <v>26</v>
      </c>
      <c r="G81" s="12" t="s">
        <v>80</v>
      </c>
      <c r="H81" s="12" t="s">
        <v>82</v>
      </c>
      <c r="I81" s="14" t="s">
        <v>83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442125.21</v>
      </c>
      <c r="S81" s="12" t="s">
        <v>178</v>
      </c>
    </row>
    <row r="82" spans="1:19" s="15" customFormat="1" x14ac:dyDescent="0.25">
      <c r="A82" s="12" t="s">
        <v>325</v>
      </c>
      <c r="B82" s="13" t="s">
        <v>224</v>
      </c>
      <c r="C82" s="12" t="s">
        <v>24</v>
      </c>
      <c r="D82" s="12" t="s">
        <v>235</v>
      </c>
      <c r="E82" s="12" t="s">
        <v>26</v>
      </c>
      <c r="F82" s="12" t="s">
        <v>236</v>
      </c>
      <c r="G82" s="12" t="s">
        <v>26</v>
      </c>
      <c r="H82" s="12" t="s">
        <v>237</v>
      </c>
      <c r="I82" s="14" t="s">
        <v>238</v>
      </c>
      <c r="J82" s="14">
        <v>175000</v>
      </c>
      <c r="K82" s="14">
        <v>175000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s="15" customFormat="1" x14ac:dyDescent="0.25">
      <c r="A83" s="12" t="s">
        <v>328</v>
      </c>
      <c r="B83" s="13" t="s">
        <v>224</v>
      </c>
      <c r="C83" s="12" t="s">
        <v>24</v>
      </c>
      <c r="D83" s="12" t="s">
        <v>225</v>
      </c>
      <c r="E83" s="12" t="s">
        <v>26</v>
      </c>
      <c r="F83" s="12" t="s">
        <v>226</v>
      </c>
      <c r="G83" s="12" t="s">
        <v>26</v>
      </c>
      <c r="H83" s="12" t="s">
        <v>227</v>
      </c>
      <c r="I83" s="14" t="s">
        <v>228</v>
      </c>
      <c r="J83" s="14">
        <v>275400</v>
      </c>
      <c r="K83" s="14">
        <v>275400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5" spans="1:19" x14ac:dyDescent="0.25">
      <c r="J85" s="6">
        <f>SUM(J2:J83)</f>
        <v>279216450.75</v>
      </c>
      <c r="K85" s="6">
        <f t="shared" ref="K85:R85" si="0">SUM(K2:K83)</f>
        <v>171661757.44000003</v>
      </c>
      <c r="L85" s="6">
        <f t="shared" si="0"/>
        <v>91200112.920000017</v>
      </c>
      <c r="M85" s="6">
        <f t="shared" si="0"/>
        <v>14592020.09</v>
      </c>
      <c r="N85" s="6">
        <f t="shared" si="0"/>
        <v>1632000</v>
      </c>
      <c r="O85" s="6">
        <f t="shared" si="0"/>
        <v>130560</v>
      </c>
      <c r="P85" s="6">
        <f t="shared" si="0"/>
        <v>0</v>
      </c>
      <c r="Q85" s="6">
        <f t="shared" si="0"/>
        <v>0</v>
      </c>
      <c r="R85" s="6">
        <f t="shared" si="0"/>
        <v>10683023.879999999</v>
      </c>
    </row>
    <row r="87" spans="1:19" x14ac:dyDescent="0.25">
      <c r="J87" s="5" t="s">
        <v>335</v>
      </c>
    </row>
    <row r="89" spans="1:19" x14ac:dyDescent="0.25">
      <c r="J89" s="5" t="s">
        <v>336</v>
      </c>
      <c r="K89" s="5" t="s">
        <v>337</v>
      </c>
      <c r="L89" s="2" t="s">
        <v>338</v>
      </c>
    </row>
    <row r="91" spans="1:19" x14ac:dyDescent="0.25">
      <c r="I91" s="5" t="s">
        <v>339</v>
      </c>
      <c r="J91" s="5">
        <f>K85</f>
        <v>171661757.44000003</v>
      </c>
    </row>
    <row r="93" spans="1:19" x14ac:dyDescent="0.25">
      <c r="I93" s="5" t="s">
        <v>340</v>
      </c>
      <c r="J93" s="5">
        <f>L85</f>
        <v>91200112.920000017</v>
      </c>
      <c r="K93" s="5">
        <f>M85</f>
        <v>14592020.09</v>
      </c>
    </row>
    <row r="95" spans="1:19" x14ac:dyDescent="0.25">
      <c r="I95" s="5" t="s">
        <v>341</v>
      </c>
      <c r="J95" s="5">
        <f>N85</f>
        <v>1632000</v>
      </c>
      <c r="K95" s="5">
        <f>O85</f>
        <v>130560</v>
      </c>
      <c r="L95" s="2">
        <v>0</v>
      </c>
    </row>
    <row r="97" spans="9:12" x14ac:dyDescent="0.25">
      <c r="I97" s="5" t="s">
        <v>342</v>
      </c>
      <c r="J97" s="5">
        <v>0</v>
      </c>
      <c r="K97" s="5">
        <v>0</v>
      </c>
    </row>
    <row r="99" spans="9:12" x14ac:dyDescent="0.25">
      <c r="I99" s="5" t="s">
        <v>343</v>
      </c>
      <c r="J99" s="5">
        <f>J91+J93+J95</f>
        <v>264493870.36000004</v>
      </c>
      <c r="K99" s="5">
        <f>K93+K95</f>
        <v>14722580.09</v>
      </c>
      <c r="L99" s="2">
        <v>0</v>
      </c>
    </row>
  </sheetData>
  <sortState ref="A8:S85">
    <sortCondition sortBy="cellColor" ref="I8:I85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99"/>
  <sheetViews>
    <sheetView workbookViewId="0">
      <selection activeCell="J99" sqref="J99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0.140625" style="5" bestFit="1" customWidth="1"/>
    <col min="10" max="10" width="25.28515625" style="5" bestFit="1" customWidth="1"/>
    <col min="11" max="11" width="14.28515625" style="5" bestFit="1" customWidth="1"/>
    <col min="12" max="12" width="14.28515625" style="5" customWidth="1"/>
    <col min="13" max="13" width="13.28515625" style="5" customWidth="1"/>
    <col min="14" max="14" width="12.28515625" style="5" customWidth="1"/>
    <col min="15" max="15" width="10.7109375" style="5" customWidth="1"/>
    <col min="16" max="17" width="5.140625" style="5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344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1500000</v>
      </c>
      <c r="K8" s="14">
        <v>1500000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28</v>
      </c>
      <c r="I9" s="14" t="s">
        <v>29</v>
      </c>
      <c r="J9" s="14">
        <v>900000</v>
      </c>
      <c r="K9" s="14">
        <v>900000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34</v>
      </c>
      <c r="B10" s="13" t="s">
        <v>35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28</v>
      </c>
      <c r="I10" s="14" t="s">
        <v>29</v>
      </c>
      <c r="J10" s="14">
        <v>1260000</v>
      </c>
      <c r="K10" s="14">
        <v>1260000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38</v>
      </c>
      <c r="B11" s="13" t="s">
        <v>39</v>
      </c>
      <c r="C11" s="12" t="s">
        <v>24</v>
      </c>
      <c r="D11" s="12" t="s">
        <v>40</v>
      </c>
      <c r="E11" s="12" t="s">
        <v>26</v>
      </c>
      <c r="F11" s="12" t="s">
        <v>41</v>
      </c>
      <c r="G11" s="12" t="s">
        <v>26</v>
      </c>
      <c r="H11" s="12" t="s">
        <v>28</v>
      </c>
      <c r="I11" s="14" t="s">
        <v>29</v>
      </c>
      <c r="J11" s="14">
        <v>900000</v>
      </c>
      <c r="K11" s="14">
        <v>900000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42</v>
      </c>
      <c r="B12" s="13" t="s">
        <v>43</v>
      </c>
      <c r="C12" s="12" t="s">
        <v>24</v>
      </c>
      <c r="D12" s="12" t="s">
        <v>69</v>
      </c>
      <c r="E12" s="12" t="s">
        <v>26</v>
      </c>
      <c r="F12" s="12" t="s">
        <v>70</v>
      </c>
      <c r="G12" s="12" t="s">
        <v>26</v>
      </c>
      <c r="H12" s="12" t="s">
        <v>71</v>
      </c>
      <c r="I12" s="14" t="s">
        <v>72</v>
      </c>
      <c r="J12" s="14">
        <v>3000000</v>
      </c>
      <c r="K12" s="14">
        <v>3000000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48</v>
      </c>
      <c r="B13" s="13" t="s">
        <v>43</v>
      </c>
      <c r="C13" s="12" t="s">
        <v>24</v>
      </c>
      <c r="D13" s="12" t="s">
        <v>64</v>
      </c>
      <c r="E13" s="12" t="s">
        <v>26</v>
      </c>
      <c r="F13" s="12" t="s">
        <v>65</v>
      </c>
      <c r="G13" s="12" t="s">
        <v>26</v>
      </c>
      <c r="H13" s="12" t="s">
        <v>66</v>
      </c>
      <c r="I13" s="14" t="s">
        <v>67</v>
      </c>
      <c r="J13" s="14">
        <v>1170996.8</v>
      </c>
      <c r="K13" s="14">
        <v>0</v>
      </c>
      <c r="L13" s="14">
        <v>1009480</v>
      </c>
      <c r="M13" s="14">
        <v>161516.79999999999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53</v>
      </c>
      <c r="B14" s="13" t="s">
        <v>43</v>
      </c>
      <c r="C14" s="12" t="s">
        <v>24</v>
      </c>
      <c r="D14" s="12" t="s">
        <v>49</v>
      </c>
      <c r="E14" s="12" t="s">
        <v>26</v>
      </c>
      <c r="F14" s="12" t="s">
        <v>50</v>
      </c>
      <c r="G14" s="12" t="s">
        <v>26</v>
      </c>
      <c r="H14" s="12" t="s">
        <v>51</v>
      </c>
      <c r="I14" s="14" t="s">
        <v>52</v>
      </c>
      <c r="J14" s="14">
        <v>8640000</v>
      </c>
      <c r="K14" s="14">
        <v>8640000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58</v>
      </c>
      <c r="B15" s="13" t="s">
        <v>43</v>
      </c>
      <c r="C15" s="12" t="s">
        <v>24</v>
      </c>
      <c r="D15" s="12" t="s">
        <v>44</v>
      </c>
      <c r="E15" s="12" t="s">
        <v>26</v>
      </c>
      <c r="F15" s="12" t="s">
        <v>45</v>
      </c>
      <c r="G15" s="12" t="s">
        <v>26</v>
      </c>
      <c r="H15" s="12" t="s">
        <v>46</v>
      </c>
      <c r="I15" s="14" t="s">
        <v>47</v>
      </c>
      <c r="J15" s="14">
        <v>4000000</v>
      </c>
      <c r="K15" s="14">
        <v>4000000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63</v>
      </c>
      <c r="B16" s="13" t="s">
        <v>43</v>
      </c>
      <c r="C16" s="12" t="s">
        <v>24</v>
      </c>
      <c r="D16" s="12" t="s">
        <v>54</v>
      </c>
      <c r="E16" s="12" t="s">
        <v>26</v>
      </c>
      <c r="F16" s="12" t="s">
        <v>55</v>
      </c>
      <c r="G16" s="12" t="s">
        <v>26</v>
      </c>
      <c r="H16" s="12" t="s">
        <v>56</v>
      </c>
      <c r="I16" s="14" t="s">
        <v>57</v>
      </c>
      <c r="J16" s="14">
        <v>790517.22</v>
      </c>
      <c r="K16" s="14">
        <v>0</v>
      </c>
      <c r="L16" s="14">
        <v>681480.36</v>
      </c>
      <c r="M16" s="14">
        <v>109036.85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68</v>
      </c>
      <c r="B17" s="13" t="s">
        <v>43</v>
      </c>
      <c r="C17" s="12" t="s">
        <v>24</v>
      </c>
      <c r="D17" s="12" t="s">
        <v>59</v>
      </c>
      <c r="E17" s="12" t="s">
        <v>26</v>
      </c>
      <c r="F17" s="12" t="s">
        <v>60</v>
      </c>
      <c r="G17" s="12" t="s">
        <v>26</v>
      </c>
      <c r="H17" s="12" t="s">
        <v>61</v>
      </c>
      <c r="I17" s="14" t="s">
        <v>62</v>
      </c>
      <c r="J17" s="14">
        <v>14845464.029999999</v>
      </c>
      <c r="K17" s="14">
        <v>3709463.99</v>
      </c>
      <c r="L17" s="14">
        <v>9600000.0399999991</v>
      </c>
      <c r="M17" s="14">
        <v>1536000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73</v>
      </c>
      <c r="B18" s="13" t="s">
        <v>74</v>
      </c>
      <c r="C18" s="12" t="s">
        <v>24</v>
      </c>
      <c r="D18" s="12" t="s">
        <v>103</v>
      </c>
      <c r="E18" s="12" t="s">
        <v>26</v>
      </c>
      <c r="F18" s="12" t="s">
        <v>104</v>
      </c>
      <c r="G18" s="12" t="s">
        <v>26</v>
      </c>
      <c r="H18" s="12" t="s">
        <v>105</v>
      </c>
      <c r="I18" s="14" t="s">
        <v>106</v>
      </c>
      <c r="J18" s="14">
        <v>33610897.920000002</v>
      </c>
      <c r="K18" s="14">
        <v>0</v>
      </c>
      <c r="L18" s="14">
        <v>28974912</v>
      </c>
      <c r="M18" s="14">
        <v>4635985.9199999999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79</v>
      </c>
      <c r="B19" s="13" t="s">
        <v>74</v>
      </c>
      <c r="C19" s="12" t="s">
        <v>24</v>
      </c>
      <c r="D19" s="12" t="s">
        <v>98</v>
      </c>
      <c r="E19" s="12" t="s">
        <v>26</v>
      </c>
      <c r="F19" s="12" t="s">
        <v>99</v>
      </c>
      <c r="G19" s="12" t="s">
        <v>26</v>
      </c>
      <c r="H19" s="12" t="s">
        <v>100</v>
      </c>
      <c r="I19" s="14" t="s">
        <v>101</v>
      </c>
      <c r="J19" s="14">
        <v>1124362.48</v>
      </c>
      <c r="K19" s="14">
        <v>-0.08</v>
      </c>
      <c r="L19" s="14">
        <v>969278</v>
      </c>
      <c r="M19" s="14">
        <v>155084.48000000001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84</v>
      </c>
      <c r="B20" s="13" t="s">
        <v>74</v>
      </c>
      <c r="C20" s="12" t="s">
        <v>24</v>
      </c>
      <c r="D20" s="12" t="s">
        <v>88</v>
      </c>
      <c r="E20" s="12" t="s">
        <v>26</v>
      </c>
      <c r="F20" s="12" t="s">
        <v>89</v>
      </c>
      <c r="G20" s="12" t="s">
        <v>26</v>
      </c>
      <c r="H20" s="12" t="s">
        <v>90</v>
      </c>
      <c r="I20" s="14" t="s">
        <v>91</v>
      </c>
      <c r="J20" s="14">
        <v>218660</v>
      </c>
      <c r="K20" s="14">
        <v>0</v>
      </c>
      <c r="L20" s="14">
        <v>188500</v>
      </c>
      <c r="M20" s="14">
        <v>30160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87</v>
      </c>
      <c r="B21" s="13" t="s">
        <v>74</v>
      </c>
      <c r="C21" s="12" t="s">
        <v>24</v>
      </c>
      <c r="D21" s="12" t="s">
        <v>75</v>
      </c>
      <c r="E21" s="12" t="s">
        <v>26</v>
      </c>
      <c r="F21" s="12" t="s">
        <v>76</v>
      </c>
      <c r="G21" s="12" t="s">
        <v>26</v>
      </c>
      <c r="H21" s="12" t="s">
        <v>77</v>
      </c>
      <c r="I21" s="14" t="s">
        <v>78</v>
      </c>
      <c r="J21" s="14">
        <v>270000</v>
      </c>
      <c r="K21" s="14">
        <v>270000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92</v>
      </c>
      <c r="B22" s="13" t="s">
        <v>74</v>
      </c>
      <c r="C22" s="12" t="s">
        <v>24</v>
      </c>
      <c r="D22" s="12" t="s">
        <v>108</v>
      </c>
      <c r="E22" s="12" t="s">
        <v>26</v>
      </c>
      <c r="F22" s="12" t="s">
        <v>26</v>
      </c>
      <c r="G22" s="12" t="s">
        <v>26</v>
      </c>
      <c r="H22" s="12" t="s">
        <v>109</v>
      </c>
      <c r="I22" s="14" t="s">
        <v>110</v>
      </c>
      <c r="J22" s="14">
        <v>884000.01</v>
      </c>
      <c r="K22" s="14">
        <v>0</v>
      </c>
      <c r="L22" s="14">
        <v>762068.97</v>
      </c>
      <c r="M22" s="14">
        <v>121931.04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97</v>
      </c>
      <c r="B23" s="13" t="s">
        <v>74</v>
      </c>
      <c r="C23" s="12" t="s">
        <v>24</v>
      </c>
      <c r="D23" s="12" t="s">
        <v>93</v>
      </c>
      <c r="E23" s="12" t="s">
        <v>26</v>
      </c>
      <c r="F23" s="12" t="s">
        <v>94</v>
      </c>
      <c r="G23" s="12" t="s">
        <v>26</v>
      </c>
      <c r="H23" s="12" t="s">
        <v>95</v>
      </c>
      <c r="I23" s="14" t="s">
        <v>96</v>
      </c>
      <c r="J23" s="14">
        <v>614999.98</v>
      </c>
      <c r="K23" s="14">
        <v>-0.2</v>
      </c>
      <c r="L23" s="14">
        <v>530172.4</v>
      </c>
      <c r="M23" s="14">
        <v>84827.58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102</v>
      </c>
      <c r="B24" s="13" t="s">
        <v>74</v>
      </c>
      <c r="C24" s="12" t="s">
        <v>24</v>
      </c>
      <c r="D24" s="12" t="s">
        <v>80</v>
      </c>
      <c r="E24" s="12" t="s">
        <v>26</v>
      </c>
      <c r="F24" s="12" t="s">
        <v>81</v>
      </c>
      <c r="G24" s="12" t="s">
        <v>26</v>
      </c>
      <c r="H24" s="12" t="s">
        <v>82</v>
      </c>
      <c r="I24" s="14" t="s">
        <v>83</v>
      </c>
      <c r="J24" s="14">
        <v>4273877.05</v>
      </c>
      <c r="K24" s="14">
        <v>0</v>
      </c>
      <c r="L24" s="14">
        <v>3684376.77</v>
      </c>
      <c r="M24" s="14">
        <v>589500.28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5" customFormat="1" x14ac:dyDescent="0.25">
      <c r="A25" s="12" t="s">
        <v>107</v>
      </c>
      <c r="B25" s="13" t="s">
        <v>74</v>
      </c>
      <c r="C25" s="12" t="s">
        <v>24</v>
      </c>
      <c r="D25" s="12" t="s">
        <v>85</v>
      </c>
      <c r="E25" s="12" t="s">
        <v>26</v>
      </c>
      <c r="F25" s="12" t="s">
        <v>86</v>
      </c>
      <c r="G25" s="12" t="s">
        <v>26</v>
      </c>
      <c r="H25" s="12" t="s">
        <v>82</v>
      </c>
      <c r="I25" s="14" t="s">
        <v>83</v>
      </c>
      <c r="J25" s="14">
        <v>9320982.5999999996</v>
      </c>
      <c r="K25" s="14">
        <v>0</v>
      </c>
      <c r="L25" s="14">
        <v>8035329.8300000001</v>
      </c>
      <c r="M25" s="14">
        <v>1285652.77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111</v>
      </c>
      <c r="B26" s="13" t="s">
        <v>112</v>
      </c>
      <c r="C26" s="12" t="s">
        <v>24</v>
      </c>
      <c r="D26" s="12" t="s">
        <v>113</v>
      </c>
      <c r="E26" s="12" t="s">
        <v>26</v>
      </c>
      <c r="F26" s="12" t="s">
        <v>114</v>
      </c>
      <c r="G26" s="12" t="s">
        <v>26</v>
      </c>
      <c r="H26" s="12" t="s">
        <v>115</v>
      </c>
      <c r="I26" s="14" t="s">
        <v>116</v>
      </c>
      <c r="J26" s="14">
        <v>3468000</v>
      </c>
      <c r="K26" s="14">
        <v>3468000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117</v>
      </c>
      <c r="B27" s="13" t="s">
        <v>118</v>
      </c>
      <c r="C27" s="12" t="s">
        <v>152</v>
      </c>
      <c r="D27" s="12" t="s">
        <v>26</v>
      </c>
      <c r="E27" s="12" t="s">
        <v>153</v>
      </c>
      <c r="F27" s="12" t="s">
        <v>26</v>
      </c>
      <c r="G27" s="12" t="s">
        <v>103</v>
      </c>
      <c r="H27" s="12" t="s">
        <v>105</v>
      </c>
      <c r="I27" s="14" t="s">
        <v>106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3476989.44</v>
      </c>
      <c r="S27" s="12" t="s">
        <v>154</v>
      </c>
    </row>
    <row r="28" spans="1:19" s="15" customFormat="1" x14ac:dyDescent="0.25">
      <c r="A28" s="12" t="s">
        <v>123</v>
      </c>
      <c r="B28" s="13" t="s">
        <v>118</v>
      </c>
      <c r="C28" s="12" t="s">
        <v>152</v>
      </c>
      <c r="D28" s="12" t="s">
        <v>26</v>
      </c>
      <c r="E28" s="12" t="s">
        <v>156</v>
      </c>
      <c r="F28" s="12" t="s">
        <v>26</v>
      </c>
      <c r="G28" s="12" t="s">
        <v>98</v>
      </c>
      <c r="H28" s="12" t="s">
        <v>100</v>
      </c>
      <c r="I28" s="14" t="s">
        <v>101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116313.36</v>
      </c>
      <c r="S28" s="12" t="s">
        <v>157</v>
      </c>
    </row>
    <row r="29" spans="1:19" s="15" customFormat="1" x14ac:dyDescent="0.25">
      <c r="A29" s="12" t="s">
        <v>126</v>
      </c>
      <c r="B29" s="13" t="s">
        <v>118</v>
      </c>
      <c r="C29" s="12" t="s">
        <v>152</v>
      </c>
      <c r="D29" s="12" t="s">
        <v>26</v>
      </c>
      <c r="E29" s="12" t="s">
        <v>159</v>
      </c>
      <c r="F29" s="12" t="s">
        <v>26</v>
      </c>
      <c r="G29" s="12" t="s">
        <v>59</v>
      </c>
      <c r="H29" s="12" t="s">
        <v>61</v>
      </c>
      <c r="I29" s="14" t="s">
        <v>62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1152000</v>
      </c>
      <c r="S29" s="12" t="s">
        <v>160</v>
      </c>
    </row>
    <row r="30" spans="1:19" s="15" customFormat="1" x14ac:dyDescent="0.25">
      <c r="A30" s="12" t="s">
        <v>131</v>
      </c>
      <c r="B30" s="13" t="s">
        <v>118</v>
      </c>
      <c r="C30" s="12" t="s">
        <v>152</v>
      </c>
      <c r="D30" s="12" t="s">
        <v>26</v>
      </c>
      <c r="E30" s="12" t="s">
        <v>162</v>
      </c>
      <c r="F30" s="12" t="s">
        <v>26</v>
      </c>
      <c r="G30" s="12" t="s">
        <v>93</v>
      </c>
      <c r="H30" s="12" t="s">
        <v>95</v>
      </c>
      <c r="I30" s="14" t="s">
        <v>96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63620.69</v>
      </c>
      <c r="S30" s="12" t="s">
        <v>163</v>
      </c>
    </row>
    <row r="31" spans="1:19" s="15" customFormat="1" x14ac:dyDescent="0.25">
      <c r="A31" s="12" t="s">
        <v>136</v>
      </c>
      <c r="B31" s="13" t="s">
        <v>118</v>
      </c>
      <c r="C31" s="12" t="s">
        <v>152</v>
      </c>
      <c r="D31" s="12" t="s">
        <v>26</v>
      </c>
      <c r="E31" s="12" t="s">
        <v>165</v>
      </c>
      <c r="F31" s="12" t="s">
        <v>26</v>
      </c>
      <c r="G31" s="12" t="s">
        <v>124</v>
      </c>
      <c r="H31" s="12" t="s">
        <v>90</v>
      </c>
      <c r="I31" s="14" t="s">
        <v>91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81900</v>
      </c>
      <c r="S31" s="12" t="s">
        <v>166</v>
      </c>
    </row>
    <row r="32" spans="1:19" s="15" customFormat="1" x14ac:dyDescent="0.25">
      <c r="A32" s="12" t="s">
        <v>141</v>
      </c>
      <c r="B32" s="13" t="s">
        <v>118</v>
      </c>
      <c r="C32" s="12" t="s">
        <v>152</v>
      </c>
      <c r="D32" s="12" t="s">
        <v>26</v>
      </c>
      <c r="E32" s="12" t="s">
        <v>168</v>
      </c>
      <c r="F32" s="12" t="s">
        <v>26</v>
      </c>
      <c r="G32" s="12" t="s">
        <v>88</v>
      </c>
      <c r="H32" s="12" t="s">
        <v>90</v>
      </c>
      <c r="I32" s="14" t="s">
        <v>91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22620</v>
      </c>
      <c r="S32" s="12" t="s">
        <v>169</v>
      </c>
    </row>
    <row r="33" spans="1:19" s="15" customFormat="1" x14ac:dyDescent="0.25">
      <c r="A33" s="12" t="s">
        <v>146</v>
      </c>
      <c r="B33" s="13" t="s">
        <v>118</v>
      </c>
      <c r="C33" s="12" t="s">
        <v>152</v>
      </c>
      <c r="D33" s="12" t="s">
        <v>26</v>
      </c>
      <c r="E33" s="12" t="s">
        <v>171</v>
      </c>
      <c r="F33" s="12" t="s">
        <v>26</v>
      </c>
      <c r="G33" s="12" t="s">
        <v>54</v>
      </c>
      <c r="H33" s="12" t="s">
        <v>56</v>
      </c>
      <c r="I33" s="14" t="s">
        <v>57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81777.64</v>
      </c>
      <c r="S33" s="12" t="s">
        <v>172</v>
      </c>
    </row>
    <row r="34" spans="1:19" s="15" customFormat="1" x14ac:dyDescent="0.25">
      <c r="A34" s="12" t="s">
        <v>151</v>
      </c>
      <c r="B34" s="13" t="s">
        <v>118</v>
      </c>
      <c r="C34" s="12" t="s">
        <v>152</v>
      </c>
      <c r="D34" s="12" t="s">
        <v>26</v>
      </c>
      <c r="E34" s="12" t="s">
        <v>174</v>
      </c>
      <c r="F34" s="12" t="s">
        <v>26</v>
      </c>
      <c r="G34" s="12" t="s">
        <v>85</v>
      </c>
      <c r="H34" s="12" t="s">
        <v>82</v>
      </c>
      <c r="I34" s="14" t="s">
        <v>83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964239.58</v>
      </c>
      <c r="S34" s="12" t="s">
        <v>175</v>
      </c>
    </row>
    <row r="35" spans="1:19" s="15" customFormat="1" x14ac:dyDescent="0.25">
      <c r="A35" s="12" t="s">
        <v>155</v>
      </c>
      <c r="B35" s="13" t="s">
        <v>118</v>
      </c>
      <c r="C35" s="12" t="s">
        <v>152</v>
      </c>
      <c r="D35" s="12" t="s">
        <v>26</v>
      </c>
      <c r="E35" s="12" t="s">
        <v>177</v>
      </c>
      <c r="F35" s="12" t="s">
        <v>26</v>
      </c>
      <c r="G35" s="12" t="s">
        <v>80</v>
      </c>
      <c r="H35" s="12" t="s">
        <v>82</v>
      </c>
      <c r="I35" s="14" t="s">
        <v>83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442125.21</v>
      </c>
      <c r="S35" s="12" t="s">
        <v>178</v>
      </c>
    </row>
    <row r="36" spans="1:19" s="15" customFormat="1" x14ac:dyDescent="0.25">
      <c r="A36" s="12" t="s">
        <v>158</v>
      </c>
      <c r="B36" s="13" t="s">
        <v>118</v>
      </c>
      <c r="C36" s="12" t="s">
        <v>152</v>
      </c>
      <c r="D36" s="12" t="s">
        <v>26</v>
      </c>
      <c r="E36" s="12" t="s">
        <v>183</v>
      </c>
      <c r="F36" s="12" t="s">
        <v>26</v>
      </c>
      <c r="G36" s="12" t="s">
        <v>108</v>
      </c>
      <c r="H36" s="12" t="s">
        <v>109</v>
      </c>
      <c r="I36" s="14" t="s">
        <v>110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91448.28</v>
      </c>
      <c r="S36" s="12" t="s">
        <v>184</v>
      </c>
    </row>
    <row r="37" spans="1:19" s="15" customFormat="1" x14ac:dyDescent="0.25">
      <c r="A37" s="12" t="s">
        <v>161</v>
      </c>
      <c r="B37" s="13" t="s">
        <v>118</v>
      </c>
      <c r="C37" s="12" t="s">
        <v>152</v>
      </c>
      <c r="D37" s="12" t="s">
        <v>26</v>
      </c>
      <c r="E37" s="12" t="s">
        <v>180</v>
      </c>
      <c r="F37" s="12" t="s">
        <v>26</v>
      </c>
      <c r="G37" s="12" t="s">
        <v>64</v>
      </c>
      <c r="H37" s="12" t="s">
        <v>66</v>
      </c>
      <c r="I37" s="14" t="s">
        <v>67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121137.60000000001</v>
      </c>
      <c r="S37" s="12" t="s">
        <v>181</v>
      </c>
    </row>
    <row r="38" spans="1:19" s="15" customFormat="1" x14ac:dyDescent="0.25">
      <c r="A38" s="12" t="s">
        <v>164</v>
      </c>
      <c r="B38" s="13" t="s">
        <v>118</v>
      </c>
      <c r="C38" s="12" t="s">
        <v>24</v>
      </c>
      <c r="D38" s="12" t="s">
        <v>132</v>
      </c>
      <c r="E38" s="12" t="s">
        <v>26</v>
      </c>
      <c r="F38" s="12" t="s">
        <v>133</v>
      </c>
      <c r="G38" s="12" t="s">
        <v>26</v>
      </c>
      <c r="H38" s="12" t="s">
        <v>134</v>
      </c>
      <c r="I38" s="14" t="s">
        <v>135</v>
      </c>
      <c r="J38" s="14">
        <v>980000</v>
      </c>
      <c r="K38" s="14">
        <v>980000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s="15" customFormat="1" x14ac:dyDescent="0.25">
      <c r="A39" s="12" t="s">
        <v>167</v>
      </c>
      <c r="B39" s="13" t="s">
        <v>118</v>
      </c>
      <c r="C39" s="12" t="s">
        <v>24</v>
      </c>
      <c r="D39" s="12" t="s">
        <v>147</v>
      </c>
      <c r="E39" s="12" t="s">
        <v>26</v>
      </c>
      <c r="F39" s="12" t="s">
        <v>148</v>
      </c>
      <c r="G39" s="12" t="s">
        <v>26</v>
      </c>
      <c r="H39" s="12" t="s">
        <v>149</v>
      </c>
      <c r="I39" s="14" t="s">
        <v>150</v>
      </c>
      <c r="J39" s="14">
        <v>5024700.08</v>
      </c>
      <c r="K39" s="14">
        <v>7.0000000000000007E-2</v>
      </c>
      <c r="L39" s="14">
        <v>4331637.9400000004</v>
      </c>
      <c r="M39" s="14">
        <v>693062.07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5" customFormat="1" x14ac:dyDescent="0.25">
      <c r="A40" s="12" t="s">
        <v>170</v>
      </c>
      <c r="B40" s="13" t="s">
        <v>118</v>
      </c>
      <c r="C40" s="12" t="s">
        <v>24</v>
      </c>
      <c r="D40" s="12" t="s">
        <v>127</v>
      </c>
      <c r="E40" s="12" t="s">
        <v>26</v>
      </c>
      <c r="F40" s="12" t="s">
        <v>128</v>
      </c>
      <c r="G40" s="12" t="s">
        <v>26</v>
      </c>
      <c r="H40" s="12" t="s">
        <v>129</v>
      </c>
      <c r="I40" s="14" t="s">
        <v>130</v>
      </c>
      <c r="J40" s="14">
        <v>4869847.04</v>
      </c>
      <c r="K40" s="14">
        <v>0</v>
      </c>
      <c r="L40" s="14">
        <v>4198144</v>
      </c>
      <c r="M40" s="14">
        <v>671703.04000000004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12" t="s">
        <v>173</v>
      </c>
      <c r="B41" s="13" t="s">
        <v>118</v>
      </c>
      <c r="C41" s="12" t="s">
        <v>24</v>
      </c>
      <c r="D41" s="12" t="s">
        <v>142</v>
      </c>
      <c r="E41" s="12" t="s">
        <v>26</v>
      </c>
      <c r="F41" s="12" t="s">
        <v>143</v>
      </c>
      <c r="G41" s="12" t="s">
        <v>26</v>
      </c>
      <c r="H41" s="12" t="s">
        <v>144</v>
      </c>
      <c r="I41" s="14" t="s">
        <v>145</v>
      </c>
      <c r="J41" s="14">
        <v>5740419.2000000002</v>
      </c>
      <c r="K41" s="14">
        <v>1809051.6</v>
      </c>
      <c r="L41" s="14">
        <v>3389110</v>
      </c>
      <c r="M41" s="14">
        <v>542257.6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176</v>
      </c>
      <c r="B42" s="13" t="s">
        <v>118</v>
      </c>
      <c r="C42" s="12" t="s">
        <v>24</v>
      </c>
      <c r="D42" s="12" t="s">
        <v>124</v>
      </c>
      <c r="E42" s="12" t="s">
        <v>26</v>
      </c>
      <c r="F42" s="12" t="s">
        <v>125</v>
      </c>
      <c r="G42" s="12" t="s">
        <v>26</v>
      </c>
      <c r="H42" s="12" t="s">
        <v>90</v>
      </c>
      <c r="I42" s="14" t="s">
        <v>91</v>
      </c>
      <c r="J42" s="14">
        <v>791700</v>
      </c>
      <c r="K42" s="14">
        <v>0</v>
      </c>
      <c r="L42" s="14">
        <v>682500</v>
      </c>
      <c r="M42" s="14">
        <v>109200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5" customFormat="1" x14ac:dyDescent="0.25">
      <c r="A43" s="12" t="s">
        <v>179</v>
      </c>
      <c r="B43" s="13" t="s">
        <v>118</v>
      </c>
      <c r="C43" s="12" t="s">
        <v>24</v>
      </c>
      <c r="D43" s="12" t="s">
        <v>137</v>
      </c>
      <c r="E43" s="12" t="s">
        <v>26</v>
      </c>
      <c r="F43" s="12" t="s">
        <v>138</v>
      </c>
      <c r="G43" s="12" t="s">
        <v>26</v>
      </c>
      <c r="H43" s="12" t="s">
        <v>139</v>
      </c>
      <c r="I43" s="14" t="s">
        <v>140</v>
      </c>
      <c r="J43" s="14">
        <v>3402744.72</v>
      </c>
      <c r="K43" s="14">
        <v>2163252.3199999998</v>
      </c>
      <c r="L43" s="14">
        <v>1068527.92</v>
      </c>
      <c r="M43" s="14">
        <v>170964.48000000001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s="15" customFormat="1" x14ac:dyDescent="0.25">
      <c r="A44" s="12" t="s">
        <v>182</v>
      </c>
      <c r="B44" s="13" t="s">
        <v>118</v>
      </c>
      <c r="C44" s="12" t="s">
        <v>24</v>
      </c>
      <c r="D44" s="12" t="s">
        <v>119</v>
      </c>
      <c r="E44" s="12" t="s">
        <v>26</v>
      </c>
      <c r="F44" s="12" t="s">
        <v>120</v>
      </c>
      <c r="G44" s="12" t="s">
        <v>26</v>
      </c>
      <c r="H44" s="12" t="s">
        <v>121</v>
      </c>
      <c r="I44" s="14" t="s">
        <v>122</v>
      </c>
      <c r="J44" s="14">
        <v>1437500</v>
      </c>
      <c r="K44" s="14">
        <v>1437500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s="15" customFormat="1" x14ac:dyDescent="0.25">
      <c r="A45" s="12" t="s">
        <v>185</v>
      </c>
      <c r="B45" s="13" t="s">
        <v>186</v>
      </c>
      <c r="C45" s="12" t="s">
        <v>152</v>
      </c>
      <c r="D45" s="12" t="s">
        <v>26</v>
      </c>
      <c r="E45" s="12" t="s">
        <v>221</v>
      </c>
      <c r="F45" s="12" t="s">
        <v>26</v>
      </c>
      <c r="G45" s="12" t="s">
        <v>127</v>
      </c>
      <c r="H45" s="12" t="s">
        <v>129</v>
      </c>
      <c r="I45" s="14" t="s">
        <v>130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671703.04000000004</v>
      </c>
      <c r="S45" s="12" t="s">
        <v>222</v>
      </c>
    </row>
    <row r="46" spans="1:19" s="15" customFormat="1" x14ac:dyDescent="0.25">
      <c r="A46" s="12" t="s">
        <v>187</v>
      </c>
      <c r="B46" s="13" t="s">
        <v>186</v>
      </c>
      <c r="C46" s="12" t="s">
        <v>24</v>
      </c>
      <c r="D46" s="12" t="s">
        <v>204</v>
      </c>
      <c r="E46" s="12" t="s">
        <v>26</v>
      </c>
      <c r="F46" s="12" t="s">
        <v>205</v>
      </c>
      <c r="G46" s="12" t="s">
        <v>26</v>
      </c>
      <c r="H46" s="12" t="s">
        <v>206</v>
      </c>
      <c r="I46" s="14" t="s">
        <v>207</v>
      </c>
      <c r="J46" s="14">
        <v>6023760.0599999996</v>
      </c>
      <c r="K46" s="14">
        <v>939473.97</v>
      </c>
      <c r="L46" s="14">
        <v>4383005.25</v>
      </c>
      <c r="M46" s="14">
        <v>701280.84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s="15" customFormat="1" x14ac:dyDescent="0.25">
      <c r="A47" s="12" t="s">
        <v>190</v>
      </c>
      <c r="B47" s="13" t="s">
        <v>186</v>
      </c>
      <c r="C47" s="12" t="s">
        <v>24</v>
      </c>
      <c r="D47" s="12" t="s">
        <v>209</v>
      </c>
      <c r="E47" s="12" t="s">
        <v>26</v>
      </c>
      <c r="F47" s="12" t="s">
        <v>210</v>
      </c>
      <c r="G47" s="12" t="s">
        <v>26</v>
      </c>
      <c r="H47" s="12" t="s">
        <v>206</v>
      </c>
      <c r="I47" s="14" t="s">
        <v>207</v>
      </c>
      <c r="J47" s="14">
        <v>46101707.960000001</v>
      </c>
      <c r="K47" s="14">
        <v>43581162.600000001</v>
      </c>
      <c r="L47" s="14">
        <v>2172883.9300000002</v>
      </c>
      <c r="M47" s="14">
        <v>347661.43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s="15" customFormat="1" x14ac:dyDescent="0.25">
      <c r="A48" s="12" t="s">
        <v>195</v>
      </c>
      <c r="B48" s="13" t="s">
        <v>186</v>
      </c>
      <c r="C48" s="12" t="s">
        <v>24</v>
      </c>
      <c r="D48" s="12" t="s">
        <v>196</v>
      </c>
      <c r="E48" s="12" t="s">
        <v>26</v>
      </c>
      <c r="F48" s="12" t="s">
        <v>197</v>
      </c>
      <c r="G48" s="12" t="s">
        <v>26</v>
      </c>
      <c r="H48" s="12" t="s">
        <v>90</v>
      </c>
      <c r="I48" s="14" t="s">
        <v>91</v>
      </c>
      <c r="J48" s="14">
        <v>301600</v>
      </c>
      <c r="K48" s="14">
        <v>0</v>
      </c>
      <c r="L48" s="14">
        <v>260000</v>
      </c>
      <c r="M48" s="14">
        <v>41600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s="15" customFormat="1" x14ac:dyDescent="0.25">
      <c r="A49" s="12" t="s">
        <v>198</v>
      </c>
      <c r="B49" s="13" t="s">
        <v>186</v>
      </c>
      <c r="C49" s="12" t="s">
        <v>24</v>
      </c>
      <c r="D49" s="12" t="s">
        <v>212</v>
      </c>
      <c r="E49" s="12" t="s">
        <v>26</v>
      </c>
      <c r="F49" s="12" t="s">
        <v>213</v>
      </c>
      <c r="G49" s="12" t="s">
        <v>26</v>
      </c>
      <c r="H49" s="12" t="s">
        <v>214</v>
      </c>
      <c r="I49" s="14" t="s">
        <v>215</v>
      </c>
      <c r="J49" s="14">
        <v>46620600</v>
      </c>
      <c r="K49" s="14">
        <v>46620600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s="15" customFormat="1" x14ac:dyDescent="0.25">
      <c r="A50" s="12" t="s">
        <v>203</v>
      </c>
      <c r="B50" s="13" t="s">
        <v>186</v>
      </c>
      <c r="C50" s="12" t="s">
        <v>24</v>
      </c>
      <c r="D50" s="12" t="s">
        <v>217</v>
      </c>
      <c r="E50" s="12" t="s">
        <v>26</v>
      </c>
      <c r="F50" s="12" t="s">
        <v>218</v>
      </c>
      <c r="G50" s="12" t="s">
        <v>26</v>
      </c>
      <c r="H50" s="12" t="s">
        <v>214</v>
      </c>
      <c r="I50" s="14" t="s">
        <v>215</v>
      </c>
      <c r="J50" s="14">
        <v>26231261.600000001</v>
      </c>
      <c r="K50" s="14">
        <v>20824212.77</v>
      </c>
      <c r="L50" s="14">
        <v>4661247.2300000004</v>
      </c>
      <c r="M50" s="14">
        <v>745801.6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s="15" customFormat="1" x14ac:dyDescent="0.25">
      <c r="A51" s="12" t="s">
        <v>208</v>
      </c>
      <c r="B51" s="13" t="s">
        <v>186</v>
      </c>
      <c r="C51" s="12" t="s">
        <v>24</v>
      </c>
      <c r="D51" s="12" t="s">
        <v>188</v>
      </c>
      <c r="E51" s="12" t="s">
        <v>26</v>
      </c>
      <c r="F51" s="12" t="s">
        <v>189</v>
      </c>
      <c r="G51" s="12" t="s">
        <v>26</v>
      </c>
      <c r="H51" s="12" t="s">
        <v>77</v>
      </c>
      <c r="I51" s="14" t="s">
        <v>78</v>
      </c>
      <c r="J51" s="14">
        <v>270000</v>
      </c>
      <c r="K51" s="14">
        <v>270000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s="15" customFormat="1" x14ac:dyDescent="0.25">
      <c r="A52" s="12" t="s">
        <v>211</v>
      </c>
      <c r="B52" s="13" t="s">
        <v>186</v>
      </c>
      <c r="C52" s="12" t="s">
        <v>24</v>
      </c>
      <c r="D52" s="12" t="s">
        <v>199</v>
      </c>
      <c r="E52" s="12" t="s">
        <v>26</v>
      </c>
      <c r="F52" s="12" t="s">
        <v>200</v>
      </c>
      <c r="G52" s="12" t="s">
        <v>26</v>
      </c>
      <c r="H52" s="12" t="s">
        <v>201</v>
      </c>
      <c r="I52" s="14" t="s">
        <v>202</v>
      </c>
      <c r="J52" s="14">
        <v>631384.62</v>
      </c>
      <c r="K52" s="14">
        <v>0</v>
      </c>
      <c r="L52" s="14">
        <v>544297.09</v>
      </c>
      <c r="M52" s="14">
        <v>87087.53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s="15" customFormat="1" x14ac:dyDescent="0.25">
      <c r="A53" s="12" t="s">
        <v>216</v>
      </c>
      <c r="B53" s="13" t="s">
        <v>186</v>
      </c>
      <c r="C53" s="12" t="s">
        <v>24</v>
      </c>
      <c r="D53" s="12" t="s">
        <v>191</v>
      </c>
      <c r="E53" s="12" t="s">
        <v>26</v>
      </c>
      <c r="F53" s="12" t="s">
        <v>192</v>
      </c>
      <c r="G53" s="12" t="s">
        <v>26</v>
      </c>
      <c r="H53" s="12" t="s">
        <v>193</v>
      </c>
      <c r="I53" s="14" t="s">
        <v>194</v>
      </c>
      <c r="J53" s="14">
        <v>1565400</v>
      </c>
      <c r="K53" s="14">
        <v>1565400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s="15" customFormat="1" x14ac:dyDescent="0.25">
      <c r="A54" s="12" t="s">
        <v>219</v>
      </c>
      <c r="B54" s="13" t="s">
        <v>224</v>
      </c>
      <c r="C54" s="12" t="s">
        <v>152</v>
      </c>
      <c r="D54" s="12" t="s">
        <v>26</v>
      </c>
      <c r="E54" s="12" t="s">
        <v>261</v>
      </c>
      <c r="F54" s="12" t="s">
        <v>26</v>
      </c>
      <c r="G54" s="12" t="s">
        <v>209</v>
      </c>
      <c r="H54" s="12" t="s">
        <v>206</v>
      </c>
      <c r="I54" s="14" t="s">
        <v>207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260746.07</v>
      </c>
      <c r="S54" s="12" t="s">
        <v>262</v>
      </c>
    </row>
    <row r="55" spans="1:19" s="15" customFormat="1" x14ac:dyDescent="0.25">
      <c r="A55" s="12" t="s">
        <v>220</v>
      </c>
      <c r="B55" s="13" t="s">
        <v>224</v>
      </c>
      <c r="C55" s="12" t="s">
        <v>152</v>
      </c>
      <c r="D55" s="12" t="s">
        <v>26</v>
      </c>
      <c r="E55" s="12" t="s">
        <v>264</v>
      </c>
      <c r="F55" s="12" t="s">
        <v>26</v>
      </c>
      <c r="G55" s="12" t="s">
        <v>204</v>
      </c>
      <c r="H55" s="12" t="s">
        <v>206</v>
      </c>
      <c r="I55" s="14" t="s">
        <v>207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525960.63</v>
      </c>
      <c r="S55" s="12" t="s">
        <v>265</v>
      </c>
    </row>
    <row r="56" spans="1:19" s="15" customFormat="1" x14ac:dyDescent="0.25">
      <c r="A56" s="12" t="s">
        <v>223</v>
      </c>
      <c r="B56" s="13" t="s">
        <v>224</v>
      </c>
      <c r="C56" s="12" t="s">
        <v>152</v>
      </c>
      <c r="D56" s="12" t="s">
        <v>26</v>
      </c>
      <c r="E56" s="12" t="s">
        <v>267</v>
      </c>
      <c r="F56" s="12" t="s">
        <v>26</v>
      </c>
      <c r="G56" s="12" t="s">
        <v>142</v>
      </c>
      <c r="H56" s="12" t="s">
        <v>144</v>
      </c>
      <c r="I56" s="14" t="s">
        <v>145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406693.2</v>
      </c>
      <c r="S56" s="12" t="s">
        <v>268</v>
      </c>
    </row>
    <row r="57" spans="1:19" s="15" customFormat="1" x14ac:dyDescent="0.25">
      <c r="A57" s="12" t="s">
        <v>229</v>
      </c>
      <c r="B57" s="13" t="s">
        <v>224</v>
      </c>
      <c r="C57" s="12" t="s">
        <v>152</v>
      </c>
      <c r="D57" s="12" t="s">
        <v>26</v>
      </c>
      <c r="E57" s="12" t="s">
        <v>270</v>
      </c>
      <c r="F57" s="12" t="s">
        <v>26</v>
      </c>
      <c r="G57" s="12" t="s">
        <v>199</v>
      </c>
      <c r="H57" s="12" t="s">
        <v>201</v>
      </c>
      <c r="I57" s="14" t="s">
        <v>202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65315.65</v>
      </c>
      <c r="S57" s="12" t="s">
        <v>271</v>
      </c>
    </row>
    <row r="58" spans="1:19" s="15" customFormat="1" x14ac:dyDescent="0.25">
      <c r="A58" s="12" t="s">
        <v>234</v>
      </c>
      <c r="B58" s="13" t="s">
        <v>224</v>
      </c>
      <c r="C58" s="12" t="s">
        <v>152</v>
      </c>
      <c r="D58" s="12" t="s">
        <v>26</v>
      </c>
      <c r="E58" s="12" t="s">
        <v>273</v>
      </c>
      <c r="F58" s="12" t="s">
        <v>26</v>
      </c>
      <c r="G58" s="12" t="s">
        <v>196</v>
      </c>
      <c r="H58" s="12" t="s">
        <v>90</v>
      </c>
      <c r="I58" s="14" t="s">
        <v>91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31200</v>
      </c>
      <c r="S58" s="12" t="s">
        <v>274</v>
      </c>
    </row>
    <row r="59" spans="1:19" s="15" customFormat="1" x14ac:dyDescent="0.25">
      <c r="A59" s="12" t="s">
        <v>239</v>
      </c>
      <c r="B59" s="13" t="s">
        <v>224</v>
      </c>
      <c r="C59" s="12" t="s">
        <v>152</v>
      </c>
      <c r="D59" s="12" t="s">
        <v>26</v>
      </c>
      <c r="E59" s="12" t="s">
        <v>276</v>
      </c>
      <c r="F59" s="12" t="s">
        <v>26</v>
      </c>
      <c r="G59" s="12" t="s">
        <v>137</v>
      </c>
      <c r="H59" s="12" t="s">
        <v>139</v>
      </c>
      <c r="I59" s="14" t="s">
        <v>140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128223.36</v>
      </c>
      <c r="S59" s="12" t="s">
        <v>277</v>
      </c>
    </row>
    <row r="60" spans="1:19" s="15" customFormat="1" x14ac:dyDescent="0.25">
      <c r="A60" s="12" t="s">
        <v>244</v>
      </c>
      <c r="B60" s="13" t="s">
        <v>224</v>
      </c>
      <c r="C60" s="12" t="s">
        <v>24</v>
      </c>
      <c r="D60" s="12" t="s">
        <v>230</v>
      </c>
      <c r="E60" s="12" t="s">
        <v>26</v>
      </c>
      <c r="F60" s="12" t="s">
        <v>231</v>
      </c>
      <c r="G60" s="12" t="s">
        <v>26</v>
      </c>
      <c r="H60" s="12" t="s">
        <v>232</v>
      </c>
      <c r="I60" s="14" t="s">
        <v>233</v>
      </c>
      <c r="J60" s="14">
        <v>5110440.4000000004</v>
      </c>
      <c r="K60" s="14">
        <v>5110440.4000000004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s="15" customFormat="1" x14ac:dyDescent="0.25">
      <c r="A61" s="12" t="s">
        <v>247</v>
      </c>
      <c r="B61" s="13" t="s">
        <v>224</v>
      </c>
      <c r="C61" s="12" t="s">
        <v>24</v>
      </c>
      <c r="D61" s="12" t="s">
        <v>248</v>
      </c>
      <c r="E61" s="12" t="s">
        <v>26</v>
      </c>
      <c r="F61" s="12" t="s">
        <v>249</v>
      </c>
      <c r="G61" s="12" t="s">
        <v>26</v>
      </c>
      <c r="H61" s="12" t="s">
        <v>250</v>
      </c>
      <c r="I61" s="14" t="s">
        <v>251</v>
      </c>
      <c r="J61" s="14">
        <v>3450116.71</v>
      </c>
      <c r="K61" s="14">
        <v>0</v>
      </c>
      <c r="L61" s="14">
        <v>2974238.54</v>
      </c>
      <c r="M61" s="14">
        <v>475878.17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s="15" customFormat="1" x14ac:dyDescent="0.25">
      <c r="A62" s="12" t="s">
        <v>252</v>
      </c>
      <c r="B62" s="13" t="s">
        <v>224</v>
      </c>
      <c r="C62" s="12" t="s">
        <v>24</v>
      </c>
      <c r="D62" s="12" t="s">
        <v>256</v>
      </c>
      <c r="E62" s="12" t="s">
        <v>26</v>
      </c>
      <c r="F62" s="12" t="s">
        <v>257</v>
      </c>
      <c r="G62" s="12" t="s">
        <v>26</v>
      </c>
      <c r="H62" s="12" t="s">
        <v>258</v>
      </c>
      <c r="I62" s="14" t="s">
        <v>259</v>
      </c>
      <c r="J62" s="14">
        <v>320426.57</v>
      </c>
      <c r="K62" s="14">
        <v>0</v>
      </c>
      <c r="L62" s="14">
        <v>276229.8</v>
      </c>
      <c r="M62" s="14">
        <v>44196.76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s="15" customFormat="1" x14ac:dyDescent="0.25">
      <c r="A63" s="12" t="s">
        <v>255</v>
      </c>
      <c r="B63" s="13" t="s">
        <v>224</v>
      </c>
      <c r="C63" s="12" t="s">
        <v>24</v>
      </c>
      <c r="D63" s="12" t="s">
        <v>240</v>
      </c>
      <c r="E63" s="12" t="s">
        <v>26</v>
      </c>
      <c r="F63" s="12" t="s">
        <v>241</v>
      </c>
      <c r="G63" s="12" t="s">
        <v>26</v>
      </c>
      <c r="H63" s="12" t="s">
        <v>242</v>
      </c>
      <c r="I63" s="14" t="s">
        <v>243</v>
      </c>
      <c r="J63" s="14">
        <v>7755000</v>
      </c>
      <c r="K63" s="14">
        <v>7755000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s="15" customFormat="1" x14ac:dyDescent="0.25">
      <c r="A64" s="12" t="s">
        <v>260</v>
      </c>
      <c r="B64" s="13" t="s">
        <v>224</v>
      </c>
      <c r="C64" s="12" t="s">
        <v>24</v>
      </c>
      <c r="D64" s="12" t="s">
        <v>245</v>
      </c>
      <c r="E64" s="12" t="s">
        <v>26</v>
      </c>
      <c r="F64" s="12" t="s">
        <v>246</v>
      </c>
      <c r="G64" s="12" t="s">
        <v>26</v>
      </c>
      <c r="H64" s="12" t="s">
        <v>242</v>
      </c>
      <c r="I64" s="14" t="s">
        <v>243</v>
      </c>
      <c r="J64" s="14">
        <v>10890360</v>
      </c>
      <c r="K64" s="14">
        <v>9127800</v>
      </c>
      <c r="L64" s="14">
        <v>0</v>
      </c>
      <c r="M64" s="14">
        <v>0</v>
      </c>
      <c r="N64" s="14">
        <v>1632000</v>
      </c>
      <c r="O64" s="14">
        <v>130560</v>
      </c>
      <c r="P64" s="14">
        <v>0</v>
      </c>
      <c r="Q64" s="14">
        <v>0</v>
      </c>
      <c r="R64" s="14">
        <v>0</v>
      </c>
      <c r="S64" s="12" t="s">
        <v>26</v>
      </c>
    </row>
    <row r="65" spans="1:19" s="15" customFormat="1" x14ac:dyDescent="0.25">
      <c r="A65" s="12" t="s">
        <v>263</v>
      </c>
      <c r="B65" s="13" t="s">
        <v>224</v>
      </c>
      <c r="C65" s="12" t="s">
        <v>24</v>
      </c>
      <c r="D65" s="12" t="s">
        <v>253</v>
      </c>
      <c r="E65" s="12" t="s">
        <v>26</v>
      </c>
      <c r="F65" s="12" t="s">
        <v>254</v>
      </c>
      <c r="G65" s="12" t="s">
        <v>26</v>
      </c>
      <c r="H65" s="12" t="s">
        <v>56</v>
      </c>
      <c r="I65" s="14" t="s">
        <v>57</v>
      </c>
      <c r="J65" s="14">
        <v>5577620.0499999998</v>
      </c>
      <c r="K65" s="14">
        <v>0</v>
      </c>
      <c r="L65" s="14">
        <v>4808293.1500000004</v>
      </c>
      <c r="M65" s="14">
        <v>769326.9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s="15" customFormat="1" x14ac:dyDescent="0.25">
      <c r="A66" s="12" t="s">
        <v>266</v>
      </c>
      <c r="B66" s="13" t="s">
        <v>224</v>
      </c>
      <c r="C66" s="12" t="s">
        <v>24</v>
      </c>
      <c r="D66" s="12" t="s">
        <v>235</v>
      </c>
      <c r="E66" s="12" t="s">
        <v>26</v>
      </c>
      <c r="F66" s="12" t="s">
        <v>236</v>
      </c>
      <c r="G66" s="12" t="s">
        <v>26</v>
      </c>
      <c r="H66" s="12" t="s">
        <v>237</v>
      </c>
      <c r="I66" s="14" t="s">
        <v>238</v>
      </c>
      <c r="J66" s="14">
        <v>175000</v>
      </c>
      <c r="K66" s="14">
        <v>175000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s="15" customFormat="1" x14ac:dyDescent="0.25">
      <c r="A67" s="12" t="s">
        <v>269</v>
      </c>
      <c r="B67" s="13" t="s">
        <v>224</v>
      </c>
      <c r="C67" s="12" t="s">
        <v>24</v>
      </c>
      <c r="D67" s="12" t="s">
        <v>225</v>
      </c>
      <c r="E67" s="12" t="s">
        <v>26</v>
      </c>
      <c r="F67" s="12" t="s">
        <v>226</v>
      </c>
      <c r="G67" s="12" t="s">
        <v>26</v>
      </c>
      <c r="H67" s="12" t="s">
        <v>227</v>
      </c>
      <c r="I67" s="14" t="s">
        <v>228</v>
      </c>
      <c r="J67" s="14">
        <v>275400</v>
      </c>
      <c r="K67" s="14">
        <v>275400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s="15" customFormat="1" x14ac:dyDescent="0.25">
      <c r="A68" s="12" t="s">
        <v>272</v>
      </c>
      <c r="B68" s="13" t="s">
        <v>279</v>
      </c>
      <c r="C68" s="12" t="s">
        <v>152</v>
      </c>
      <c r="D68" s="12" t="s">
        <v>26</v>
      </c>
      <c r="E68" s="12" t="s">
        <v>303</v>
      </c>
      <c r="F68" s="12" t="s">
        <v>26</v>
      </c>
      <c r="G68" s="12" t="s">
        <v>248</v>
      </c>
      <c r="H68" s="12" t="s">
        <v>250</v>
      </c>
      <c r="I68" s="14" t="s">
        <v>251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356908.63</v>
      </c>
      <c r="S68" s="12" t="s">
        <v>304</v>
      </c>
    </row>
    <row r="69" spans="1:19" s="15" customFormat="1" x14ac:dyDescent="0.25">
      <c r="A69" s="12" t="s">
        <v>275</v>
      </c>
      <c r="B69" s="13" t="s">
        <v>279</v>
      </c>
      <c r="C69" s="12" t="s">
        <v>152</v>
      </c>
      <c r="D69" s="12" t="s">
        <v>26</v>
      </c>
      <c r="E69" s="12" t="s">
        <v>308</v>
      </c>
      <c r="F69" s="12" t="s">
        <v>26</v>
      </c>
      <c r="G69" s="12" t="s">
        <v>280</v>
      </c>
      <c r="H69" s="12" t="s">
        <v>282</v>
      </c>
      <c r="I69" s="14" t="s">
        <v>283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14677.2</v>
      </c>
      <c r="S69" s="12" t="s">
        <v>309</v>
      </c>
    </row>
    <row r="70" spans="1:19" s="15" customFormat="1" x14ac:dyDescent="0.25">
      <c r="A70" s="12" t="s">
        <v>278</v>
      </c>
      <c r="B70" s="13" t="s">
        <v>279</v>
      </c>
      <c r="C70" s="12" t="s">
        <v>152</v>
      </c>
      <c r="D70" s="12" t="s">
        <v>26</v>
      </c>
      <c r="E70" s="12" t="s">
        <v>311</v>
      </c>
      <c r="F70" s="12" t="s">
        <v>26</v>
      </c>
      <c r="G70" s="12" t="s">
        <v>245</v>
      </c>
      <c r="H70" s="12" t="s">
        <v>242</v>
      </c>
      <c r="I70" s="14" t="s">
        <v>243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97920</v>
      </c>
      <c r="S70" s="12" t="s">
        <v>312</v>
      </c>
    </row>
    <row r="71" spans="1:19" s="15" customFormat="1" x14ac:dyDescent="0.25">
      <c r="A71" s="12" t="s">
        <v>284</v>
      </c>
      <c r="B71" s="13" t="s">
        <v>279</v>
      </c>
      <c r="C71" s="12" t="s">
        <v>24</v>
      </c>
      <c r="D71" s="12" t="s">
        <v>290</v>
      </c>
      <c r="E71" s="12" t="s">
        <v>26</v>
      </c>
      <c r="F71" s="12" t="s">
        <v>291</v>
      </c>
      <c r="G71" s="12" t="s">
        <v>26</v>
      </c>
      <c r="H71" s="12" t="s">
        <v>292</v>
      </c>
      <c r="I71" s="14" t="s">
        <v>293</v>
      </c>
      <c r="J71" s="14">
        <v>900000</v>
      </c>
      <c r="K71" s="14">
        <v>900000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s="15" customFormat="1" x14ac:dyDescent="0.25">
      <c r="A72" s="12" t="s">
        <v>289</v>
      </c>
      <c r="B72" s="13" t="s">
        <v>279</v>
      </c>
      <c r="C72" s="12" t="s">
        <v>24</v>
      </c>
      <c r="D72" s="12" t="s">
        <v>300</v>
      </c>
      <c r="E72" s="12" t="s">
        <v>26</v>
      </c>
      <c r="F72" s="12" t="s">
        <v>301</v>
      </c>
      <c r="G72" s="12" t="s">
        <v>26</v>
      </c>
      <c r="H72" s="12" t="s">
        <v>90</v>
      </c>
      <c r="I72" s="14" t="s">
        <v>91</v>
      </c>
      <c r="J72" s="14">
        <v>321900</v>
      </c>
      <c r="K72" s="14">
        <v>0</v>
      </c>
      <c r="L72" s="14">
        <v>277500</v>
      </c>
      <c r="M72" s="14">
        <v>44400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s="15" customFormat="1" x14ac:dyDescent="0.25">
      <c r="A73" s="12" t="s">
        <v>294</v>
      </c>
      <c r="B73" s="13" t="s">
        <v>279</v>
      </c>
      <c r="C73" s="12" t="s">
        <v>152</v>
      </c>
      <c r="D73" s="12" t="s">
        <v>26</v>
      </c>
      <c r="E73" s="12" t="s">
        <v>306</v>
      </c>
      <c r="F73" s="12" t="s">
        <v>26</v>
      </c>
      <c r="G73" s="12" t="s">
        <v>217</v>
      </c>
      <c r="H73" s="12" t="s">
        <v>214</v>
      </c>
      <c r="I73" s="14" t="s">
        <v>215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s="15" customFormat="1" x14ac:dyDescent="0.25">
      <c r="A74" s="12" t="s">
        <v>299</v>
      </c>
      <c r="B74" s="13" t="s">
        <v>279</v>
      </c>
      <c r="C74" s="12" t="s">
        <v>24</v>
      </c>
      <c r="D74" s="12" t="s">
        <v>295</v>
      </c>
      <c r="E74" s="12" t="s">
        <v>26</v>
      </c>
      <c r="F74" s="12" t="s">
        <v>296</v>
      </c>
      <c r="G74" s="12" t="s">
        <v>26</v>
      </c>
      <c r="H74" s="12" t="s">
        <v>297</v>
      </c>
      <c r="I74" s="14" t="s">
        <v>298</v>
      </c>
      <c r="J74" s="14">
        <v>480000</v>
      </c>
      <c r="K74" s="14">
        <v>480000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s="15" customFormat="1" x14ac:dyDescent="0.25">
      <c r="A75" s="12" t="s">
        <v>302</v>
      </c>
      <c r="B75" s="13" t="s">
        <v>279</v>
      </c>
      <c r="C75" s="12" t="s">
        <v>24</v>
      </c>
      <c r="D75" s="12" t="s">
        <v>280</v>
      </c>
      <c r="E75" s="12" t="s">
        <v>26</v>
      </c>
      <c r="F75" s="12" t="s">
        <v>281</v>
      </c>
      <c r="G75" s="12" t="s">
        <v>26</v>
      </c>
      <c r="H75" s="12" t="s">
        <v>282</v>
      </c>
      <c r="I75" s="14" t="s">
        <v>283</v>
      </c>
      <c r="J75" s="14">
        <v>141879.6</v>
      </c>
      <c r="K75" s="14">
        <v>0</v>
      </c>
      <c r="L75" s="14">
        <v>122310</v>
      </c>
      <c r="M75" s="14">
        <v>19569.599999999999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s="15" customFormat="1" x14ac:dyDescent="0.25">
      <c r="A76" s="12" t="s">
        <v>305</v>
      </c>
      <c r="B76" s="13" t="s">
        <v>279</v>
      </c>
      <c r="C76" s="12" t="s">
        <v>24</v>
      </c>
      <c r="D76" s="12" t="s">
        <v>285</v>
      </c>
      <c r="E76" s="12" t="s">
        <v>26</v>
      </c>
      <c r="F76" s="12" t="s">
        <v>286</v>
      </c>
      <c r="G76" s="12" t="s">
        <v>26</v>
      </c>
      <c r="H76" s="12" t="s">
        <v>287</v>
      </c>
      <c r="I76" s="14" t="s">
        <v>288</v>
      </c>
      <c r="J76" s="14">
        <v>942912.61</v>
      </c>
      <c r="K76" s="14">
        <v>0</v>
      </c>
      <c r="L76" s="14">
        <v>812855.7</v>
      </c>
      <c r="M76" s="14">
        <v>130056.91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s="15" customFormat="1" x14ac:dyDescent="0.25">
      <c r="A77" s="12" t="s">
        <v>307</v>
      </c>
      <c r="B77" s="13" t="s">
        <v>314</v>
      </c>
      <c r="C77" s="12" t="s">
        <v>152</v>
      </c>
      <c r="D77" s="12" t="s">
        <v>26</v>
      </c>
      <c r="E77" s="12" t="s">
        <v>320</v>
      </c>
      <c r="F77" s="12" t="s">
        <v>26</v>
      </c>
      <c r="G77" s="12" t="s">
        <v>300</v>
      </c>
      <c r="H77" s="12" t="s">
        <v>90</v>
      </c>
      <c r="I77" s="14" t="s">
        <v>91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33300</v>
      </c>
      <c r="S77" s="12" t="s">
        <v>321</v>
      </c>
    </row>
    <row r="78" spans="1:19" s="15" customFormat="1" x14ac:dyDescent="0.25">
      <c r="A78" s="12" t="s">
        <v>310</v>
      </c>
      <c r="B78" s="13" t="s">
        <v>314</v>
      </c>
      <c r="C78" s="12" t="s">
        <v>152</v>
      </c>
      <c r="D78" s="12" t="s">
        <v>26</v>
      </c>
      <c r="E78" s="12" t="s">
        <v>323</v>
      </c>
      <c r="F78" s="12" t="s">
        <v>26</v>
      </c>
      <c r="G78" s="12" t="s">
        <v>147</v>
      </c>
      <c r="H78" s="12" t="s">
        <v>149</v>
      </c>
      <c r="I78" s="14" t="s">
        <v>150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519796.55</v>
      </c>
      <c r="S78" s="12" t="s">
        <v>324</v>
      </c>
    </row>
    <row r="79" spans="1:19" s="15" customFormat="1" x14ac:dyDescent="0.25">
      <c r="A79" s="12" t="s">
        <v>313</v>
      </c>
      <c r="B79" s="13" t="s">
        <v>314</v>
      </c>
      <c r="C79" s="12" t="s">
        <v>152</v>
      </c>
      <c r="D79" s="12" t="s">
        <v>26</v>
      </c>
      <c r="E79" s="12" t="s">
        <v>326</v>
      </c>
      <c r="F79" s="12" t="s">
        <v>26</v>
      </c>
      <c r="G79" s="12" t="s">
        <v>256</v>
      </c>
      <c r="H79" s="12" t="s">
        <v>258</v>
      </c>
      <c r="I79" s="14" t="s">
        <v>259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33147.58</v>
      </c>
      <c r="S79" s="12" t="s">
        <v>327</v>
      </c>
    </row>
    <row r="80" spans="1:19" s="15" customFormat="1" x14ac:dyDescent="0.25">
      <c r="A80" s="12" t="s">
        <v>319</v>
      </c>
      <c r="B80" s="13" t="s">
        <v>314</v>
      </c>
      <c r="C80" s="12" t="s">
        <v>152</v>
      </c>
      <c r="D80" s="12" t="s">
        <v>26</v>
      </c>
      <c r="E80" s="12" t="s">
        <v>329</v>
      </c>
      <c r="F80" s="12" t="s">
        <v>26</v>
      </c>
      <c r="G80" s="12" t="s">
        <v>253</v>
      </c>
      <c r="H80" s="12" t="s">
        <v>56</v>
      </c>
      <c r="I80" s="14" t="s">
        <v>57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576995.18000000005</v>
      </c>
      <c r="S80" s="12" t="s">
        <v>330</v>
      </c>
    </row>
    <row r="81" spans="1:19" s="15" customFormat="1" x14ac:dyDescent="0.25">
      <c r="A81" s="12" t="s">
        <v>322</v>
      </c>
      <c r="B81" s="13" t="s">
        <v>314</v>
      </c>
      <c r="C81" s="12" t="s">
        <v>152</v>
      </c>
      <c r="D81" s="12" t="s">
        <v>26</v>
      </c>
      <c r="E81" s="12" t="s">
        <v>331</v>
      </c>
      <c r="F81" s="12" t="s">
        <v>26</v>
      </c>
      <c r="G81" s="12" t="s">
        <v>285</v>
      </c>
      <c r="H81" s="12" t="s">
        <v>287</v>
      </c>
      <c r="I81" s="14" t="s">
        <v>288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130056.91</v>
      </c>
      <c r="S81" s="12" t="s">
        <v>332</v>
      </c>
    </row>
    <row r="82" spans="1:19" s="15" customFormat="1" x14ac:dyDescent="0.25">
      <c r="A82" s="12" t="s">
        <v>325</v>
      </c>
      <c r="B82" s="13" t="s">
        <v>314</v>
      </c>
      <c r="C82" s="12" t="s">
        <v>152</v>
      </c>
      <c r="D82" s="12" t="s">
        <v>26</v>
      </c>
      <c r="E82" s="12" t="s">
        <v>333</v>
      </c>
      <c r="F82" s="12" t="s">
        <v>26</v>
      </c>
      <c r="G82" s="12" t="s">
        <v>315</v>
      </c>
      <c r="H82" s="12" t="s">
        <v>317</v>
      </c>
      <c r="I82" s="14" t="s">
        <v>318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216208.08</v>
      </c>
      <c r="S82" s="12" t="s">
        <v>334</v>
      </c>
    </row>
    <row r="83" spans="1:19" s="15" customFormat="1" x14ac:dyDescent="0.25">
      <c r="A83" s="12" t="s">
        <v>328</v>
      </c>
      <c r="B83" s="13" t="s">
        <v>314</v>
      </c>
      <c r="C83" s="12" t="s">
        <v>24</v>
      </c>
      <c r="D83" s="12" t="s">
        <v>315</v>
      </c>
      <c r="E83" s="12" t="s">
        <v>26</v>
      </c>
      <c r="F83" s="12" t="s">
        <v>316</v>
      </c>
      <c r="G83" s="12" t="s">
        <v>26</v>
      </c>
      <c r="H83" s="12" t="s">
        <v>317</v>
      </c>
      <c r="I83" s="14" t="s">
        <v>318</v>
      </c>
      <c r="J83" s="14">
        <v>2090011.44</v>
      </c>
      <c r="K83" s="14">
        <v>0</v>
      </c>
      <c r="L83" s="14">
        <v>1801734</v>
      </c>
      <c r="M83" s="14">
        <v>288277.44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s="15" customFormat="1" x14ac:dyDescent="0.25">
      <c r="A84" s="2"/>
      <c r="B84" s="3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2"/>
    </row>
    <row r="85" spans="1:19" s="15" customFormat="1" x14ac:dyDescent="0.25">
      <c r="A85" s="2"/>
      <c r="B85" s="3"/>
      <c r="C85" s="2"/>
      <c r="D85" s="2"/>
      <c r="E85" s="2"/>
      <c r="F85" s="2"/>
      <c r="G85" s="2"/>
      <c r="H85" s="2"/>
      <c r="I85" s="5"/>
      <c r="J85" s="6">
        <f t="shared" ref="J85:R85" si="0">SUM(J2:J83)</f>
        <v>279216450.75000006</v>
      </c>
      <c r="K85" s="6">
        <f t="shared" si="0"/>
        <v>171661757.44000003</v>
      </c>
      <c r="L85" s="6">
        <f t="shared" si="0"/>
        <v>91200112.920000017</v>
      </c>
      <c r="M85" s="6">
        <f t="shared" si="0"/>
        <v>14592020.09</v>
      </c>
      <c r="N85" s="6">
        <f t="shared" si="0"/>
        <v>1632000</v>
      </c>
      <c r="O85" s="6">
        <f t="shared" si="0"/>
        <v>130560</v>
      </c>
      <c r="P85" s="6">
        <f t="shared" si="0"/>
        <v>0</v>
      </c>
      <c r="Q85" s="6">
        <f t="shared" si="0"/>
        <v>0</v>
      </c>
      <c r="R85" s="6">
        <f t="shared" si="0"/>
        <v>10683023.880000001</v>
      </c>
      <c r="S85" s="2"/>
    </row>
    <row r="87" spans="1:19" x14ac:dyDescent="0.25">
      <c r="J87" s="5" t="s">
        <v>335</v>
      </c>
    </row>
    <row r="89" spans="1:19" x14ac:dyDescent="0.25">
      <c r="J89" s="5" t="s">
        <v>336</v>
      </c>
      <c r="K89" s="5" t="s">
        <v>337</v>
      </c>
      <c r="L89" s="2" t="s">
        <v>338</v>
      </c>
    </row>
    <row r="91" spans="1:19" x14ac:dyDescent="0.25">
      <c r="I91" s="5" t="s">
        <v>339</v>
      </c>
      <c r="J91" s="5">
        <f>K85</f>
        <v>171661757.44000003</v>
      </c>
    </row>
    <row r="93" spans="1:19" x14ac:dyDescent="0.25">
      <c r="I93" s="5" t="s">
        <v>340</v>
      </c>
      <c r="J93" s="5">
        <f>L85</f>
        <v>91200112.920000017</v>
      </c>
      <c r="K93" s="5">
        <f>M85</f>
        <v>14592020.09</v>
      </c>
    </row>
    <row r="95" spans="1:19" x14ac:dyDescent="0.25">
      <c r="I95" s="5" t="s">
        <v>341</v>
      </c>
      <c r="J95" s="5">
        <f>N85</f>
        <v>1632000</v>
      </c>
      <c r="K95" s="5">
        <f>O85</f>
        <v>130560</v>
      </c>
      <c r="L95" s="2">
        <v>0</v>
      </c>
    </row>
    <row r="97" spans="9:12" x14ac:dyDescent="0.25">
      <c r="I97" s="5" t="s">
        <v>342</v>
      </c>
      <c r="J97" s="5">
        <v>0</v>
      </c>
      <c r="K97" s="5">
        <v>0</v>
      </c>
    </row>
    <row r="99" spans="9:12" x14ac:dyDescent="0.25">
      <c r="I99" s="5" t="s">
        <v>343</v>
      </c>
      <c r="J99" s="5">
        <f>J91+J93+J95</f>
        <v>264493870.36000004</v>
      </c>
      <c r="K99" s="5">
        <f>K93+K95</f>
        <v>14722580.09</v>
      </c>
      <c r="L99" s="2">
        <v>0</v>
      </c>
    </row>
  </sheetData>
  <sortState ref="A8:S83">
    <sortCondition ref="B8:B83"/>
    <sortCondition ref="S8:S8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99"/>
  <sheetViews>
    <sheetView tabSelected="1" workbookViewId="0">
      <selection activeCell="A21" sqref="A21:XFD23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0.140625" style="5" bestFit="1" customWidth="1"/>
    <col min="10" max="10" width="25.28515625" style="5" bestFit="1" customWidth="1"/>
    <col min="11" max="11" width="14.28515625" style="5" bestFit="1" customWidth="1"/>
    <col min="12" max="12" width="14.28515625" style="5" customWidth="1"/>
    <col min="13" max="13" width="13.28515625" style="5" customWidth="1"/>
    <col min="14" max="14" width="12.28515625" style="5" customWidth="1"/>
    <col min="15" max="15" width="10.7109375" style="5" customWidth="1"/>
    <col min="16" max="17" width="5.140625" style="5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344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6" customFormat="1" x14ac:dyDescent="0.25">
      <c r="A8" s="23" t="s">
        <v>22</v>
      </c>
      <c r="B8" s="24" t="s">
        <v>224</v>
      </c>
      <c r="C8" s="23" t="s">
        <v>24</v>
      </c>
      <c r="D8" s="23" t="s">
        <v>230</v>
      </c>
      <c r="E8" s="23" t="s">
        <v>26</v>
      </c>
      <c r="F8" s="23" t="s">
        <v>231</v>
      </c>
      <c r="G8" s="23" t="s">
        <v>26</v>
      </c>
      <c r="H8" s="23" t="s">
        <v>232</v>
      </c>
      <c r="I8" s="25" t="s">
        <v>233</v>
      </c>
      <c r="J8" s="25">
        <v>5110440.4000000004</v>
      </c>
      <c r="K8" s="25">
        <v>5110440.4000000004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3" t="s">
        <v>26</v>
      </c>
    </row>
    <row r="9" spans="1:19" s="26" customFormat="1" x14ac:dyDescent="0.25">
      <c r="A9" s="23" t="s">
        <v>30</v>
      </c>
      <c r="B9" s="24" t="s">
        <v>118</v>
      </c>
      <c r="C9" s="23" t="s">
        <v>24</v>
      </c>
      <c r="D9" s="23" t="s">
        <v>132</v>
      </c>
      <c r="E9" s="23" t="s">
        <v>26</v>
      </c>
      <c r="F9" s="23" t="s">
        <v>133</v>
      </c>
      <c r="G9" s="23" t="s">
        <v>26</v>
      </c>
      <c r="H9" s="23" t="s">
        <v>134</v>
      </c>
      <c r="I9" s="25" t="s">
        <v>135</v>
      </c>
      <c r="J9" s="25">
        <v>980000</v>
      </c>
      <c r="K9" s="25">
        <v>980000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3" t="s">
        <v>26</v>
      </c>
    </row>
    <row r="10" spans="1:19" s="26" customFormat="1" x14ac:dyDescent="0.25">
      <c r="A10" s="23" t="s">
        <v>34</v>
      </c>
      <c r="B10" s="24" t="s">
        <v>74</v>
      </c>
      <c r="C10" s="23" t="s">
        <v>24</v>
      </c>
      <c r="D10" s="23" t="s">
        <v>103</v>
      </c>
      <c r="E10" s="23" t="s">
        <v>26</v>
      </c>
      <c r="F10" s="23" t="s">
        <v>104</v>
      </c>
      <c r="G10" s="23" t="s">
        <v>26</v>
      </c>
      <c r="H10" s="23" t="s">
        <v>105</v>
      </c>
      <c r="I10" s="25" t="s">
        <v>106</v>
      </c>
      <c r="J10" s="25">
        <v>33610897.920000002</v>
      </c>
      <c r="K10" s="25">
        <v>0</v>
      </c>
      <c r="L10" s="25">
        <v>28974912</v>
      </c>
      <c r="M10" s="25">
        <v>4635985.9199999999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3" t="s">
        <v>26</v>
      </c>
    </row>
    <row r="11" spans="1:19" s="26" customFormat="1" x14ac:dyDescent="0.25">
      <c r="A11" s="23" t="s">
        <v>38</v>
      </c>
      <c r="B11" s="24" t="s">
        <v>118</v>
      </c>
      <c r="C11" s="23" t="s">
        <v>152</v>
      </c>
      <c r="D11" s="23" t="s">
        <v>26</v>
      </c>
      <c r="E11" s="23" t="s">
        <v>153</v>
      </c>
      <c r="F11" s="23" t="s">
        <v>26</v>
      </c>
      <c r="G11" s="23" t="s">
        <v>103</v>
      </c>
      <c r="H11" s="23" t="s">
        <v>105</v>
      </c>
      <c r="I11" s="25" t="s">
        <v>106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3476989.44</v>
      </c>
      <c r="S11" s="23" t="s">
        <v>154</v>
      </c>
    </row>
    <row r="12" spans="1:19" s="26" customFormat="1" x14ac:dyDescent="0.25">
      <c r="A12" s="23" t="s">
        <v>42</v>
      </c>
      <c r="B12" s="24" t="s">
        <v>186</v>
      </c>
      <c r="C12" s="23" t="s">
        <v>24</v>
      </c>
      <c r="D12" s="23" t="s">
        <v>204</v>
      </c>
      <c r="E12" s="23" t="s">
        <v>26</v>
      </c>
      <c r="F12" s="23" t="s">
        <v>205</v>
      </c>
      <c r="G12" s="23" t="s">
        <v>26</v>
      </c>
      <c r="H12" s="23" t="s">
        <v>206</v>
      </c>
      <c r="I12" s="25" t="s">
        <v>207</v>
      </c>
      <c r="J12" s="25">
        <v>6023760.0599999996</v>
      </c>
      <c r="K12" s="25">
        <v>939473.97</v>
      </c>
      <c r="L12" s="25">
        <v>4383005.25</v>
      </c>
      <c r="M12" s="25">
        <v>701280.84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3" t="s">
        <v>26</v>
      </c>
    </row>
    <row r="13" spans="1:19" s="26" customFormat="1" x14ac:dyDescent="0.25">
      <c r="A13" s="23" t="s">
        <v>48</v>
      </c>
      <c r="B13" s="24" t="s">
        <v>186</v>
      </c>
      <c r="C13" s="23" t="s">
        <v>24</v>
      </c>
      <c r="D13" s="23" t="s">
        <v>209</v>
      </c>
      <c r="E13" s="23" t="s">
        <v>26</v>
      </c>
      <c r="F13" s="23" t="s">
        <v>210</v>
      </c>
      <c r="G13" s="23" t="s">
        <v>26</v>
      </c>
      <c r="H13" s="23" t="s">
        <v>206</v>
      </c>
      <c r="I13" s="25" t="s">
        <v>207</v>
      </c>
      <c r="J13" s="25">
        <v>46101707.960000001</v>
      </c>
      <c r="K13" s="25">
        <v>43581162.600000001</v>
      </c>
      <c r="L13" s="25">
        <v>2172883.9300000002</v>
      </c>
      <c r="M13" s="25">
        <v>347661.43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3" t="s">
        <v>26</v>
      </c>
    </row>
    <row r="14" spans="1:19" s="26" customFormat="1" x14ac:dyDescent="0.25">
      <c r="A14" s="23" t="s">
        <v>53</v>
      </c>
      <c r="B14" s="24" t="s">
        <v>224</v>
      </c>
      <c r="C14" s="23" t="s">
        <v>152</v>
      </c>
      <c r="D14" s="23" t="s">
        <v>26</v>
      </c>
      <c r="E14" s="23" t="s">
        <v>261</v>
      </c>
      <c r="F14" s="23" t="s">
        <v>26</v>
      </c>
      <c r="G14" s="23" t="s">
        <v>209</v>
      </c>
      <c r="H14" s="23" t="s">
        <v>206</v>
      </c>
      <c r="I14" s="25" t="s">
        <v>207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260746.07</v>
      </c>
      <c r="S14" s="23" t="s">
        <v>262</v>
      </c>
    </row>
    <row r="15" spans="1:19" s="26" customFormat="1" x14ac:dyDescent="0.25">
      <c r="A15" s="23" t="s">
        <v>58</v>
      </c>
      <c r="B15" s="24" t="s">
        <v>224</v>
      </c>
      <c r="C15" s="23" t="s">
        <v>152</v>
      </c>
      <c r="D15" s="23" t="s">
        <v>26</v>
      </c>
      <c r="E15" s="23" t="s">
        <v>264</v>
      </c>
      <c r="F15" s="23" t="s">
        <v>26</v>
      </c>
      <c r="G15" s="23" t="s">
        <v>204</v>
      </c>
      <c r="H15" s="23" t="s">
        <v>206</v>
      </c>
      <c r="I15" s="25" t="s">
        <v>207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525960.63</v>
      </c>
      <c r="S15" s="23" t="s">
        <v>265</v>
      </c>
    </row>
    <row r="16" spans="1:19" s="26" customFormat="1" x14ac:dyDescent="0.25">
      <c r="A16" s="23" t="s">
        <v>63</v>
      </c>
      <c r="B16" s="24" t="s">
        <v>118</v>
      </c>
      <c r="C16" s="23" t="s">
        <v>24</v>
      </c>
      <c r="D16" s="23" t="s">
        <v>147</v>
      </c>
      <c r="E16" s="23" t="s">
        <v>26</v>
      </c>
      <c r="F16" s="23" t="s">
        <v>148</v>
      </c>
      <c r="G16" s="23" t="s">
        <v>26</v>
      </c>
      <c r="H16" s="23" t="s">
        <v>149</v>
      </c>
      <c r="I16" s="25" t="s">
        <v>150</v>
      </c>
      <c r="J16" s="25">
        <v>5024700.08</v>
      </c>
      <c r="K16" s="25">
        <v>7.0000000000000007E-2</v>
      </c>
      <c r="L16" s="25">
        <v>4331637.9400000004</v>
      </c>
      <c r="M16" s="25">
        <v>693062.07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3" t="s">
        <v>26</v>
      </c>
    </row>
    <row r="17" spans="1:19" s="26" customFormat="1" x14ac:dyDescent="0.25">
      <c r="A17" s="23" t="s">
        <v>68</v>
      </c>
      <c r="B17" s="24" t="s">
        <v>314</v>
      </c>
      <c r="C17" s="23" t="s">
        <v>152</v>
      </c>
      <c r="D17" s="23" t="s">
        <v>26</v>
      </c>
      <c r="E17" s="23" t="s">
        <v>323</v>
      </c>
      <c r="F17" s="23" t="s">
        <v>26</v>
      </c>
      <c r="G17" s="23" t="s">
        <v>147</v>
      </c>
      <c r="H17" s="23" t="s">
        <v>149</v>
      </c>
      <c r="I17" s="25" t="s">
        <v>150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519796.55</v>
      </c>
      <c r="S17" s="23" t="s">
        <v>324</v>
      </c>
    </row>
    <row r="18" spans="1:19" s="26" customFormat="1" x14ac:dyDescent="0.25">
      <c r="A18" s="23" t="s">
        <v>73</v>
      </c>
      <c r="B18" s="24" t="s">
        <v>224</v>
      </c>
      <c r="C18" s="23" t="s">
        <v>24</v>
      </c>
      <c r="D18" s="23" t="s">
        <v>248</v>
      </c>
      <c r="E18" s="23" t="s">
        <v>26</v>
      </c>
      <c r="F18" s="23" t="s">
        <v>249</v>
      </c>
      <c r="G18" s="23" t="s">
        <v>26</v>
      </c>
      <c r="H18" s="23" t="s">
        <v>250</v>
      </c>
      <c r="I18" s="25" t="s">
        <v>251</v>
      </c>
      <c r="J18" s="25">
        <v>3450116.71</v>
      </c>
      <c r="K18" s="25">
        <v>0</v>
      </c>
      <c r="L18" s="25">
        <v>2974238.54</v>
      </c>
      <c r="M18" s="25">
        <v>475878.17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3" t="s">
        <v>26</v>
      </c>
    </row>
    <row r="19" spans="1:19" s="26" customFormat="1" x14ac:dyDescent="0.25">
      <c r="A19" s="23" t="s">
        <v>79</v>
      </c>
      <c r="B19" s="24" t="s">
        <v>279</v>
      </c>
      <c r="C19" s="23" t="s">
        <v>152</v>
      </c>
      <c r="D19" s="23" t="s">
        <v>26</v>
      </c>
      <c r="E19" s="23" t="s">
        <v>303</v>
      </c>
      <c r="F19" s="23" t="s">
        <v>26</v>
      </c>
      <c r="G19" s="23" t="s">
        <v>248</v>
      </c>
      <c r="H19" s="23" t="s">
        <v>250</v>
      </c>
      <c r="I19" s="25" t="s">
        <v>251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356908.63</v>
      </c>
      <c r="S19" s="23" t="s">
        <v>304</v>
      </c>
    </row>
    <row r="20" spans="1:19" s="22" customFormat="1" x14ac:dyDescent="0.25">
      <c r="A20" s="19" t="s">
        <v>84</v>
      </c>
      <c r="B20" s="20" t="s">
        <v>279</v>
      </c>
      <c r="C20" s="19" t="s">
        <v>24</v>
      </c>
      <c r="D20" s="19" t="s">
        <v>290</v>
      </c>
      <c r="E20" s="19" t="s">
        <v>26</v>
      </c>
      <c r="F20" s="19" t="s">
        <v>291</v>
      </c>
      <c r="G20" s="19" t="s">
        <v>26</v>
      </c>
      <c r="H20" s="19" t="s">
        <v>292</v>
      </c>
      <c r="I20" s="21" t="s">
        <v>293</v>
      </c>
      <c r="J20" s="21">
        <v>900000</v>
      </c>
      <c r="K20" s="21">
        <v>900000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s="22" customFormat="1" x14ac:dyDescent="0.25">
      <c r="A21" s="19" t="s">
        <v>87</v>
      </c>
      <c r="B21" s="20" t="s">
        <v>23</v>
      </c>
      <c r="C21" s="19" t="s">
        <v>24</v>
      </c>
      <c r="D21" s="19" t="s">
        <v>25</v>
      </c>
      <c r="E21" s="19" t="s">
        <v>26</v>
      </c>
      <c r="F21" s="19" t="s">
        <v>27</v>
      </c>
      <c r="G21" s="19" t="s">
        <v>26</v>
      </c>
      <c r="H21" s="19" t="s">
        <v>28</v>
      </c>
      <c r="I21" s="21" t="s">
        <v>29</v>
      </c>
      <c r="J21" s="21">
        <v>1500000</v>
      </c>
      <c r="K21" s="21">
        <v>1500000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22" customFormat="1" x14ac:dyDescent="0.25">
      <c r="A22" s="19" t="s">
        <v>92</v>
      </c>
      <c r="B22" s="20" t="s">
        <v>31</v>
      </c>
      <c r="C22" s="19" t="s">
        <v>24</v>
      </c>
      <c r="D22" s="19" t="s">
        <v>32</v>
      </c>
      <c r="E22" s="19" t="s">
        <v>26</v>
      </c>
      <c r="F22" s="19" t="s">
        <v>33</v>
      </c>
      <c r="G22" s="19" t="s">
        <v>26</v>
      </c>
      <c r="H22" s="19" t="s">
        <v>28</v>
      </c>
      <c r="I22" s="21" t="s">
        <v>29</v>
      </c>
      <c r="J22" s="21">
        <v>900000</v>
      </c>
      <c r="K22" s="21">
        <v>900000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s="22" customFormat="1" x14ac:dyDescent="0.25">
      <c r="A23" s="19" t="s">
        <v>97</v>
      </c>
      <c r="B23" s="20" t="s">
        <v>35</v>
      </c>
      <c r="C23" s="19" t="s">
        <v>24</v>
      </c>
      <c r="D23" s="19" t="s">
        <v>36</v>
      </c>
      <c r="E23" s="19" t="s">
        <v>26</v>
      </c>
      <c r="F23" s="19" t="s">
        <v>37</v>
      </c>
      <c r="G23" s="19" t="s">
        <v>26</v>
      </c>
      <c r="H23" s="19" t="s">
        <v>28</v>
      </c>
      <c r="I23" s="21" t="s">
        <v>29</v>
      </c>
      <c r="J23" s="21">
        <v>1260000</v>
      </c>
      <c r="K23" s="21">
        <v>1260000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s="22" customFormat="1" x14ac:dyDescent="0.25">
      <c r="A24" s="19" t="s">
        <v>102</v>
      </c>
      <c r="B24" s="20" t="s">
        <v>39</v>
      </c>
      <c r="C24" s="19" t="s">
        <v>24</v>
      </c>
      <c r="D24" s="19" t="s">
        <v>40</v>
      </c>
      <c r="E24" s="19" t="s">
        <v>26</v>
      </c>
      <c r="F24" s="19" t="s">
        <v>41</v>
      </c>
      <c r="G24" s="19" t="s">
        <v>26</v>
      </c>
      <c r="H24" s="19" t="s">
        <v>28</v>
      </c>
      <c r="I24" s="21" t="s">
        <v>29</v>
      </c>
      <c r="J24" s="21">
        <v>900000</v>
      </c>
      <c r="K24" s="21">
        <v>900000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6" customFormat="1" x14ac:dyDescent="0.25">
      <c r="A25" s="23" t="s">
        <v>107</v>
      </c>
      <c r="B25" s="24" t="s">
        <v>224</v>
      </c>
      <c r="C25" s="23" t="s">
        <v>24</v>
      </c>
      <c r="D25" s="23" t="s">
        <v>256</v>
      </c>
      <c r="E25" s="23" t="s">
        <v>26</v>
      </c>
      <c r="F25" s="23" t="s">
        <v>257</v>
      </c>
      <c r="G25" s="23" t="s">
        <v>26</v>
      </c>
      <c r="H25" s="23" t="s">
        <v>258</v>
      </c>
      <c r="I25" s="25" t="s">
        <v>259</v>
      </c>
      <c r="J25" s="25">
        <v>320426.57</v>
      </c>
      <c r="K25" s="25">
        <v>0</v>
      </c>
      <c r="L25" s="25">
        <v>276229.8</v>
      </c>
      <c r="M25" s="25">
        <v>44196.76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3" t="s">
        <v>26</v>
      </c>
    </row>
    <row r="26" spans="1:19" s="26" customFormat="1" x14ac:dyDescent="0.25">
      <c r="A26" s="23" t="s">
        <v>111</v>
      </c>
      <c r="B26" s="24" t="s">
        <v>314</v>
      </c>
      <c r="C26" s="23" t="s">
        <v>152</v>
      </c>
      <c r="D26" s="23" t="s">
        <v>26</v>
      </c>
      <c r="E26" s="23" t="s">
        <v>326</v>
      </c>
      <c r="F26" s="23" t="s">
        <v>26</v>
      </c>
      <c r="G26" s="23" t="s">
        <v>256</v>
      </c>
      <c r="H26" s="23" t="s">
        <v>258</v>
      </c>
      <c r="I26" s="25" t="s">
        <v>259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33147.58</v>
      </c>
      <c r="S26" s="23" t="s">
        <v>327</v>
      </c>
    </row>
    <row r="27" spans="1:19" s="26" customFormat="1" x14ac:dyDescent="0.25">
      <c r="A27" s="23" t="s">
        <v>117</v>
      </c>
      <c r="B27" s="24" t="s">
        <v>118</v>
      </c>
      <c r="C27" s="23" t="s">
        <v>24</v>
      </c>
      <c r="D27" s="23" t="s">
        <v>127</v>
      </c>
      <c r="E27" s="23" t="s">
        <v>26</v>
      </c>
      <c r="F27" s="23" t="s">
        <v>128</v>
      </c>
      <c r="G27" s="23" t="s">
        <v>26</v>
      </c>
      <c r="H27" s="23" t="s">
        <v>129</v>
      </c>
      <c r="I27" s="25" t="s">
        <v>130</v>
      </c>
      <c r="J27" s="25">
        <v>4869847.04</v>
      </c>
      <c r="K27" s="25">
        <v>0</v>
      </c>
      <c r="L27" s="25">
        <v>4198144</v>
      </c>
      <c r="M27" s="25">
        <v>671703.04000000004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3" t="s">
        <v>26</v>
      </c>
    </row>
    <row r="28" spans="1:19" s="26" customFormat="1" x14ac:dyDescent="0.25">
      <c r="A28" s="23" t="s">
        <v>123</v>
      </c>
      <c r="B28" s="24" t="s">
        <v>186</v>
      </c>
      <c r="C28" s="23" t="s">
        <v>152</v>
      </c>
      <c r="D28" s="23" t="s">
        <v>26</v>
      </c>
      <c r="E28" s="23" t="s">
        <v>221</v>
      </c>
      <c r="F28" s="23" t="s">
        <v>26</v>
      </c>
      <c r="G28" s="23" t="s">
        <v>127</v>
      </c>
      <c r="H28" s="23" t="s">
        <v>129</v>
      </c>
      <c r="I28" s="25" t="s">
        <v>130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671703.04000000004</v>
      </c>
      <c r="S28" s="23" t="s">
        <v>222</v>
      </c>
    </row>
    <row r="29" spans="1:19" s="26" customFormat="1" x14ac:dyDescent="0.25">
      <c r="A29" s="23" t="s">
        <v>126</v>
      </c>
      <c r="B29" s="24" t="s">
        <v>224</v>
      </c>
      <c r="C29" s="23" t="s">
        <v>24</v>
      </c>
      <c r="D29" s="23" t="s">
        <v>240</v>
      </c>
      <c r="E29" s="23" t="s">
        <v>26</v>
      </c>
      <c r="F29" s="23" t="s">
        <v>241</v>
      </c>
      <c r="G29" s="23" t="s">
        <v>26</v>
      </c>
      <c r="H29" s="23" t="s">
        <v>242</v>
      </c>
      <c r="I29" s="25" t="s">
        <v>243</v>
      </c>
      <c r="J29" s="25">
        <v>7755000</v>
      </c>
      <c r="K29" s="25">
        <v>7755000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3" t="s">
        <v>26</v>
      </c>
    </row>
    <row r="30" spans="1:19" s="26" customFormat="1" x14ac:dyDescent="0.25">
      <c r="A30" s="23" t="s">
        <v>131</v>
      </c>
      <c r="B30" s="24" t="s">
        <v>224</v>
      </c>
      <c r="C30" s="23" t="s">
        <v>24</v>
      </c>
      <c r="D30" s="23" t="s">
        <v>245</v>
      </c>
      <c r="E30" s="23" t="s">
        <v>26</v>
      </c>
      <c r="F30" s="23" t="s">
        <v>246</v>
      </c>
      <c r="G30" s="23" t="s">
        <v>26</v>
      </c>
      <c r="H30" s="23" t="s">
        <v>242</v>
      </c>
      <c r="I30" s="25" t="s">
        <v>243</v>
      </c>
      <c r="J30" s="25">
        <v>10890360</v>
      </c>
      <c r="K30" s="25">
        <v>9127800</v>
      </c>
      <c r="L30" s="25">
        <v>0</v>
      </c>
      <c r="M30" s="25">
        <v>0</v>
      </c>
      <c r="N30" s="25">
        <v>1632000</v>
      </c>
      <c r="O30" s="25">
        <v>130560</v>
      </c>
      <c r="P30" s="25">
        <v>0</v>
      </c>
      <c r="Q30" s="25">
        <v>0</v>
      </c>
      <c r="R30" s="25">
        <v>0</v>
      </c>
      <c r="S30" s="23" t="s">
        <v>26</v>
      </c>
    </row>
    <row r="31" spans="1:19" s="26" customFormat="1" x14ac:dyDescent="0.25">
      <c r="A31" s="23" t="s">
        <v>136</v>
      </c>
      <c r="B31" s="24" t="s">
        <v>279</v>
      </c>
      <c r="C31" s="23" t="s">
        <v>152</v>
      </c>
      <c r="D31" s="23" t="s">
        <v>26</v>
      </c>
      <c r="E31" s="23" t="s">
        <v>311</v>
      </c>
      <c r="F31" s="23" t="s">
        <v>26</v>
      </c>
      <c r="G31" s="23" t="s">
        <v>245</v>
      </c>
      <c r="H31" s="23" t="s">
        <v>242</v>
      </c>
      <c r="I31" s="25" t="s">
        <v>243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97920</v>
      </c>
      <c r="S31" s="23" t="s">
        <v>312</v>
      </c>
    </row>
    <row r="32" spans="1:19" s="15" customFormat="1" x14ac:dyDescent="0.25">
      <c r="A32" s="12" t="s">
        <v>141</v>
      </c>
      <c r="B32" s="13" t="s">
        <v>314</v>
      </c>
      <c r="C32" s="12" t="s">
        <v>152</v>
      </c>
      <c r="D32" s="12" t="s">
        <v>26</v>
      </c>
      <c r="E32" s="12" t="s">
        <v>333</v>
      </c>
      <c r="F32" s="12" t="s">
        <v>26</v>
      </c>
      <c r="G32" s="12" t="s">
        <v>315</v>
      </c>
      <c r="H32" s="12" t="s">
        <v>317</v>
      </c>
      <c r="I32" s="14" t="s">
        <v>318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216208.08</v>
      </c>
      <c r="S32" s="12" t="s">
        <v>334</v>
      </c>
    </row>
    <row r="33" spans="1:19" s="15" customFormat="1" x14ac:dyDescent="0.25">
      <c r="A33" s="12" t="s">
        <v>146</v>
      </c>
      <c r="B33" s="13" t="s">
        <v>314</v>
      </c>
      <c r="C33" s="12" t="s">
        <v>24</v>
      </c>
      <c r="D33" s="12" t="s">
        <v>315</v>
      </c>
      <c r="E33" s="12" t="s">
        <v>26</v>
      </c>
      <c r="F33" s="12" t="s">
        <v>316</v>
      </c>
      <c r="G33" s="12" t="s">
        <v>26</v>
      </c>
      <c r="H33" s="12" t="s">
        <v>317</v>
      </c>
      <c r="I33" s="14" t="s">
        <v>318</v>
      </c>
      <c r="J33" s="14">
        <v>2090011.44</v>
      </c>
      <c r="K33" s="14">
        <v>0</v>
      </c>
      <c r="L33" s="14">
        <v>1801734</v>
      </c>
      <c r="M33" s="14">
        <v>288277.44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26" customFormat="1" x14ac:dyDescent="0.25">
      <c r="A34" s="23" t="s">
        <v>151</v>
      </c>
      <c r="B34" s="24" t="s">
        <v>43</v>
      </c>
      <c r="C34" s="23" t="s">
        <v>24</v>
      </c>
      <c r="D34" s="23" t="s">
        <v>69</v>
      </c>
      <c r="E34" s="23" t="s">
        <v>26</v>
      </c>
      <c r="F34" s="23" t="s">
        <v>70</v>
      </c>
      <c r="G34" s="23" t="s">
        <v>26</v>
      </c>
      <c r="H34" s="23" t="s">
        <v>71</v>
      </c>
      <c r="I34" s="25" t="s">
        <v>72</v>
      </c>
      <c r="J34" s="25">
        <v>3000000</v>
      </c>
      <c r="K34" s="25">
        <v>3000000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3" t="s">
        <v>26</v>
      </c>
    </row>
    <row r="35" spans="1:19" s="22" customFormat="1" x14ac:dyDescent="0.25">
      <c r="A35" s="19" t="s">
        <v>155</v>
      </c>
      <c r="B35" s="20" t="s">
        <v>43</v>
      </c>
      <c r="C35" s="19" t="s">
        <v>24</v>
      </c>
      <c r="D35" s="19" t="s">
        <v>64</v>
      </c>
      <c r="E35" s="19" t="s">
        <v>26</v>
      </c>
      <c r="F35" s="19" t="s">
        <v>65</v>
      </c>
      <c r="G35" s="19" t="s">
        <v>26</v>
      </c>
      <c r="H35" s="19" t="s">
        <v>66</v>
      </c>
      <c r="I35" s="21" t="s">
        <v>67</v>
      </c>
      <c r="J35" s="21">
        <v>1170996.8</v>
      </c>
      <c r="K35" s="21">
        <v>0</v>
      </c>
      <c r="L35" s="21">
        <v>1009480</v>
      </c>
      <c r="M35" s="21">
        <v>161516.79999999999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19" t="s">
        <v>158</v>
      </c>
      <c r="B36" s="20" t="s">
        <v>118</v>
      </c>
      <c r="C36" s="19" t="s">
        <v>152</v>
      </c>
      <c r="D36" s="19" t="s">
        <v>26</v>
      </c>
      <c r="E36" s="19" t="s">
        <v>180</v>
      </c>
      <c r="F36" s="19" t="s">
        <v>26</v>
      </c>
      <c r="G36" s="19" t="s">
        <v>64</v>
      </c>
      <c r="H36" s="19" t="s">
        <v>66</v>
      </c>
      <c r="I36" s="21" t="s">
        <v>67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121137.60000000001</v>
      </c>
      <c r="S36" s="19" t="s">
        <v>181</v>
      </c>
    </row>
    <row r="37" spans="1:19" s="26" customFormat="1" x14ac:dyDescent="0.25">
      <c r="A37" s="23" t="s">
        <v>161</v>
      </c>
      <c r="B37" s="24" t="s">
        <v>43</v>
      </c>
      <c r="C37" s="23" t="s">
        <v>24</v>
      </c>
      <c r="D37" s="23" t="s">
        <v>49</v>
      </c>
      <c r="E37" s="23" t="s">
        <v>26</v>
      </c>
      <c r="F37" s="23" t="s">
        <v>50</v>
      </c>
      <c r="G37" s="23" t="s">
        <v>26</v>
      </c>
      <c r="H37" s="23" t="s">
        <v>51</v>
      </c>
      <c r="I37" s="25" t="s">
        <v>52</v>
      </c>
      <c r="J37" s="25">
        <v>8640000</v>
      </c>
      <c r="K37" s="25">
        <v>8640000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3" t="s">
        <v>26</v>
      </c>
    </row>
    <row r="38" spans="1:19" s="26" customFormat="1" x14ac:dyDescent="0.25">
      <c r="A38" s="23" t="s">
        <v>164</v>
      </c>
      <c r="B38" s="24" t="s">
        <v>118</v>
      </c>
      <c r="C38" s="23" t="s">
        <v>24</v>
      </c>
      <c r="D38" s="23" t="s">
        <v>142</v>
      </c>
      <c r="E38" s="23" t="s">
        <v>26</v>
      </c>
      <c r="F38" s="23" t="s">
        <v>143</v>
      </c>
      <c r="G38" s="23" t="s">
        <v>26</v>
      </c>
      <c r="H38" s="23" t="s">
        <v>144</v>
      </c>
      <c r="I38" s="25" t="s">
        <v>145</v>
      </c>
      <c r="J38" s="25">
        <v>5740419.2000000002</v>
      </c>
      <c r="K38" s="25">
        <v>1809051.6</v>
      </c>
      <c r="L38" s="25">
        <v>3389110</v>
      </c>
      <c r="M38" s="25">
        <v>542257.6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3" t="s">
        <v>26</v>
      </c>
    </row>
    <row r="39" spans="1:19" s="26" customFormat="1" x14ac:dyDescent="0.25">
      <c r="A39" s="23" t="s">
        <v>167</v>
      </c>
      <c r="B39" s="24" t="s">
        <v>224</v>
      </c>
      <c r="C39" s="23" t="s">
        <v>152</v>
      </c>
      <c r="D39" s="23" t="s">
        <v>26</v>
      </c>
      <c r="E39" s="23" t="s">
        <v>267</v>
      </c>
      <c r="F39" s="23" t="s">
        <v>26</v>
      </c>
      <c r="G39" s="23" t="s">
        <v>142</v>
      </c>
      <c r="H39" s="23" t="s">
        <v>144</v>
      </c>
      <c r="I39" s="25" t="s">
        <v>145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406693.2</v>
      </c>
      <c r="S39" s="23" t="s">
        <v>268</v>
      </c>
    </row>
    <row r="40" spans="1:19" s="26" customFormat="1" x14ac:dyDescent="0.25">
      <c r="A40" s="23" t="s">
        <v>170</v>
      </c>
      <c r="B40" s="24" t="s">
        <v>74</v>
      </c>
      <c r="C40" s="23" t="s">
        <v>24</v>
      </c>
      <c r="D40" s="23" t="s">
        <v>98</v>
      </c>
      <c r="E40" s="23" t="s">
        <v>26</v>
      </c>
      <c r="F40" s="23" t="s">
        <v>99</v>
      </c>
      <c r="G40" s="23" t="s">
        <v>26</v>
      </c>
      <c r="H40" s="23" t="s">
        <v>100</v>
      </c>
      <c r="I40" s="25" t="s">
        <v>101</v>
      </c>
      <c r="J40" s="25">
        <v>1124362.48</v>
      </c>
      <c r="K40" s="25">
        <v>-0.08</v>
      </c>
      <c r="L40" s="25">
        <v>969278</v>
      </c>
      <c r="M40" s="25">
        <v>155084.48000000001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3" t="s">
        <v>26</v>
      </c>
    </row>
    <row r="41" spans="1:19" s="26" customFormat="1" x14ac:dyDescent="0.25">
      <c r="A41" s="23" t="s">
        <v>173</v>
      </c>
      <c r="B41" s="24" t="s">
        <v>118</v>
      </c>
      <c r="C41" s="23" t="s">
        <v>152</v>
      </c>
      <c r="D41" s="23" t="s">
        <v>26</v>
      </c>
      <c r="E41" s="23" t="s">
        <v>156</v>
      </c>
      <c r="F41" s="23" t="s">
        <v>26</v>
      </c>
      <c r="G41" s="23" t="s">
        <v>98</v>
      </c>
      <c r="H41" s="23" t="s">
        <v>100</v>
      </c>
      <c r="I41" s="25" t="s">
        <v>101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116313.36</v>
      </c>
      <c r="S41" s="23" t="s">
        <v>157</v>
      </c>
    </row>
    <row r="42" spans="1:19" s="26" customFormat="1" x14ac:dyDescent="0.25">
      <c r="A42" s="23" t="s">
        <v>176</v>
      </c>
      <c r="B42" s="24" t="s">
        <v>74</v>
      </c>
      <c r="C42" s="23" t="s">
        <v>24</v>
      </c>
      <c r="D42" s="23" t="s">
        <v>88</v>
      </c>
      <c r="E42" s="23" t="s">
        <v>26</v>
      </c>
      <c r="F42" s="23" t="s">
        <v>89</v>
      </c>
      <c r="G42" s="23" t="s">
        <v>26</v>
      </c>
      <c r="H42" s="23" t="s">
        <v>90</v>
      </c>
      <c r="I42" s="25" t="s">
        <v>91</v>
      </c>
      <c r="J42" s="25">
        <v>218660</v>
      </c>
      <c r="K42" s="25">
        <v>0</v>
      </c>
      <c r="L42" s="25">
        <v>188500</v>
      </c>
      <c r="M42" s="25">
        <v>30160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3" t="s">
        <v>26</v>
      </c>
    </row>
    <row r="43" spans="1:19" s="26" customFormat="1" x14ac:dyDescent="0.25">
      <c r="A43" s="23" t="s">
        <v>179</v>
      </c>
      <c r="B43" s="24" t="s">
        <v>118</v>
      </c>
      <c r="C43" s="23" t="s">
        <v>152</v>
      </c>
      <c r="D43" s="23" t="s">
        <v>26</v>
      </c>
      <c r="E43" s="23" t="s">
        <v>165</v>
      </c>
      <c r="F43" s="23" t="s">
        <v>26</v>
      </c>
      <c r="G43" s="23" t="s">
        <v>124</v>
      </c>
      <c r="H43" s="23" t="s">
        <v>90</v>
      </c>
      <c r="I43" s="25" t="s">
        <v>91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81900</v>
      </c>
      <c r="S43" s="23" t="s">
        <v>166</v>
      </c>
    </row>
    <row r="44" spans="1:19" s="26" customFormat="1" x14ac:dyDescent="0.25">
      <c r="A44" s="23" t="s">
        <v>182</v>
      </c>
      <c r="B44" s="24" t="s">
        <v>118</v>
      </c>
      <c r="C44" s="23" t="s">
        <v>152</v>
      </c>
      <c r="D44" s="23" t="s">
        <v>26</v>
      </c>
      <c r="E44" s="23" t="s">
        <v>168</v>
      </c>
      <c r="F44" s="23" t="s">
        <v>26</v>
      </c>
      <c r="G44" s="23" t="s">
        <v>88</v>
      </c>
      <c r="H44" s="23" t="s">
        <v>90</v>
      </c>
      <c r="I44" s="25" t="s">
        <v>91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22620</v>
      </c>
      <c r="S44" s="23" t="s">
        <v>169</v>
      </c>
    </row>
    <row r="45" spans="1:19" s="26" customFormat="1" x14ac:dyDescent="0.25">
      <c r="A45" s="23" t="s">
        <v>185</v>
      </c>
      <c r="B45" s="24" t="s">
        <v>118</v>
      </c>
      <c r="C45" s="23" t="s">
        <v>24</v>
      </c>
      <c r="D45" s="23" t="s">
        <v>124</v>
      </c>
      <c r="E45" s="23" t="s">
        <v>26</v>
      </c>
      <c r="F45" s="23" t="s">
        <v>125</v>
      </c>
      <c r="G45" s="23" t="s">
        <v>26</v>
      </c>
      <c r="H45" s="23" t="s">
        <v>90</v>
      </c>
      <c r="I45" s="25" t="s">
        <v>91</v>
      </c>
      <c r="J45" s="25">
        <v>791700</v>
      </c>
      <c r="K45" s="25">
        <v>0</v>
      </c>
      <c r="L45" s="25">
        <v>682500</v>
      </c>
      <c r="M45" s="25">
        <v>109200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3" t="s">
        <v>26</v>
      </c>
    </row>
    <row r="46" spans="1:19" s="26" customFormat="1" x14ac:dyDescent="0.25">
      <c r="A46" s="23" t="s">
        <v>187</v>
      </c>
      <c r="B46" s="24" t="s">
        <v>186</v>
      </c>
      <c r="C46" s="23" t="s">
        <v>24</v>
      </c>
      <c r="D46" s="23" t="s">
        <v>196</v>
      </c>
      <c r="E46" s="23" t="s">
        <v>26</v>
      </c>
      <c r="F46" s="23" t="s">
        <v>197</v>
      </c>
      <c r="G46" s="23" t="s">
        <v>26</v>
      </c>
      <c r="H46" s="23" t="s">
        <v>90</v>
      </c>
      <c r="I46" s="25" t="s">
        <v>91</v>
      </c>
      <c r="J46" s="25">
        <v>301600</v>
      </c>
      <c r="K46" s="25">
        <v>0</v>
      </c>
      <c r="L46" s="25">
        <v>260000</v>
      </c>
      <c r="M46" s="25">
        <v>41600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3" t="s">
        <v>26</v>
      </c>
    </row>
    <row r="47" spans="1:19" s="26" customFormat="1" x14ac:dyDescent="0.25">
      <c r="A47" s="23" t="s">
        <v>190</v>
      </c>
      <c r="B47" s="24" t="s">
        <v>224</v>
      </c>
      <c r="C47" s="23" t="s">
        <v>152</v>
      </c>
      <c r="D47" s="23" t="s">
        <v>26</v>
      </c>
      <c r="E47" s="23" t="s">
        <v>273</v>
      </c>
      <c r="F47" s="23" t="s">
        <v>26</v>
      </c>
      <c r="G47" s="23" t="s">
        <v>196</v>
      </c>
      <c r="H47" s="23" t="s">
        <v>90</v>
      </c>
      <c r="I47" s="25" t="s">
        <v>91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31200</v>
      </c>
      <c r="S47" s="23" t="s">
        <v>274</v>
      </c>
    </row>
    <row r="48" spans="1:19" s="22" customFormat="1" x14ac:dyDescent="0.25">
      <c r="A48" s="19" t="s">
        <v>195</v>
      </c>
      <c r="B48" s="20" t="s">
        <v>279</v>
      </c>
      <c r="C48" s="19" t="s">
        <v>24</v>
      </c>
      <c r="D48" s="19" t="s">
        <v>300</v>
      </c>
      <c r="E48" s="19" t="s">
        <v>26</v>
      </c>
      <c r="F48" s="19" t="s">
        <v>301</v>
      </c>
      <c r="G48" s="19" t="s">
        <v>26</v>
      </c>
      <c r="H48" s="19" t="s">
        <v>90</v>
      </c>
      <c r="I48" s="21" t="s">
        <v>91</v>
      </c>
      <c r="J48" s="21">
        <v>321900</v>
      </c>
      <c r="K48" s="21">
        <v>0</v>
      </c>
      <c r="L48" s="21">
        <v>277500</v>
      </c>
      <c r="M48" s="21">
        <v>44400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2" customFormat="1" x14ac:dyDescent="0.25">
      <c r="A49" s="19" t="s">
        <v>198</v>
      </c>
      <c r="B49" s="20" t="s">
        <v>314</v>
      </c>
      <c r="C49" s="19" t="s">
        <v>152</v>
      </c>
      <c r="D49" s="19" t="s">
        <v>26</v>
      </c>
      <c r="E49" s="19" t="s">
        <v>320</v>
      </c>
      <c r="F49" s="19" t="s">
        <v>26</v>
      </c>
      <c r="G49" s="19" t="s">
        <v>300</v>
      </c>
      <c r="H49" s="19" t="s">
        <v>90</v>
      </c>
      <c r="I49" s="21" t="s">
        <v>91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33300</v>
      </c>
      <c r="S49" s="19" t="s">
        <v>321</v>
      </c>
    </row>
    <row r="50" spans="1:19" s="26" customFormat="1" x14ac:dyDescent="0.25">
      <c r="A50" s="23" t="s">
        <v>203</v>
      </c>
      <c r="B50" s="24" t="s">
        <v>112</v>
      </c>
      <c r="C50" s="23" t="s">
        <v>24</v>
      </c>
      <c r="D50" s="23" t="s">
        <v>113</v>
      </c>
      <c r="E50" s="23" t="s">
        <v>26</v>
      </c>
      <c r="F50" s="23" t="s">
        <v>114</v>
      </c>
      <c r="G50" s="23" t="s">
        <v>26</v>
      </c>
      <c r="H50" s="23" t="s">
        <v>115</v>
      </c>
      <c r="I50" s="25" t="s">
        <v>116</v>
      </c>
      <c r="J50" s="25">
        <v>3468000</v>
      </c>
      <c r="K50" s="25">
        <v>3468000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3" t="s">
        <v>26</v>
      </c>
    </row>
    <row r="51" spans="1:19" s="26" customFormat="1" x14ac:dyDescent="0.25">
      <c r="A51" s="23" t="s">
        <v>208</v>
      </c>
      <c r="B51" s="24" t="s">
        <v>186</v>
      </c>
      <c r="C51" s="23" t="s">
        <v>24</v>
      </c>
      <c r="D51" s="23" t="s">
        <v>212</v>
      </c>
      <c r="E51" s="23" t="s">
        <v>26</v>
      </c>
      <c r="F51" s="23" t="s">
        <v>213</v>
      </c>
      <c r="G51" s="23" t="s">
        <v>26</v>
      </c>
      <c r="H51" s="23" t="s">
        <v>214</v>
      </c>
      <c r="I51" s="25" t="s">
        <v>215</v>
      </c>
      <c r="J51" s="25">
        <v>46620600</v>
      </c>
      <c r="K51" s="25">
        <v>46620600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3" t="s">
        <v>26</v>
      </c>
    </row>
    <row r="52" spans="1:19" s="15" customFormat="1" x14ac:dyDescent="0.25">
      <c r="A52" s="12" t="s">
        <v>211</v>
      </c>
      <c r="B52" s="13" t="s">
        <v>186</v>
      </c>
      <c r="C52" s="12" t="s">
        <v>24</v>
      </c>
      <c r="D52" s="12" t="s">
        <v>217</v>
      </c>
      <c r="E52" s="12" t="s">
        <v>26</v>
      </c>
      <c r="F52" s="12" t="s">
        <v>218</v>
      </c>
      <c r="G52" s="12" t="s">
        <v>26</v>
      </c>
      <c r="H52" s="12" t="s">
        <v>214</v>
      </c>
      <c r="I52" s="14" t="s">
        <v>215</v>
      </c>
      <c r="J52" s="14">
        <v>26231261.600000001</v>
      </c>
      <c r="K52" s="14">
        <v>20824212.77</v>
      </c>
      <c r="L52" s="14">
        <v>4661247.2300000004</v>
      </c>
      <c r="M52" s="14">
        <v>745801.6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s="15" customFormat="1" x14ac:dyDescent="0.25">
      <c r="A53" s="12" t="s">
        <v>216</v>
      </c>
      <c r="B53" s="13" t="s">
        <v>279</v>
      </c>
      <c r="C53" s="12" t="s">
        <v>152</v>
      </c>
      <c r="D53" s="12" t="s">
        <v>26</v>
      </c>
      <c r="E53" s="12" t="s">
        <v>306</v>
      </c>
      <c r="F53" s="12" t="s">
        <v>26</v>
      </c>
      <c r="G53" s="12" t="s">
        <v>217</v>
      </c>
      <c r="H53" s="12" t="s">
        <v>214</v>
      </c>
      <c r="I53" s="14" t="s">
        <v>215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s="22" customFormat="1" x14ac:dyDescent="0.25">
      <c r="A54" s="19" t="s">
        <v>219</v>
      </c>
      <c r="B54" s="20" t="s">
        <v>74</v>
      </c>
      <c r="C54" s="19" t="s">
        <v>24</v>
      </c>
      <c r="D54" s="19" t="s">
        <v>75</v>
      </c>
      <c r="E54" s="19" t="s">
        <v>26</v>
      </c>
      <c r="F54" s="19" t="s">
        <v>76</v>
      </c>
      <c r="G54" s="19" t="s">
        <v>26</v>
      </c>
      <c r="H54" s="19" t="s">
        <v>77</v>
      </c>
      <c r="I54" s="21" t="s">
        <v>78</v>
      </c>
      <c r="J54" s="21">
        <v>270000</v>
      </c>
      <c r="K54" s="21">
        <v>270000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s="22" customFormat="1" x14ac:dyDescent="0.25">
      <c r="A55" s="19" t="s">
        <v>220</v>
      </c>
      <c r="B55" s="20" t="s">
        <v>186</v>
      </c>
      <c r="C55" s="19" t="s">
        <v>24</v>
      </c>
      <c r="D55" s="19" t="s">
        <v>188</v>
      </c>
      <c r="E55" s="19" t="s">
        <v>26</v>
      </c>
      <c r="F55" s="19" t="s">
        <v>189</v>
      </c>
      <c r="G55" s="19" t="s">
        <v>26</v>
      </c>
      <c r="H55" s="19" t="s">
        <v>77</v>
      </c>
      <c r="I55" s="21" t="s">
        <v>78</v>
      </c>
      <c r="J55" s="21">
        <v>270000</v>
      </c>
      <c r="K55" s="21">
        <v>270000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s="15" customFormat="1" x14ac:dyDescent="0.25">
      <c r="A56" s="12" t="s">
        <v>223</v>
      </c>
      <c r="B56" s="13" t="s">
        <v>74</v>
      </c>
      <c r="C56" s="12" t="s">
        <v>24</v>
      </c>
      <c r="D56" s="12" t="s">
        <v>108</v>
      </c>
      <c r="E56" s="12" t="s">
        <v>26</v>
      </c>
      <c r="F56" s="12" t="s">
        <v>26</v>
      </c>
      <c r="G56" s="12" t="s">
        <v>26</v>
      </c>
      <c r="H56" s="12" t="s">
        <v>109</v>
      </c>
      <c r="I56" s="14" t="s">
        <v>110</v>
      </c>
      <c r="J56" s="14">
        <v>884000.01</v>
      </c>
      <c r="K56" s="14">
        <v>0</v>
      </c>
      <c r="L56" s="14">
        <v>762068.97</v>
      </c>
      <c r="M56" s="14">
        <v>121931.04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s="15" customFormat="1" x14ac:dyDescent="0.25">
      <c r="A57" s="12" t="s">
        <v>229</v>
      </c>
      <c r="B57" s="13" t="s">
        <v>118</v>
      </c>
      <c r="C57" s="12" t="s">
        <v>152</v>
      </c>
      <c r="D57" s="12" t="s">
        <v>26</v>
      </c>
      <c r="E57" s="12" t="s">
        <v>183</v>
      </c>
      <c r="F57" s="12" t="s">
        <v>26</v>
      </c>
      <c r="G57" s="12" t="s">
        <v>108</v>
      </c>
      <c r="H57" s="12" t="s">
        <v>109</v>
      </c>
      <c r="I57" s="14" t="s">
        <v>110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91448.28</v>
      </c>
      <c r="S57" s="12" t="s">
        <v>184</v>
      </c>
    </row>
    <row r="58" spans="1:19" s="26" customFormat="1" x14ac:dyDescent="0.25">
      <c r="A58" s="23" t="s">
        <v>234</v>
      </c>
      <c r="B58" s="24" t="s">
        <v>43</v>
      </c>
      <c r="C58" s="23" t="s">
        <v>24</v>
      </c>
      <c r="D58" s="23" t="s">
        <v>44</v>
      </c>
      <c r="E58" s="23" t="s">
        <v>26</v>
      </c>
      <c r="F58" s="23" t="s">
        <v>45</v>
      </c>
      <c r="G58" s="23" t="s">
        <v>26</v>
      </c>
      <c r="H58" s="23" t="s">
        <v>46</v>
      </c>
      <c r="I58" s="25" t="s">
        <v>47</v>
      </c>
      <c r="J58" s="25">
        <v>4000000</v>
      </c>
      <c r="K58" s="25">
        <v>4000000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3" t="s">
        <v>26</v>
      </c>
    </row>
    <row r="59" spans="1:19" s="15" customFormat="1" x14ac:dyDescent="0.25">
      <c r="A59" s="12" t="s">
        <v>239</v>
      </c>
      <c r="B59" s="13" t="s">
        <v>186</v>
      </c>
      <c r="C59" s="12" t="s">
        <v>24</v>
      </c>
      <c r="D59" s="12" t="s">
        <v>199</v>
      </c>
      <c r="E59" s="12" t="s">
        <v>26</v>
      </c>
      <c r="F59" s="12" t="s">
        <v>200</v>
      </c>
      <c r="G59" s="12" t="s">
        <v>26</v>
      </c>
      <c r="H59" s="12" t="s">
        <v>201</v>
      </c>
      <c r="I59" s="14" t="s">
        <v>202</v>
      </c>
      <c r="J59" s="14">
        <v>631384.62</v>
      </c>
      <c r="K59" s="14">
        <v>0</v>
      </c>
      <c r="L59" s="14">
        <v>544297.09</v>
      </c>
      <c r="M59" s="14">
        <v>87087.53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s="15" customFormat="1" x14ac:dyDescent="0.25">
      <c r="A60" s="12" t="s">
        <v>244</v>
      </c>
      <c r="B60" s="13" t="s">
        <v>224</v>
      </c>
      <c r="C60" s="12" t="s">
        <v>152</v>
      </c>
      <c r="D60" s="12" t="s">
        <v>26</v>
      </c>
      <c r="E60" s="12" t="s">
        <v>270</v>
      </c>
      <c r="F60" s="12" t="s">
        <v>26</v>
      </c>
      <c r="G60" s="12" t="s">
        <v>199</v>
      </c>
      <c r="H60" s="12" t="s">
        <v>201</v>
      </c>
      <c r="I60" s="14" t="s">
        <v>202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65315.65</v>
      </c>
      <c r="S60" s="12" t="s">
        <v>271</v>
      </c>
    </row>
    <row r="61" spans="1:19" s="22" customFormat="1" x14ac:dyDescent="0.25">
      <c r="A61" s="19" t="s">
        <v>247</v>
      </c>
      <c r="B61" s="20" t="s">
        <v>43</v>
      </c>
      <c r="C61" s="19" t="s">
        <v>24</v>
      </c>
      <c r="D61" s="19" t="s">
        <v>54</v>
      </c>
      <c r="E61" s="19" t="s">
        <v>26</v>
      </c>
      <c r="F61" s="19" t="s">
        <v>55</v>
      </c>
      <c r="G61" s="19" t="s">
        <v>26</v>
      </c>
      <c r="H61" s="19" t="s">
        <v>56</v>
      </c>
      <c r="I61" s="21" t="s">
        <v>57</v>
      </c>
      <c r="J61" s="21">
        <v>790517.22</v>
      </c>
      <c r="K61" s="21">
        <v>0</v>
      </c>
      <c r="L61" s="21">
        <v>681480.36</v>
      </c>
      <c r="M61" s="21">
        <v>109036.85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s="22" customFormat="1" x14ac:dyDescent="0.25">
      <c r="A62" s="19" t="s">
        <v>252</v>
      </c>
      <c r="B62" s="20" t="s">
        <v>118</v>
      </c>
      <c r="C62" s="19" t="s">
        <v>152</v>
      </c>
      <c r="D62" s="19" t="s">
        <v>26</v>
      </c>
      <c r="E62" s="19" t="s">
        <v>171</v>
      </c>
      <c r="F62" s="19" t="s">
        <v>26</v>
      </c>
      <c r="G62" s="19" t="s">
        <v>54</v>
      </c>
      <c r="H62" s="19" t="s">
        <v>56</v>
      </c>
      <c r="I62" s="21" t="s">
        <v>57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81777.64</v>
      </c>
      <c r="S62" s="19" t="s">
        <v>172</v>
      </c>
    </row>
    <row r="63" spans="1:19" s="26" customFormat="1" x14ac:dyDescent="0.25">
      <c r="A63" s="23" t="s">
        <v>255</v>
      </c>
      <c r="B63" s="24" t="s">
        <v>224</v>
      </c>
      <c r="C63" s="23" t="s">
        <v>24</v>
      </c>
      <c r="D63" s="23" t="s">
        <v>253</v>
      </c>
      <c r="E63" s="23" t="s">
        <v>26</v>
      </c>
      <c r="F63" s="23" t="s">
        <v>254</v>
      </c>
      <c r="G63" s="23" t="s">
        <v>26</v>
      </c>
      <c r="H63" s="23" t="s">
        <v>56</v>
      </c>
      <c r="I63" s="25" t="s">
        <v>57</v>
      </c>
      <c r="J63" s="25">
        <v>5577620.0499999998</v>
      </c>
      <c r="K63" s="25">
        <v>0</v>
      </c>
      <c r="L63" s="25">
        <v>4808293.1500000004</v>
      </c>
      <c r="M63" s="25">
        <v>769326.9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3" t="s">
        <v>26</v>
      </c>
    </row>
    <row r="64" spans="1:19" s="26" customFormat="1" x14ac:dyDescent="0.25">
      <c r="A64" s="23" t="s">
        <v>260</v>
      </c>
      <c r="B64" s="24" t="s">
        <v>314</v>
      </c>
      <c r="C64" s="23" t="s">
        <v>152</v>
      </c>
      <c r="D64" s="23" t="s">
        <v>26</v>
      </c>
      <c r="E64" s="23" t="s">
        <v>329</v>
      </c>
      <c r="F64" s="23" t="s">
        <v>26</v>
      </c>
      <c r="G64" s="23" t="s">
        <v>253</v>
      </c>
      <c r="H64" s="23" t="s">
        <v>56</v>
      </c>
      <c r="I64" s="25" t="s">
        <v>57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576995.18000000005</v>
      </c>
      <c r="S64" s="23" t="s">
        <v>330</v>
      </c>
    </row>
    <row r="65" spans="1:19" s="26" customFormat="1" x14ac:dyDescent="0.25">
      <c r="A65" s="23" t="s">
        <v>263</v>
      </c>
      <c r="B65" s="24" t="s">
        <v>43</v>
      </c>
      <c r="C65" s="23" t="s">
        <v>24</v>
      </c>
      <c r="D65" s="23" t="s">
        <v>59</v>
      </c>
      <c r="E65" s="23" t="s">
        <v>26</v>
      </c>
      <c r="F65" s="23" t="s">
        <v>60</v>
      </c>
      <c r="G65" s="23" t="s">
        <v>26</v>
      </c>
      <c r="H65" s="23" t="s">
        <v>61</v>
      </c>
      <c r="I65" s="25" t="s">
        <v>62</v>
      </c>
      <c r="J65" s="25">
        <v>14845464.029999999</v>
      </c>
      <c r="K65" s="25">
        <v>3709463.99</v>
      </c>
      <c r="L65" s="25">
        <v>9600000.0399999991</v>
      </c>
      <c r="M65" s="25">
        <v>1536000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3" t="s">
        <v>26</v>
      </c>
    </row>
    <row r="66" spans="1:19" s="26" customFormat="1" x14ac:dyDescent="0.25">
      <c r="A66" s="23" t="s">
        <v>266</v>
      </c>
      <c r="B66" s="24" t="s">
        <v>118</v>
      </c>
      <c r="C66" s="23" t="s">
        <v>152</v>
      </c>
      <c r="D66" s="23" t="s">
        <v>26</v>
      </c>
      <c r="E66" s="23" t="s">
        <v>159</v>
      </c>
      <c r="F66" s="23" t="s">
        <v>26</v>
      </c>
      <c r="G66" s="23" t="s">
        <v>59</v>
      </c>
      <c r="H66" s="23" t="s">
        <v>61</v>
      </c>
      <c r="I66" s="25" t="s">
        <v>62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1152000</v>
      </c>
      <c r="S66" s="23" t="s">
        <v>160</v>
      </c>
    </row>
    <row r="67" spans="1:19" s="22" customFormat="1" x14ac:dyDescent="0.25">
      <c r="A67" s="19" t="s">
        <v>269</v>
      </c>
      <c r="B67" s="20" t="s">
        <v>74</v>
      </c>
      <c r="C67" s="19" t="s">
        <v>24</v>
      </c>
      <c r="D67" s="19" t="s">
        <v>93</v>
      </c>
      <c r="E67" s="19" t="s">
        <v>26</v>
      </c>
      <c r="F67" s="19" t="s">
        <v>94</v>
      </c>
      <c r="G67" s="19" t="s">
        <v>26</v>
      </c>
      <c r="H67" s="19" t="s">
        <v>95</v>
      </c>
      <c r="I67" s="21" t="s">
        <v>96</v>
      </c>
      <c r="J67" s="21">
        <v>614999.98</v>
      </c>
      <c r="K67" s="21">
        <v>-0.2</v>
      </c>
      <c r="L67" s="21">
        <v>530172.4</v>
      </c>
      <c r="M67" s="21">
        <v>84827.58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26</v>
      </c>
    </row>
    <row r="68" spans="1:19" s="22" customFormat="1" x14ac:dyDescent="0.25">
      <c r="A68" s="19" t="s">
        <v>272</v>
      </c>
      <c r="B68" s="20" t="s">
        <v>118</v>
      </c>
      <c r="C68" s="19" t="s">
        <v>152</v>
      </c>
      <c r="D68" s="19" t="s">
        <v>26</v>
      </c>
      <c r="E68" s="19" t="s">
        <v>162</v>
      </c>
      <c r="F68" s="19" t="s">
        <v>26</v>
      </c>
      <c r="G68" s="19" t="s">
        <v>93</v>
      </c>
      <c r="H68" s="19" t="s">
        <v>95</v>
      </c>
      <c r="I68" s="21" t="s">
        <v>96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63620.69</v>
      </c>
      <c r="S68" s="19" t="s">
        <v>163</v>
      </c>
    </row>
    <row r="69" spans="1:19" s="26" customFormat="1" x14ac:dyDescent="0.25">
      <c r="A69" s="23" t="s">
        <v>275</v>
      </c>
      <c r="B69" s="24" t="s">
        <v>186</v>
      </c>
      <c r="C69" s="23" t="s">
        <v>24</v>
      </c>
      <c r="D69" s="23" t="s">
        <v>191</v>
      </c>
      <c r="E69" s="23" t="s">
        <v>26</v>
      </c>
      <c r="F69" s="23" t="s">
        <v>192</v>
      </c>
      <c r="G69" s="23" t="s">
        <v>26</v>
      </c>
      <c r="H69" s="23" t="s">
        <v>193</v>
      </c>
      <c r="I69" s="25" t="s">
        <v>194</v>
      </c>
      <c r="J69" s="25">
        <v>1565400</v>
      </c>
      <c r="K69" s="25">
        <v>1565400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3" t="s">
        <v>26</v>
      </c>
    </row>
    <row r="70" spans="1:19" s="26" customFormat="1" x14ac:dyDescent="0.25">
      <c r="A70" s="23" t="s">
        <v>278</v>
      </c>
      <c r="B70" s="24" t="s">
        <v>118</v>
      </c>
      <c r="C70" s="23" t="s">
        <v>24</v>
      </c>
      <c r="D70" s="23" t="s">
        <v>137</v>
      </c>
      <c r="E70" s="23" t="s">
        <v>26</v>
      </c>
      <c r="F70" s="23" t="s">
        <v>138</v>
      </c>
      <c r="G70" s="23" t="s">
        <v>26</v>
      </c>
      <c r="H70" s="23" t="s">
        <v>139</v>
      </c>
      <c r="I70" s="25" t="s">
        <v>140</v>
      </c>
      <c r="J70" s="25">
        <v>3402744.72</v>
      </c>
      <c r="K70" s="25">
        <v>2163252.3199999998</v>
      </c>
      <c r="L70" s="25">
        <v>1068527.92</v>
      </c>
      <c r="M70" s="25">
        <v>170964.48000000001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3" t="s">
        <v>26</v>
      </c>
    </row>
    <row r="71" spans="1:19" s="26" customFormat="1" x14ac:dyDescent="0.25">
      <c r="A71" s="23" t="s">
        <v>284</v>
      </c>
      <c r="B71" s="24" t="s">
        <v>224</v>
      </c>
      <c r="C71" s="23" t="s">
        <v>152</v>
      </c>
      <c r="D71" s="23" t="s">
        <v>26</v>
      </c>
      <c r="E71" s="23" t="s">
        <v>276</v>
      </c>
      <c r="F71" s="23" t="s">
        <v>26</v>
      </c>
      <c r="G71" s="23" t="s">
        <v>137</v>
      </c>
      <c r="H71" s="23" t="s">
        <v>139</v>
      </c>
      <c r="I71" s="25" t="s">
        <v>140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128223.36</v>
      </c>
      <c r="S71" s="23" t="s">
        <v>277</v>
      </c>
    </row>
    <row r="72" spans="1:19" s="26" customFormat="1" x14ac:dyDescent="0.25">
      <c r="A72" s="23" t="s">
        <v>289</v>
      </c>
      <c r="B72" s="24" t="s">
        <v>279</v>
      </c>
      <c r="C72" s="23" t="s">
        <v>24</v>
      </c>
      <c r="D72" s="23" t="s">
        <v>295</v>
      </c>
      <c r="E72" s="23" t="s">
        <v>26</v>
      </c>
      <c r="F72" s="23" t="s">
        <v>296</v>
      </c>
      <c r="G72" s="23" t="s">
        <v>26</v>
      </c>
      <c r="H72" s="23" t="s">
        <v>297</v>
      </c>
      <c r="I72" s="25" t="s">
        <v>298</v>
      </c>
      <c r="J72" s="25">
        <v>480000</v>
      </c>
      <c r="K72" s="25">
        <v>480000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3" t="s">
        <v>26</v>
      </c>
    </row>
    <row r="73" spans="1:19" s="15" customFormat="1" x14ac:dyDescent="0.25">
      <c r="A73" s="12" t="s">
        <v>294</v>
      </c>
      <c r="B73" s="13" t="s">
        <v>279</v>
      </c>
      <c r="C73" s="12" t="s">
        <v>152</v>
      </c>
      <c r="D73" s="12" t="s">
        <v>26</v>
      </c>
      <c r="E73" s="12" t="s">
        <v>308</v>
      </c>
      <c r="F73" s="12" t="s">
        <v>26</v>
      </c>
      <c r="G73" s="12" t="s">
        <v>280</v>
      </c>
      <c r="H73" s="12" t="s">
        <v>282</v>
      </c>
      <c r="I73" s="14" t="s">
        <v>283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14677.2</v>
      </c>
      <c r="S73" s="12" t="s">
        <v>309</v>
      </c>
    </row>
    <row r="74" spans="1:19" s="15" customFormat="1" x14ac:dyDescent="0.25">
      <c r="A74" s="12" t="s">
        <v>299</v>
      </c>
      <c r="B74" s="13" t="s">
        <v>279</v>
      </c>
      <c r="C74" s="12" t="s">
        <v>24</v>
      </c>
      <c r="D74" s="12" t="s">
        <v>280</v>
      </c>
      <c r="E74" s="12" t="s">
        <v>26</v>
      </c>
      <c r="F74" s="12" t="s">
        <v>281</v>
      </c>
      <c r="G74" s="12" t="s">
        <v>26</v>
      </c>
      <c r="H74" s="12" t="s">
        <v>282</v>
      </c>
      <c r="I74" s="14" t="s">
        <v>283</v>
      </c>
      <c r="J74" s="14">
        <v>141879.6</v>
      </c>
      <c r="K74" s="14">
        <v>0</v>
      </c>
      <c r="L74" s="14">
        <v>122310</v>
      </c>
      <c r="M74" s="14">
        <v>19569.599999999999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s="26" customFormat="1" x14ac:dyDescent="0.25">
      <c r="A75" s="23" t="s">
        <v>302</v>
      </c>
      <c r="B75" s="24" t="s">
        <v>279</v>
      </c>
      <c r="C75" s="23" t="s">
        <v>24</v>
      </c>
      <c r="D75" s="23" t="s">
        <v>285</v>
      </c>
      <c r="E75" s="23" t="s">
        <v>26</v>
      </c>
      <c r="F75" s="23" t="s">
        <v>286</v>
      </c>
      <c r="G75" s="23" t="s">
        <v>26</v>
      </c>
      <c r="H75" s="23" t="s">
        <v>287</v>
      </c>
      <c r="I75" s="25" t="s">
        <v>288</v>
      </c>
      <c r="J75" s="25">
        <v>942912.61</v>
      </c>
      <c r="K75" s="25">
        <v>0</v>
      </c>
      <c r="L75" s="25">
        <v>812855.7</v>
      </c>
      <c r="M75" s="25">
        <v>130056.91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3" t="s">
        <v>26</v>
      </c>
    </row>
    <row r="76" spans="1:19" s="26" customFormat="1" x14ac:dyDescent="0.25">
      <c r="A76" s="23" t="s">
        <v>305</v>
      </c>
      <c r="B76" s="24" t="s">
        <v>314</v>
      </c>
      <c r="C76" s="23" t="s">
        <v>152</v>
      </c>
      <c r="D76" s="23" t="s">
        <v>26</v>
      </c>
      <c r="E76" s="23" t="s">
        <v>331</v>
      </c>
      <c r="F76" s="23" t="s">
        <v>26</v>
      </c>
      <c r="G76" s="23" t="s">
        <v>285</v>
      </c>
      <c r="H76" s="23" t="s">
        <v>287</v>
      </c>
      <c r="I76" s="25" t="s">
        <v>288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130056.91</v>
      </c>
      <c r="S76" s="23" t="s">
        <v>332</v>
      </c>
    </row>
    <row r="77" spans="1:19" s="26" customFormat="1" x14ac:dyDescent="0.25">
      <c r="A77" s="23" t="s">
        <v>307</v>
      </c>
      <c r="B77" s="24" t="s">
        <v>74</v>
      </c>
      <c r="C77" s="23" t="s">
        <v>24</v>
      </c>
      <c r="D77" s="23" t="s">
        <v>80</v>
      </c>
      <c r="E77" s="23" t="s">
        <v>26</v>
      </c>
      <c r="F77" s="23" t="s">
        <v>81</v>
      </c>
      <c r="G77" s="23" t="s">
        <v>26</v>
      </c>
      <c r="H77" s="23" t="s">
        <v>82</v>
      </c>
      <c r="I77" s="25" t="s">
        <v>83</v>
      </c>
      <c r="J77" s="25">
        <v>4273877.05</v>
      </c>
      <c r="K77" s="25">
        <v>0</v>
      </c>
      <c r="L77" s="25">
        <v>3684376.77</v>
      </c>
      <c r="M77" s="25">
        <v>589500.28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3" t="s">
        <v>26</v>
      </c>
    </row>
    <row r="78" spans="1:19" s="26" customFormat="1" x14ac:dyDescent="0.25">
      <c r="A78" s="23" t="s">
        <v>310</v>
      </c>
      <c r="B78" s="24" t="s">
        <v>74</v>
      </c>
      <c r="C78" s="23" t="s">
        <v>24</v>
      </c>
      <c r="D78" s="23" t="s">
        <v>85</v>
      </c>
      <c r="E78" s="23" t="s">
        <v>26</v>
      </c>
      <c r="F78" s="23" t="s">
        <v>86</v>
      </c>
      <c r="G78" s="23" t="s">
        <v>26</v>
      </c>
      <c r="H78" s="23" t="s">
        <v>82</v>
      </c>
      <c r="I78" s="25" t="s">
        <v>83</v>
      </c>
      <c r="J78" s="25">
        <v>9320982.5999999996</v>
      </c>
      <c r="K78" s="25">
        <v>0</v>
      </c>
      <c r="L78" s="25">
        <v>8035329.8300000001</v>
      </c>
      <c r="M78" s="25">
        <v>1285652.77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3" t="s">
        <v>26</v>
      </c>
    </row>
    <row r="79" spans="1:19" s="26" customFormat="1" x14ac:dyDescent="0.25">
      <c r="A79" s="23" t="s">
        <v>313</v>
      </c>
      <c r="B79" s="24" t="s">
        <v>118</v>
      </c>
      <c r="C79" s="23" t="s">
        <v>152</v>
      </c>
      <c r="D79" s="23" t="s">
        <v>26</v>
      </c>
      <c r="E79" s="23" t="s">
        <v>174</v>
      </c>
      <c r="F79" s="23" t="s">
        <v>26</v>
      </c>
      <c r="G79" s="23" t="s">
        <v>85</v>
      </c>
      <c r="H79" s="23" t="s">
        <v>82</v>
      </c>
      <c r="I79" s="25" t="s">
        <v>83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964239.58</v>
      </c>
      <c r="S79" s="23" t="s">
        <v>175</v>
      </c>
    </row>
    <row r="80" spans="1:19" s="26" customFormat="1" x14ac:dyDescent="0.25">
      <c r="A80" s="23" t="s">
        <v>319</v>
      </c>
      <c r="B80" s="24" t="s">
        <v>118</v>
      </c>
      <c r="C80" s="23" t="s">
        <v>152</v>
      </c>
      <c r="D80" s="23" t="s">
        <v>26</v>
      </c>
      <c r="E80" s="23" t="s">
        <v>177</v>
      </c>
      <c r="F80" s="23" t="s">
        <v>26</v>
      </c>
      <c r="G80" s="23" t="s">
        <v>80</v>
      </c>
      <c r="H80" s="23" t="s">
        <v>82</v>
      </c>
      <c r="I80" s="25" t="s">
        <v>83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442125.21</v>
      </c>
      <c r="S80" s="23" t="s">
        <v>178</v>
      </c>
    </row>
    <row r="81" spans="1:19" s="26" customFormat="1" x14ac:dyDescent="0.25">
      <c r="A81" s="23" t="s">
        <v>322</v>
      </c>
      <c r="B81" s="24" t="s">
        <v>224</v>
      </c>
      <c r="C81" s="23" t="s">
        <v>24</v>
      </c>
      <c r="D81" s="23" t="s">
        <v>235</v>
      </c>
      <c r="E81" s="23" t="s">
        <v>26</v>
      </c>
      <c r="F81" s="23" t="s">
        <v>236</v>
      </c>
      <c r="G81" s="23" t="s">
        <v>26</v>
      </c>
      <c r="H81" s="23" t="s">
        <v>237</v>
      </c>
      <c r="I81" s="25" t="s">
        <v>238</v>
      </c>
      <c r="J81" s="25">
        <v>175000</v>
      </c>
      <c r="K81" s="25">
        <v>175000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3" t="s">
        <v>26</v>
      </c>
    </row>
    <row r="82" spans="1:19" s="22" customFormat="1" x14ac:dyDescent="0.25">
      <c r="A82" s="19" t="s">
        <v>325</v>
      </c>
      <c r="B82" s="20" t="s">
        <v>118</v>
      </c>
      <c r="C82" s="19" t="s">
        <v>24</v>
      </c>
      <c r="D82" s="19" t="s">
        <v>119</v>
      </c>
      <c r="E82" s="19" t="s">
        <v>26</v>
      </c>
      <c r="F82" s="19" t="s">
        <v>120</v>
      </c>
      <c r="G82" s="19" t="s">
        <v>26</v>
      </c>
      <c r="H82" s="19" t="s">
        <v>121</v>
      </c>
      <c r="I82" s="21" t="s">
        <v>122</v>
      </c>
      <c r="J82" s="21">
        <v>1437500</v>
      </c>
      <c r="K82" s="21">
        <v>1437500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19" t="s">
        <v>26</v>
      </c>
    </row>
    <row r="83" spans="1:19" s="26" customFormat="1" x14ac:dyDescent="0.25">
      <c r="A83" s="23" t="s">
        <v>328</v>
      </c>
      <c r="B83" s="24" t="s">
        <v>224</v>
      </c>
      <c r="C83" s="23" t="s">
        <v>24</v>
      </c>
      <c r="D83" s="23" t="s">
        <v>225</v>
      </c>
      <c r="E83" s="23" t="s">
        <v>26</v>
      </c>
      <c r="F83" s="23" t="s">
        <v>226</v>
      </c>
      <c r="G83" s="23" t="s">
        <v>26</v>
      </c>
      <c r="H83" s="23" t="s">
        <v>227</v>
      </c>
      <c r="I83" s="25" t="s">
        <v>228</v>
      </c>
      <c r="J83" s="25">
        <v>275400</v>
      </c>
      <c r="K83" s="25">
        <v>275400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3" t="s">
        <v>26</v>
      </c>
    </row>
    <row r="85" spans="1:19" x14ac:dyDescent="0.25">
      <c r="J85" s="6">
        <f t="shared" ref="J85:R85" si="0">SUM(J2:J83)</f>
        <v>279216450.75</v>
      </c>
      <c r="K85" s="6">
        <f t="shared" si="0"/>
        <v>171661757.44000003</v>
      </c>
      <c r="L85" s="6">
        <f t="shared" si="0"/>
        <v>91200112.920000017</v>
      </c>
      <c r="M85" s="6">
        <f t="shared" si="0"/>
        <v>14592020.089999998</v>
      </c>
      <c r="N85" s="6">
        <f t="shared" si="0"/>
        <v>1632000</v>
      </c>
      <c r="O85" s="6">
        <f t="shared" si="0"/>
        <v>130560</v>
      </c>
      <c r="P85" s="6">
        <f t="shared" si="0"/>
        <v>0</v>
      </c>
      <c r="Q85" s="6">
        <f t="shared" si="0"/>
        <v>0</v>
      </c>
      <c r="R85" s="6">
        <f t="shared" si="0"/>
        <v>10683023.879999999</v>
      </c>
    </row>
    <row r="87" spans="1:19" x14ac:dyDescent="0.25">
      <c r="J87" s="5" t="s">
        <v>335</v>
      </c>
    </row>
    <row r="89" spans="1:19" x14ac:dyDescent="0.25">
      <c r="J89" s="5" t="s">
        <v>336</v>
      </c>
      <c r="K89" s="5" t="s">
        <v>337</v>
      </c>
      <c r="L89" s="2" t="s">
        <v>338</v>
      </c>
    </row>
    <row r="91" spans="1:19" x14ac:dyDescent="0.25">
      <c r="I91" s="5" t="s">
        <v>339</v>
      </c>
      <c r="J91" s="5">
        <f>K85</f>
        <v>171661757.44000003</v>
      </c>
    </row>
    <row r="93" spans="1:19" x14ac:dyDescent="0.25">
      <c r="I93" s="5" t="s">
        <v>340</v>
      </c>
      <c r="J93" s="5">
        <f>L85</f>
        <v>91200112.920000017</v>
      </c>
      <c r="K93" s="5">
        <f>M85</f>
        <v>14592020.089999998</v>
      </c>
    </row>
    <row r="95" spans="1:19" x14ac:dyDescent="0.25">
      <c r="I95" s="5" t="s">
        <v>341</v>
      </c>
      <c r="J95" s="5">
        <f>N85</f>
        <v>1632000</v>
      </c>
      <c r="K95" s="5">
        <f>O85</f>
        <v>130560</v>
      </c>
      <c r="L95" s="2">
        <v>0</v>
      </c>
    </row>
    <row r="97" spans="9:12" x14ac:dyDescent="0.25">
      <c r="I97" s="5" t="s">
        <v>342</v>
      </c>
      <c r="J97" s="5">
        <v>0</v>
      </c>
      <c r="K97" s="5">
        <v>0</v>
      </c>
    </row>
    <row r="99" spans="9:12" x14ac:dyDescent="0.25">
      <c r="I99" s="5" t="s">
        <v>343</v>
      </c>
      <c r="J99" s="5">
        <f>J91+J93+J95</f>
        <v>264493870.36000004</v>
      </c>
      <c r="K99" s="5">
        <f>K93+K95</f>
        <v>14722580.089999998</v>
      </c>
      <c r="L99" s="2">
        <v>0</v>
      </c>
    </row>
  </sheetData>
  <sortState ref="A8:S83">
    <sortCondition ref="I8:I8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2019-08-05T13:45:56Z</dcterms:created>
  <dcterms:modified xsi:type="dcterms:W3CDTF">2020-01-10T17:31:33Z</dcterms:modified>
</cp:coreProperties>
</file>