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C721BC99-DA0C-4645-9FBB-6C4C0AE78E5E}" xr6:coauthVersionLast="45" xr6:coauthVersionMax="45" xr10:uidLastSave="{00000000-0000-0000-0000-000000000000}"/>
  <bookViews>
    <workbookView xWindow="-120" yWindow="-120" windowWidth="21840" windowHeight="13290" xr2:uid="{B1E1AEDA-6E76-4683-83C0-6A2685E8616D}"/>
  </bookViews>
  <sheets>
    <sheet name="Hoja1" sheetId="1" r:id="rId1"/>
  </sheets>
  <definedNames>
    <definedName name="_xlnm._FilterDatabase" localSheetId="0" hidden="1">Hoja1!$A$7:$AP$145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61" i="1" l="1"/>
  <c r="J161" i="1"/>
  <c r="K161" i="1"/>
  <c r="L161" i="1"/>
  <c r="K155" i="1"/>
  <c r="J155" i="1"/>
  <c r="J153" i="1"/>
  <c r="Q9" i="1"/>
  <c r="Q10" i="1"/>
  <c r="Q11" i="1"/>
  <c r="Q12" i="1"/>
  <c r="Q13" i="1"/>
  <c r="Q14" i="1"/>
  <c r="Q15" i="1"/>
  <c r="Q16" i="1"/>
  <c r="Q17" i="1"/>
  <c r="Q18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40" i="1"/>
  <c r="Q41" i="1"/>
  <c r="Q42" i="1"/>
  <c r="Q43" i="1"/>
  <c r="Q44" i="1"/>
  <c r="Q45" i="1"/>
  <c r="Q46" i="1"/>
  <c r="Q47" i="1"/>
  <c r="Q48" i="1"/>
  <c r="Q49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70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8" i="1"/>
  <c r="AL147" i="1" l="1"/>
  <c r="AK147" i="1"/>
  <c r="AI147" i="1"/>
  <c r="AE147" i="1"/>
  <c r="AC147" i="1"/>
  <c r="AB147" i="1"/>
  <c r="Z147" i="1"/>
  <c r="Y147" i="1"/>
  <c r="W147" i="1"/>
  <c r="V147" i="1"/>
  <c r="T147" i="1"/>
  <c r="S147" i="1"/>
  <c r="R147" i="1"/>
  <c r="Q147" i="1"/>
</calcChain>
</file>

<file path=xl/sharedStrings.xml><?xml version="1.0" encoding="utf-8"?>
<sst xmlns="http://schemas.openxmlformats.org/spreadsheetml/2006/main" count="3458" uniqueCount="478">
  <si>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</si>
  <si>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</si>
  <si>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</si>
  <si>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</si>
  <si>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</si>
  <si>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</si>
  <si>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</si>
  <si>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</si>
  <si>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</si>
  <si>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</si>
  <si>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</si>
  <si>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</si>
  <si>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</si>
  <si>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</si>
  <si>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</si>
  <si>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</si>
  <si>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</si>
  <si>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</si>
  <si>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</si>
  <si>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</si>
  <si>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</si>
  <si>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</si>
  <si>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</si>
  <si>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</si>
  <si>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</si>
  <si>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</si>
  <si>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</si>
  <si>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</si>
  <si>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</si>
  <si>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</si>
  <si>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</si>
  <si>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</si>
  <si>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</si>
  <si>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</si>
  <si>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</si>
  <si>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</si>
  <si>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</si>
  <si>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</si>
  <si>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</si>
  <si>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</si>
  <si>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</si>
  <si>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</si>
  <si>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</si>
  <si>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</si>
  <si>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</si>
  <si>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</si>
  <si>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03/08/2020</t>
  </si>
  <si>
    <t>0101</t>
  </si>
  <si>
    <t/>
  </si>
  <si>
    <t>FC</t>
  </si>
  <si>
    <t>-</t>
  </si>
  <si>
    <t>2</t>
  </si>
  <si>
    <t>8</t>
  </si>
  <si>
    <t>3</t>
  </si>
  <si>
    <t>4</t>
  </si>
  <si>
    <t>16</t>
  </si>
  <si>
    <t>5</t>
  </si>
  <si>
    <t>6</t>
  </si>
  <si>
    <t>7</t>
  </si>
  <si>
    <t>001</t>
  </si>
  <si>
    <t>Z1B8050074</t>
  </si>
  <si>
    <t>00290921-00290977</t>
  </si>
  <si>
    <t>VENTAS NO CONTRIBUYENTES</t>
  </si>
  <si>
    <t>NC</t>
  </si>
  <si>
    <t>00000348</t>
  </si>
  <si>
    <t>00290957</t>
  </si>
  <si>
    <t>VEN</t>
  </si>
  <si>
    <t>RICARDO GARCIA</t>
  </si>
  <si>
    <t xml:space="preserve">V4358170 </t>
  </si>
  <si>
    <t>9</t>
  </si>
  <si>
    <t>002</t>
  </si>
  <si>
    <t>Z1B8022167</t>
  </si>
  <si>
    <t>00029842-00029900</t>
  </si>
  <si>
    <t>10</t>
  </si>
  <si>
    <t>00000083</t>
  </si>
  <si>
    <t>00029893</t>
  </si>
  <si>
    <t>NICOLAS RIVERO</t>
  </si>
  <si>
    <t>V11917555</t>
  </si>
  <si>
    <t>11</t>
  </si>
  <si>
    <t>003</t>
  </si>
  <si>
    <t>Z1B8049992</t>
  </si>
  <si>
    <t>00357651-00357652</t>
  </si>
  <si>
    <t>12</t>
  </si>
  <si>
    <t>00357653</t>
  </si>
  <si>
    <t>AUTOCASION C,A.</t>
  </si>
  <si>
    <t>J-40574294-1</t>
  </si>
  <si>
    <t>13</t>
  </si>
  <si>
    <t>00357654-00357665</t>
  </si>
  <si>
    <t>14</t>
  </si>
  <si>
    <t>00357666</t>
  </si>
  <si>
    <t>DALESSANDRO</t>
  </si>
  <si>
    <t>V142208829</t>
  </si>
  <si>
    <t>15</t>
  </si>
  <si>
    <t>00357667-00357696</t>
  </si>
  <si>
    <t>00000275</t>
  </si>
  <si>
    <t>00357654</t>
  </si>
  <si>
    <t>LUIS MOREIRA</t>
  </si>
  <si>
    <t>V6337060</t>
  </si>
  <si>
    <t>17</t>
  </si>
  <si>
    <t>004</t>
  </si>
  <si>
    <t>Z1B8030818</t>
  </si>
  <si>
    <t>00035564-00035636</t>
  </si>
  <si>
    <t>18</t>
  </si>
  <si>
    <t>009</t>
  </si>
  <si>
    <t>00324416-00324442</t>
  </si>
  <si>
    <t>19</t>
  </si>
  <si>
    <t>00324443-00324455</t>
  </si>
  <si>
    <t>20</t>
  </si>
  <si>
    <t>00324456</t>
  </si>
  <si>
    <t>MIGUEL ALVAREZ</t>
  </si>
  <si>
    <t>V14772733</t>
  </si>
  <si>
    <t>21</t>
  </si>
  <si>
    <t>00324457-00324466</t>
  </si>
  <si>
    <t>22</t>
  </si>
  <si>
    <t>00000000</t>
  </si>
  <si>
    <t>00324437</t>
  </si>
  <si>
    <t>DEGNI CASTILLO</t>
  </si>
  <si>
    <t xml:space="preserve">V16923590 </t>
  </si>
  <si>
    <t>23</t>
  </si>
  <si>
    <t>04/08/2020</t>
  </si>
  <si>
    <t>24</t>
  </si>
  <si>
    <t>25</t>
  </si>
  <si>
    <t>26</t>
  </si>
  <si>
    <t>27</t>
  </si>
  <si>
    <t>28</t>
  </si>
  <si>
    <t>00290978-00290986</t>
  </si>
  <si>
    <t>29</t>
  </si>
  <si>
    <t>00290987</t>
  </si>
  <si>
    <t>MAXI LUNCHERIA TODO SABOR FX C.A</t>
  </si>
  <si>
    <t>J-40020025-3</t>
  </si>
  <si>
    <t>30</t>
  </si>
  <si>
    <t>00290988-00291027</t>
  </si>
  <si>
    <t>31</t>
  </si>
  <si>
    <t>00291028</t>
  </si>
  <si>
    <t>INVERSIONES TADYCHRIS, C.A.</t>
  </si>
  <si>
    <t>J-41226703-5</t>
  </si>
  <si>
    <t>32</t>
  </si>
  <si>
    <t>00291029-00291080</t>
  </si>
  <si>
    <t>33</t>
  </si>
  <si>
    <t>00029901-00029902</t>
  </si>
  <si>
    <t>34</t>
  </si>
  <si>
    <t>00029903</t>
  </si>
  <si>
    <t xml:space="preserve">J-40020025-3 </t>
  </si>
  <si>
    <t>35</t>
  </si>
  <si>
    <t>00029904-00029961</t>
  </si>
  <si>
    <t>36</t>
  </si>
  <si>
    <t>00357697-00357747</t>
  </si>
  <si>
    <t>37</t>
  </si>
  <si>
    <t>00035637-00035732</t>
  </si>
  <si>
    <t>38</t>
  </si>
  <si>
    <t>00035733</t>
  </si>
  <si>
    <t>39</t>
  </si>
  <si>
    <t>00035734-00035777</t>
  </si>
  <si>
    <t>40</t>
  </si>
  <si>
    <t>00324467-00324524</t>
  </si>
  <si>
    <t>41</t>
  </si>
  <si>
    <t>05/08/2020</t>
  </si>
  <si>
    <t>42</t>
  </si>
  <si>
    <t>43</t>
  </si>
  <si>
    <t>44</t>
  </si>
  <si>
    <t>45</t>
  </si>
  <si>
    <t>00291081-00291161</t>
  </si>
  <si>
    <t>46</t>
  </si>
  <si>
    <t>00029962-00029989</t>
  </si>
  <si>
    <t>47</t>
  </si>
  <si>
    <t>00029990</t>
  </si>
  <si>
    <t>VACHAN22 C.A</t>
  </si>
  <si>
    <t xml:space="preserve">J-40470673-9 </t>
  </si>
  <si>
    <t>48</t>
  </si>
  <si>
    <t>00029991-00030000</t>
  </si>
  <si>
    <t>49</t>
  </si>
  <si>
    <t>00030001</t>
  </si>
  <si>
    <t>FUNERARIA LA QUINTA C.A</t>
  </si>
  <si>
    <t>J-29413307-0</t>
  </si>
  <si>
    <t>50</t>
  </si>
  <si>
    <t>00030002</t>
  </si>
  <si>
    <t>51</t>
  </si>
  <si>
    <t>00030003-00030014</t>
  </si>
  <si>
    <t>52</t>
  </si>
  <si>
    <t>00357748-00357809</t>
  </si>
  <si>
    <t>53</t>
  </si>
  <si>
    <t>00035778-00035877</t>
  </si>
  <si>
    <t>54</t>
  </si>
  <si>
    <t>00324525</t>
  </si>
  <si>
    <t>55</t>
  </si>
  <si>
    <t>00324526-00324532</t>
  </si>
  <si>
    <t>56</t>
  </si>
  <si>
    <t>00324533-00324560</t>
  </si>
  <si>
    <t>57</t>
  </si>
  <si>
    <t>00324561-00324564</t>
  </si>
  <si>
    <t>58</t>
  </si>
  <si>
    <t>00324565-00324589</t>
  </si>
  <si>
    <t>59</t>
  </si>
  <si>
    <t>00324590-00324591</t>
  </si>
  <si>
    <t>60</t>
  </si>
  <si>
    <t>00324592-00324597</t>
  </si>
  <si>
    <t>61</t>
  </si>
  <si>
    <t>00324577</t>
  </si>
  <si>
    <t>KELI MELENDEZ</t>
  </si>
  <si>
    <t>V17742759</t>
  </si>
  <si>
    <t>62</t>
  </si>
  <si>
    <t>06/08/2020</t>
  </si>
  <si>
    <t>63</t>
  </si>
  <si>
    <t>64</t>
  </si>
  <si>
    <t>65</t>
  </si>
  <si>
    <t>66</t>
  </si>
  <si>
    <t>67</t>
  </si>
  <si>
    <t>00291162-00291236</t>
  </si>
  <si>
    <t>68</t>
  </si>
  <si>
    <t>00000349</t>
  </si>
  <si>
    <t>00291181</t>
  </si>
  <si>
    <t>FRANCISCO DIAZ</t>
  </si>
  <si>
    <t xml:space="preserve">V4056519 </t>
  </si>
  <si>
    <t>69</t>
  </si>
  <si>
    <t>00030015-00030056</t>
  </si>
  <si>
    <t>70</t>
  </si>
  <si>
    <t>00030057</t>
  </si>
  <si>
    <t>EMBUTIDOS BIGCERDY C.A</t>
  </si>
  <si>
    <t xml:space="preserve">J-29482061-1 </t>
  </si>
  <si>
    <t>71</t>
  </si>
  <si>
    <t>00030058-00030081</t>
  </si>
  <si>
    <t>72</t>
  </si>
  <si>
    <t>00357810-00357824</t>
  </si>
  <si>
    <t>73</t>
  </si>
  <si>
    <t>00357825</t>
  </si>
  <si>
    <t>74</t>
  </si>
  <si>
    <t>00357826-00357880</t>
  </si>
  <si>
    <t>75</t>
  </si>
  <si>
    <t>00000276</t>
  </si>
  <si>
    <t>00357861</t>
  </si>
  <si>
    <t>JOSE</t>
  </si>
  <si>
    <t xml:space="preserve">V8675597 </t>
  </si>
  <si>
    <t>76</t>
  </si>
  <si>
    <t>00035878-00035935</t>
  </si>
  <si>
    <t>77</t>
  </si>
  <si>
    <t>00324598</t>
  </si>
  <si>
    <t>78</t>
  </si>
  <si>
    <t>00324599-00324604</t>
  </si>
  <si>
    <t>79</t>
  </si>
  <si>
    <t>00324605-00324609</t>
  </si>
  <si>
    <t>80</t>
  </si>
  <si>
    <t>00324610-00324627</t>
  </si>
  <si>
    <t>81</t>
  </si>
  <si>
    <t>00324628-00324640</t>
  </si>
  <si>
    <t>82</t>
  </si>
  <si>
    <t>00324641</t>
  </si>
  <si>
    <t>DANILO PLAZA</t>
  </si>
  <si>
    <t xml:space="preserve">V10238536 </t>
  </si>
  <si>
    <t>83</t>
  </si>
  <si>
    <t>00324642-00324643</t>
  </si>
  <si>
    <t>84</t>
  </si>
  <si>
    <t>00324644-00324655</t>
  </si>
  <si>
    <t>85</t>
  </si>
  <si>
    <t>00324656-00324660</t>
  </si>
  <si>
    <t>86</t>
  </si>
  <si>
    <t>00324661</t>
  </si>
  <si>
    <t>BRENDA PEREZ</t>
  </si>
  <si>
    <t>V14006132</t>
  </si>
  <si>
    <t>87</t>
  </si>
  <si>
    <t>00324662</t>
  </si>
  <si>
    <t>ARLIN</t>
  </si>
  <si>
    <t>V204111357</t>
  </si>
  <si>
    <t>88</t>
  </si>
  <si>
    <t>00324663-00324666</t>
  </si>
  <si>
    <t>89</t>
  </si>
  <si>
    <t>00324667-00324669</t>
  </si>
  <si>
    <t>90</t>
  </si>
  <si>
    <t>00324670</t>
  </si>
  <si>
    <t>FELIX RANGEL</t>
  </si>
  <si>
    <t xml:space="preserve">V20328189 </t>
  </si>
  <si>
    <t>91</t>
  </si>
  <si>
    <t>00324654</t>
  </si>
  <si>
    <t>KEVIN MENDOZA</t>
  </si>
  <si>
    <t>V21120376</t>
  </si>
  <si>
    <t>92</t>
  </si>
  <si>
    <t>07/08/2020</t>
  </si>
  <si>
    <t>93</t>
  </si>
  <si>
    <t>94</t>
  </si>
  <si>
    <t>95</t>
  </si>
  <si>
    <t>96</t>
  </si>
  <si>
    <t>97</t>
  </si>
  <si>
    <t>00291237-00291242</t>
  </si>
  <si>
    <t>98</t>
  </si>
  <si>
    <t>00291243</t>
  </si>
  <si>
    <t>99</t>
  </si>
  <si>
    <t>00291244-00291274</t>
  </si>
  <si>
    <t>100</t>
  </si>
  <si>
    <t>00291275</t>
  </si>
  <si>
    <t>COOPERATIVA ALF</t>
  </si>
  <si>
    <t xml:space="preserve">J-29610885-4 </t>
  </si>
  <si>
    <t>101</t>
  </si>
  <si>
    <t>00291276-00291302</t>
  </si>
  <si>
    <t>102</t>
  </si>
  <si>
    <t>00030082</t>
  </si>
  <si>
    <t>103</t>
  </si>
  <si>
    <t>00030083</t>
  </si>
  <si>
    <t xml:space="preserve">V151197654 </t>
  </si>
  <si>
    <t>104</t>
  </si>
  <si>
    <t>00030084-00030086</t>
  </si>
  <si>
    <t>105</t>
  </si>
  <si>
    <t>00030087</t>
  </si>
  <si>
    <t>106</t>
  </si>
  <si>
    <t>00030088-00030161</t>
  </si>
  <si>
    <t>107</t>
  </si>
  <si>
    <t>00357881-00357961</t>
  </si>
  <si>
    <t>108</t>
  </si>
  <si>
    <t>00000277</t>
  </si>
  <si>
    <t>00357827</t>
  </si>
  <si>
    <t>CALDERON GLORISBETH</t>
  </si>
  <si>
    <t xml:space="preserve">V12161039 </t>
  </si>
  <si>
    <t>109</t>
  </si>
  <si>
    <t>00035936-00036020</t>
  </si>
  <si>
    <t>110</t>
  </si>
  <si>
    <t>006</t>
  </si>
  <si>
    <t>Z1B8050165</t>
  </si>
  <si>
    <t>00434817-00434866</t>
  </si>
  <si>
    <t>111</t>
  </si>
  <si>
    <t>00434867</t>
  </si>
  <si>
    <t>FRIGORIFICO VALDINI</t>
  </si>
  <si>
    <t xml:space="preserve">J-29749033-7 </t>
  </si>
  <si>
    <t>112</t>
  </si>
  <si>
    <t>00434868-00434916</t>
  </si>
  <si>
    <t>113</t>
  </si>
  <si>
    <t>00000200</t>
  </si>
  <si>
    <t>00434850</t>
  </si>
  <si>
    <t>LUIS CASTILLO</t>
  </si>
  <si>
    <t xml:space="preserve">V19015324 </t>
  </si>
  <si>
    <t>114</t>
  </si>
  <si>
    <t>00000201</t>
  </si>
  <si>
    <t>00434887</t>
  </si>
  <si>
    <t>JOSE ROMAY</t>
  </si>
  <si>
    <t xml:space="preserve">V6252699 </t>
  </si>
  <si>
    <t>115</t>
  </si>
  <si>
    <t>008</t>
  </si>
  <si>
    <t>Z1B8022757</t>
  </si>
  <si>
    <t>00064671-00064723</t>
  </si>
  <si>
    <t>116</t>
  </si>
  <si>
    <t>00000144</t>
  </si>
  <si>
    <t>00064696</t>
  </si>
  <si>
    <t>NANCY</t>
  </si>
  <si>
    <t>V11920267</t>
  </si>
  <si>
    <t>117</t>
  </si>
  <si>
    <t>00324671-00324687</t>
  </si>
  <si>
    <t>118</t>
  </si>
  <si>
    <t>00324688-00324716</t>
  </si>
  <si>
    <t>119</t>
  </si>
  <si>
    <t>08/08/2020</t>
  </si>
  <si>
    <t>120</t>
  </si>
  <si>
    <t>121</t>
  </si>
  <si>
    <t>122</t>
  </si>
  <si>
    <t>123</t>
  </si>
  <si>
    <t>124</t>
  </si>
  <si>
    <t>125</t>
  </si>
  <si>
    <t>126</t>
  </si>
  <si>
    <t>00291303-00291417</t>
  </si>
  <si>
    <t>127</t>
  </si>
  <si>
    <t>00030162-00030194</t>
  </si>
  <si>
    <t>128</t>
  </si>
  <si>
    <t>00030195</t>
  </si>
  <si>
    <t>CASA HOGAR PADRE MACHADO</t>
  </si>
  <si>
    <t>J-31162884-3</t>
  </si>
  <si>
    <t>129</t>
  </si>
  <si>
    <t>00030196</t>
  </si>
  <si>
    <t>130</t>
  </si>
  <si>
    <t>00030197-00030261</t>
  </si>
  <si>
    <t>131</t>
  </si>
  <si>
    <t>00357962-00357984</t>
  </si>
  <si>
    <t>132</t>
  </si>
  <si>
    <t>00357985</t>
  </si>
  <si>
    <t>MI RANCHO CAMPESTRE C.A</t>
  </si>
  <si>
    <t xml:space="preserve">J-00126758-1 </t>
  </si>
  <si>
    <t>133</t>
  </si>
  <si>
    <t>00357986</t>
  </si>
  <si>
    <t>J-00126758-1</t>
  </si>
  <si>
    <t>134</t>
  </si>
  <si>
    <t>00357987-00358070</t>
  </si>
  <si>
    <t>135</t>
  </si>
  <si>
    <t>00358071</t>
  </si>
  <si>
    <t>ADMINISTRACIONES NVM</t>
  </si>
  <si>
    <t xml:space="preserve">J-29330869-0 </t>
  </si>
  <si>
    <t>136</t>
  </si>
  <si>
    <t>00358072-00358080</t>
  </si>
  <si>
    <t>137</t>
  </si>
  <si>
    <t>00358081</t>
  </si>
  <si>
    <t>INVERSIONES ESTREL</t>
  </si>
  <si>
    <t>J-40043219-7</t>
  </si>
  <si>
    <t>138</t>
  </si>
  <si>
    <t>00358082-00358084</t>
  </si>
  <si>
    <t>00036021-00036031</t>
  </si>
  <si>
    <t>00036032</t>
  </si>
  <si>
    <t xml:space="preserve">J-29413307-0 </t>
  </si>
  <si>
    <t>00036033-00036072</t>
  </si>
  <si>
    <t>00434917-00434989</t>
  </si>
  <si>
    <t>00064724-00064779</t>
  </si>
  <si>
    <t>00324717-00324720</t>
  </si>
  <si>
    <t>00324721-00324723</t>
  </si>
  <si>
    <t>00324724-00324782</t>
  </si>
  <si>
    <t>00324783</t>
  </si>
  <si>
    <t>FUNERARIA LOS ALTOS</t>
  </si>
  <si>
    <t>J-40446165-5</t>
  </si>
  <si>
    <t>00324784-00324806</t>
  </si>
  <si>
    <t>00324807-00324808</t>
  </si>
  <si>
    <t>09/08/2020</t>
  </si>
  <si>
    <t>00030262-00030281</t>
  </si>
  <si>
    <t>00030282</t>
  </si>
  <si>
    <t>00030283-00030378</t>
  </si>
  <si>
    <t>00358085-00358195</t>
  </si>
  <si>
    <t>00036073-00036205</t>
  </si>
  <si>
    <t>00064780-00064806</t>
  </si>
  <si>
    <t>00000145</t>
  </si>
  <si>
    <t>00064782</t>
  </si>
  <si>
    <t>NIÑO ALEXANDER</t>
  </si>
  <si>
    <t xml:space="preserve">V13728003 </t>
  </si>
  <si>
    <t>00324809</t>
  </si>
  <si>
    <t>SANCHEZ CARLOS</t>
  </si>
  <si>
    <t xml:space="preserve">V6841983 </t>
  </si>
  <si>
    <t>00324810-00324811</t>
  </si>
  <si>
    <t>00324812-00324855</t>
  </si>
  <si>
    <t>00324856-00324892</t>
  </si>
  <si>
    <t>00324893</t>
  </si>
  <si>
    <t>JESSICA AREV.ALO</t>
  </si>
  <si>
    <t xml:space="preserve">V18234310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</si>
  <si>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</si>
  <si>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</si>
  <si>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</si>
  <si>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</si>
  <si>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</si>
  <si>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</si>
  <si>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</si>
  <si>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</si>
  <si>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</si>
  <si>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03-08-20 HASTA 09-08-20</t>
  </si>
  <si>
    <t>Z1F0002432</t>
  </si>
  <si>
    <t>1368</t>
  </si>
  <si>
    <t>1369</t>
  </si>
  <si>
    <t>1370</t>
  </si>
  <si>
    <t>1371</t>
  </si>
  <si>
    <t>1372</t>
  </si>
  <si>
    <t>1373</t>
  </si>
  <si>
    <t>0242</t>
  </si>
  <si>
    <t>0243</t>
  </si>
  <si>
    <t>0244</t>
  </si>
  <si>
    <t>0245</t>
  </si>
  <si>
    <t>0246</t>
  </si>
  <si>
    <t>0247</t>
  </si>
  <si>
    <t>1783</t>
  </si>
  <si>
    <t>1787</t>
  </si>
  <si>
    <t>1788</t>
  </si>
  <si>
    <t>1784</t>
  </si>
  <si>
    <t>1785</t>
  </si>
  <si>
    <t>1786</t>
  </si>
  <si>
    <t>1659</t>
  </si>
  <si>
    <t>1660</t>
  </si>
  <si>
    <t>1655</t>
  </si>
  <si>
    <t>00434816</t>
  </si>
  <si>
    <t>CAJA SIN ACTIVIDAD</t>
  </si>
  <si>
    <t>1656</t>
  </si>
  <si>
    <t>1657</t>
  </si>
  <si>
    <t>1658</t>
  </si>
  <si>
    <t>0792</t>
  </si>
  <si>
    <t>0793</t>
  </si>
  <si>
    <t>0788</t>
  </si>
  <si>
    <t>00064670</t>
  </si>
  <si>
    <t>0789</t>
  </si>
  <si>
    <t>0790</t>
  </si>
  <si>
    <t>0791</t>
  </si>
  <si>
    <t>1283</t>
  </si>
  <si>
    <t>1285</t>
  </si>
  <si>
    <t>1286</t>
  </si>
  <si>
    <t>1284</t>
  </si>
  <si>
    <t>1288</t>
  </si>
  <si>
    <t>1289</t>
  </si>
  <si>
    <t>1287</t>
  </si>
  <si>
    <t>0248</t>
  </si>
  <si>
    <t>1789</t>
  </si>
  <si>
    <t>00434817-00435118</t>
  </si>
  <si>
    <t>1661</t>
  </si>
  <si>
    <t>0794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</si>
</sst>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14" fontId="0" fillId="0" borderId="1" xfId="0" applyNumberFormat="1" applyFill="1" applyBorder="1"/>
    <xf numFmtId="49" fontId="0" fillId="0" borderId="1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4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58181-961C-4A63-B0BF-CA96DE38FA95}">
  <dimension ref="A2:AP161"/>
  <sheetViews>
    <sheetView tabSelected="1" topLeftCell="A132" workbookViewId="0">
      <selection activeCell="F141" sqref="F14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4.28515625" style="8" bestFit="1" customWidth="1"/>
    <col min="26" max="26" width="13.28515625" style="8" bestFit="1" customWidth="1"/>
    <col min="27" max="27" width="18.140625" style="3" bestFit="1" customWidth="1"/>
    <col min="28" max="28" width="12.28515625" style="8" bestFit="1" customWidth="1"/>
    <col min="29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7" t="s">
        <v>431</v>
      </c>
      <c r="B4" s="37"/>
      <c r="C4" s="37"/>
      <c r="D4" s="37"/>
      <c r="E4" s="37"/>
      <c r="F4" s="37"/>
      <c r="G4" s="37"/>
      <c r="H4" s="37"/>
      <c r="I4" s="37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59</v>
      </c>
      <c r="E8" s="16" t="s">
        <v>60</v>
      </c>
      <c r="F8" s="16" t="s">
        <v>433</v>
      </c>
      <c r="G8" s="16" t="s">
        <v>49</v>
      </c>
      <c r="H8" s="16" t="s">
        <v>61</v>
      </c>
      <c r="I8" s="18" t="s">
        <v>48</v>
      </c>
      <c r="J8" s="18" t="s">
        <v>48</v>
      </c>
      <c r="K8" s="18" t="s">
        <v>48</v>
      </c>
      <c r="L8" s="18" t="s">
        <v>48</v>
      </c>
      <c r="M8" s="18">
        <v>0</v>
      </c>
      <c r="N8" s="16" t="s">
        <v>48</v>
      </c>
      <c r="O8" s="16" t="s">
        <v>62</v>
      </c>
      <c r="P8" s="16" t="s">
        <v>48</v>
      </c>
      <c r="Q8" s="18">
        <f>SUM(S8:AP8)</f>
        <v>36535277.190799996</v>
      </c>
      <c r="R8" s="18">
        <v>0</v>
      </c>
      <c r="S8" s="18">
        <v>29697163.749999996</v>
      </c>
      <c r="T8" s="18">
        <v>0</v>
      </c>
      <c r="U8" s="16" t="s">
        <v>50</v>
      </c>
      <c r="V8" s="18">
        <v>0</v>
      </c>
      <c r="W8" s="18">
        <v>5894925.3799999999</v>
      </c>
      <c r="X8" s="16" t="s">
        <v>55</v>
      </c>
      <c r="Y8" s="18">
        <v>943188.06079999986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48</v>
      </c>
      <c r="AN8" s="16" t="s">
        <v>48</v>
      </c>
      <c r="AO8" s="17" t="s">
        <v>48</v>
      </c>
      <c r="AP8" s="16" t="s">
        <v>48</v>
      </c>
    </row>
    <row r="9" spans="1:42" s="19" customFormat="1" x14ac:dyDescent="0.25">
      <c r="A9" s="32" t="s">
        <v>51</v>
      </c>
      <c r="B9" s="17" t="s">
        <v>46</v>
      </c>
      <c r="C9" s="16" t="s">
        <v>47</v>
      </c>
      <c r="D9" s="16" t="s">
        <v>59</v>
      </c>
      <c r="E9" s="16" t="s">
        <v>60</v>
      </c>
      <c r="F9" s="16" t="s">
        <v>433</v>
      </c>
      <c r="G9" s="16" t="s">
        <v>63</v>
      </c>
      <c r="H9" s="16" t="s">
        <v>48</v>
      </c>
      <c r="I9" s="18" t="s">
        <v>64</v>
      </c>
      <c r="J9" s="18" t="s">
        <v>48</v>
      </c>
      <c r="K9" s="18" t="s">
        <v>65</v>
      </c>
      <c r="L9" s="18" t="s">
        <v>46</v>
      </c>
      <c r="M9" s="18">
        <v>1854520</v>
      </c>
      <c r="N9" s="16" t="s">
        <v>66</v>
      </c>
      <c r="O9" s="16" t="s">
        <v>67</v>
      </c>
      <c r="P9" s="16" t="s">
        <v>68</v>
      </c>
      <c r="Q9" s="18">
        <f t="shared" ref="Q9:Q80" si="0">SUM(S9:AP9)</f>
        <v>-215000</v>
      </c>
      <c r="R9" s="18">
        <v>0</v>
      </c>
      <c r="S9" s="18">
        <v>-215000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48</v>
      </c>
      <c r="AN9" s="16" t="s">
        <v>48</v>
      </c>
      <c r="AO9" s="17" t="s">
        <v>48</v>
      </c>
      <c r="AP9" s="16" t="s">
        <v>48</v>
      </c>
    </row>
    <row r="10" spans="1:42" s="19" customFormat="1" x14ac:dyDescent="0.25">
      <c r="A10" s="32" t="s">
        <v>53</v>
      </c>
      <c r="B10" s="17" t="s">
        <v>46</v>
      </c>
      <c r="C10" s="16" t="s">
        <v>47</v>
      </c>
      <c r="D10" s="16" t="s">
        <v>70</v>
      </c>
      <c r="E10" s="16" t="s">
        <v>71</v>
      </c>
      <c r="F10" s="16" t="s">
        <v>439</v>
      </c>
      <c r="G10" s="16" t="s">
        <v>49</v>
      </c>
      <c r="H10" s="16" t="s">
        <v>72</v>
      </c>
      <c r="I10" s="18" t="s">
        <v>48</v>
      </c>
      <c r="J10" s="18" t="s">
        <v>48</v>
      </c>
      <c r="K10" s="18" t="s">
        <v>48</v>
      </c>
      <c r="L10" s="18" t="s">
        <v>48</v>
      </c>
      <c r="M10" s="18">
        <v>0</v>
      </c>
      <c r="N10" s="16" t="s">
        <v>48</v>
      </c>
      <c r="O10" s="16" t="s">
        <v>62</v>
      </c>
      <c r="P10" s="16" t="s">
        <v>48</v>
      </c>
      <c r="Q10" s="18">
        <f t="shared" si="0"/>
        <v>35705762.144400001</v>
      </c>
      <c r="R10" s="18">
        <v>0</v>
      </c>
      <c r="S10" s="18">
        <v>27275556.000000004</v>
      </c>
      <c r="T10" s="18">
        <v>0</v>
      </c>
      <c r="U10" s="16" t="s">
        <v>50</v>
      </c>
      <c r="V10" s="18">
        <v>0</v>
      </c>
      <c r="W10" s="18">
        <v>7267419.0900000008</v>
      </c>
      <c r="X10" s="16" t="s">
        <v>55</v>
      </c>
      <c r="Y10" s="18">
        <v>1162787.0544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48</v>
      </c>
      <c r="AN10" s="16" t="s">
        <v>48</v>
      </c>
      <c r="AO10" s="17" t="s">
        <v>48</v>
      </c>
      <c r="AP10" s="16" t="s">
        <v>48</v>
      </c>
    </row>
    <row r="11" spans="1:42" s="19" customFormat="1" x14ac:dyDescent="0.25">
      <c r="A11" s="32" t="s">
        <v>54</v>
      </c>
      <c r="B11" s="17" t="s">
        <v>46</v>
      </c>
      <c r="C11" s="16" t="s">
        <v>47</v>
      </c>
      <c r="D11" s="16" t="s">
        <v>70</v>
      </c>
      <c r="E11" s="16" t="s">
        <v>71</v>
      </c>
      <c r="F11" s="16" t="s">
        <v>439</v>
      </c>
      <c r="G11" s="16" t="s">
        <v>63</v>
      </c>
      <c r="H11" s="16" t="s">
        <v>48</v>
      </c>
      <c r="I11" s="18" t="s">
        <v>74</v>
      </c>
      <c r="J11" s="18" t="s">
        <v>48</v>
      </c>
      <c r="K11" s="18" t="s">
        <v>75</v>
      </c>
      <c r="L11" s="18" t="s">
        <v>46</v>
      </c>
      <c r="M11" s="18">
        <v>1287123</v>
      </c>
      <c r="N11" s="16" t="s">
        <v>66</v>
      </c>
      <c r="O11" s="16" t="s">
        <v>76</v>
      </c>
      <c r="P11" s="16" t="s">
        <v>77</v>
      </c>
      <c r="Q11" s="18">
        <f t="shared" si="0"/>
        <v>-412496</v>
      </c>
      <c r="R11" s="18">
        <v>0</v>
      </c>
      <c r="S11" s="18">
        <v>0</v>
      </c>
      <c r="T11" s="18">
        <v>0</v>
      </c>
      <c r="U11" s="16" t="s">
        <v>50</v>
      </c>
      <c r="V11" s="18">
        <v>0</v>
      </c>
      <c r="W11" s="18">
        <v>-355600</v>
      </c>
      <c r="X11" s="16" t="s">
        <v>55</v>
      </c>
      <c r="Y11" s="18">
        <v>-56896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s="19" customFormat="1" x14ac:dyDescent="0.25">
      <c r="A12" s="32" t="s">
        <v>56</v>
      </c>
      <c r="B12" s="17" t="s">
        <v>46</v>
      </c>
      <c r="C12" s="16" t="s">
        <v>47</v>
      </c>
      <c r="D12" s="16" t="s">
        <v>79</v>
      </c>
      <c r="E12" s="16" t="s">
        <v>80</v>
      </c>
      <c r="F12" s="16" t="s">
        <v>445</v>
      </c>
      <c r="G12" s="16" t="s">
        <v>49</v>
      </c>
      <c r="H12" s="16" t="s">
        <v>81</v>
      </c>
      <c r="I12" s="18" t="s">
        <v>48</v>
      </c>
      <c r="J12" s="18" t="s">
        <v>48</v>
      </c>
      <c r="K12" s="18" t="s">
        <v>48</v>
      </c>
      <c r="L12" s="18" t="s">
        <v>48</v>
      </c>
      <c r="M12" s="18">
        <v>0</v>
      </c>
      <c r="N12" s="16" t="s">
        <v>48</v>
      </c>
      <c r="O12" s="16" t="s">
        <v>62</v>
      </c>
      <c r="P12" s="16" t="s">
        <v>48</v>
      </c>
      <c r="Q12" s="18">
        <f t="shared" si="0"/>
        <v>1013800</v>
      </c>
      <c r="R12" s="18">
        <v>0</v>
      </c>
      <c r="S12" s="18">
        <v>1013800</v>
      </c>
      <c r="T12" s="18">
        <v>0</v>
      </c>
      <c r="U12" s="16" t="s">
        <v>50</v>
      </c>
      <c r="V12" s="18">
        <v>0</v>
      </c>
      <c r="W12" s="18">
        <v>0</v>
      </c>
      <c r="X12" s="16" t="s">
        <v>50</v>
      </c>
      <c r="Y12" s="18">
        <v>0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48</v>
      </c>
      <c r="AN12" s="16" t="s">
        <v>48</v>
      </c>
      <c r="AO12" s="17" t="s">
        <v>48</v>
      </c>
      <c r="AP12" s="16" t="s">
        <v>48</v>
      </c>
    </row>
    <row r="13" spans="1:42" s="19" customFormat="1" x14ac:dyDescent="0.25">
      <c r="A13" s="32" t="s">
        <v>57</v>
      </c>
      <c r="B13" s="17" t="s">
        <v>46</v>
      </c>
      <c r="C13" s="16" t="s">
        <v>47</v>
      </c>
      <c r="D13" s="16" t="s">
        <v>79</v>
      </c>
      <c r="E13" s="16" t="s">
        <v>80</v>
      </c>
      <c r="F13" s="16" t="s">
        <v>445</v>
      </c>
      <c r="G13" s="16" t="s">
        <v>49</v>
      </c>
      <c r="H13" s="16" t="s">
        <v>83</v>
      </c>
      <c r="I13" s="18" t="s">
        <v>48</v>
      </c>
      <c r="J13" s="18" t="s">
        <v>48</v>
      </c>
      <c r="K13" s="18" t="s">
        <v>48</v>
      </c>
      <c r="L13" s="18" t="s">
        <v>48</v>
      </c>
      <c r="M13" s="18">
        <v>0</v>
      </c>
      <c r="N13" s="16" t="s">
        <v>48</v>
      </c>
      <c r="O13" s="16" t="s">
        <v>84</v>
      </c>
      <c r="P13" s="16" t="s">
        <v>85</v>
      </c>
      <c r="Q13" s="18">
        <f t="shared" si="0"/>
        <v>215000</v>
      </c>
      <c r="R13" s="18">
        <v>0</v>
      </c>
      <c r="S13" s="18">
        <v>215000</v>
      </c>
      <c r="T13" s="18">
        <v>0</v>
      </c>
      <c r="U13" s="16" t="s">
        <v>50</v>
      </c>
      <c r="V13" s="18">
        <v>0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48</v>
      </c>
      <c r="AN13" s="16" t="s">
        <v>48</v>
      </c>
      <c r="AO13" s="17" t="s">
        <v>48</v>
      </c>
      <c r="AP13" s="16" t="s">
        <v>48</v>
      </c>
    </row>
    <row r="14" spans="1:42" s="19" customFormat="1" x14ac:dyDescent="0.25">
      <c r="A14" s="32" t="s">
        <v>58</v>
      </c>
      <c r="B14" s="17" t="s">
        <v>46</v>
      </c>
      <c r="C14" s="16" t="s">
        <v>47</v>
      </c>
      <c r="D14" s="16" t="s">
        <v>79</v>
      </c>
      <c r="E14" s="16" t="s">
        <v>80</v>
      </c>
      <c r="F14" s="16" t="s">
        <v>445</v>
      </c>
      <c r="G14" s="16" t="s">
        <v>49</v>
      </c>
      <c r="H14" s="16" t="s">
        <v>87</v>
      </c>
      <c r="I14" s="18" t="s">
        <v>48</v>
      </c>
      <c r="J14" s="18" t="s">
        <v>48</v>
      </c>
      <c r="K14" s="18" t="s">
        <v>48</v>
      </c>
      <c r="L14" s="18" t="s">
        <v>48</v>
      </c>
      <c r="M14" s="18">
        <v>0</v>
      </c>
      <c r="N14" s="16" t="s">
        <v>48</v>
      </c>
      <c r="O14" s="16" t="s">
        <v>62</v>
      </c>
      <c r="P14" s="16" t="s">
        <v>48</v>
      </c>
      <c r="Q14" s="18">
        <f t="shared" si="0"/>
        <v>15459054.469999999</v>
      </c>
      <c r="R14" s="18">
        <v>0</v>
      </c>
      <c r="S14" s="18">
        <v>13126062.469999999</v>
      </c>
      <c r="T14" s="18">
        <v>0</v>
      </c>
      <c r="U14" s="16" t="s">
        <v>50</v>
      </c>
      <c r="V14" s="18">
        <v>0</v>
      </c>
      <c r="W14" s="18">
        <v>2011200</v>
      </c>
      <c r="X14" s="16" t="s">
        <v>50</v>
      </c>
      <c r="Y14" s="18">
        <v>321792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48</v>
      </c>
      <c r="AN14" s="16" t="s">
        <v>48</v>
      </c>
      <c r="AO14" s="17" t="s">
        <v>48</v>
      </c>
      <c r="AP14" s="16" t="s">
        <v>48</v>
      </c>
    </row>
    <row r="15" spans="1:42" s="19" customFormat="1" x14ac:dyDescent="0.25">
      <c r="A15" s="32" t="s">
        <v>52</v>
      </c>
      <c r="B15" s="17" t="s">
        <v>46</v>
      </c>
      <c r="C15" s="16" t="s">
        <v>47</v>
      </c>
      <c r="D15" s="16" t="s">
        <v>79</v>
      </c>
      <c r="E15" s="16" t="s">
        <v>80</v>
      </c>
      <c r="F15" s="16" t="s">
        <v>445</v>
      </c>
      <c r="G15" s="16" t="s">
        <v>49</v>
      </c>
      <c r="H15" s="16" t="s">
        <v>89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6" t="s">
        <v>48</v>
      </c>
      <c r="O15" s="16" t="s">
        <v>90</v>
      </c>
      <c r="P15" s="16" t="s">
        <v>91</v>
      </c>
      <c r="Q15" s="18">
        <f t="shared" si="0"/>
        <v>2043994.6</v>
      </c>
      <c r="R15" s="18">
        <v>0</v>
      </c>
      <c r="S15" s="18">
        <v>2043994.6</v>
      </c>
      <c r="T15" s="18">
        <v>0</v>
      </c>
      <c r="U15" s="16" t="s">
        <v>50</v>
      </c>
      <c r="V15" s="18">
        <v>0</v>
      </c>
      <c r="W15" s="18">
        <v>0</v>
      </c>
      <c r="X15" s="16" t="s">
        <v>50</v>
      </c>
      <c r="Y15" s="18">
        <v>0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s="19" customFormat="1" x14ac:dyDescent="0.25">
      <c r="A16" s="32" t="s">
        <v>69</v>
      </c>
      <c r="B16" s="17" t="s">
        <v>46</v>
      </c>
      <c r="C16" s="16" t="s">
        <v>47</v>
      </c>
      <c r="D16" s="16" t="s">
        <v>79</v>
      </c>
      <c r="E16" s="16" t="s">
        <v>80</v>
      </c>
      <c r="F16" s="16" t="s">
        <v>445</v>
      </c>
      <c r="G16" s="16" t="s">
        <v>49</v>
      </c>
      <c r="H16" s="16" t="s">
        <v>93</v>
      </c>
      <c r="I16" s="18" t="s">
        <v>48</v>
      </c>
      <c r="J16" s="18" t="s">
        <v>48</v>
      </c>
      <c r="K16" s="18" t="s">
        <v>48</v>
      </c>
      <c r="L16" s="18" t="s">
        <v>48</v>
      </c>
      <c r="M16" s="18">
        <v>0</v>
      </c>
      <c r="N16" s="16" t="s">
        <v>48</v>
      </c>
      <c r="O16" s="16" t="s">
        <v>62</v>
      </c>
      <c r="P16" s="16" t="s">
        <v>48</v>
      </c>
      <c r="Q16" s="18">
        <f t="shared" si="0"/>
        <v>32410073.369199999</v>
      </c>
      <c r="R16" s="18">
        <v>0</v>
      </c>
      <c r="S16" s="18">
        <v>28436659.562399998</v>
      </c>
      <c r="T16" s="18">
        <v>0</v>
      </c>
      <c r="U16" s="16" t="s">
        <v>50</v>
      </c>
      <c r="V16" s="18">
        <v>0</v>
      </c>
      <c r="W16" s="18">
        <v>3425356.73</v>
      </c>
      <c r="X16" s="16" t="s">
        <v>50</v>
      </c>
      <c r="Y16" s="18">
        <v>548057.07680000004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32" t="s">
        <v>73</v>
      </c>
      <c r="B17" s="17" t="s">
        <v>46</v>
      </c>
      <c r="C17" s="16" t="s">
        <v>47</v>
      </c>
      <c r="D17" s="16" t="s">
        <v>79</v>
      </c>
      <c r="E17" s="16" t="s">
        <v>80</v>
      </c>
      <c r="F17" s="16" t="s">
        <v>445</v>
      </c>
      <c r="G17" s="16" t="s">
        <v>63</v>
      </c>
      <c r="H17" s="16" t="s">
        <v>48</v>
      </c>
      <c r="I17" s="18" t="s">
        <v>94</v>
      </c>
      <c r="J17" s="18" t="s">
        <v>48</v>
      </c>
      <c r="K17" s="18" t="s">
        <v>95</v>
      </c>
      <c r="L17" s="18" t="s">
        <v>46</v>
      </c>
      <c r="M17" s="18">
        <v>2822416</v>
      </c>
      <c r="N17" s="16" t="s">
        <v>66</v>
      </c>
      <c r="O17" s="16" t="s">
        <v>96</v>
      </c>
      <c r="P17" s="16" t="s">
        <v>97</v>
      </c>
      <c r="Q17" s="18">
        <f t="shared" si="0"/>
        <v>-503880</v>
      </c>
      <c r="R17" s="18">
        <v>0</v>
      </c>
      <c r="S17" s="18">
        <v>-503880</v>
      </c>
      <c r="T17" s="18">
        <v>0</v>
      </c>
      <c r="U17" s="16" t="s">
        <v>50</v>
      </c>
      <c r="V17" s="18">
        <v>0</v>
      </c>
      <c r="W17" s="18">
        <v>0</v>
      </c>
      <c r="X17" s="16" t="s">
        <v>50</v>
      </c>
      <c r="Y17" s="18">
        <v>0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48</v>
      </c>
      <c r="AN17" s="16" t="s">
        <v>48</v>
      </c>
      <c r="AO17" s="17" t="s">
        <v>48</v>
      </c>
      <c r="AP17" s="16" t="s">
        <v>48</v>
      </c>
    </row>
    <row r="18" spans="1:42" x14ac:dyDescent="0.25">
      <c r="A18" s="32" t="s">
        <v>78</v>
      </c>
      <c r="B18" s="14" t="s">
        <v>46</v>
      </c>
      <c r="C18" s="13" t="s">
        <v>47</v>
      </c>
      <c r="D18" s="13" t="s">
        <v>99</v>
      </c>
      <c r="E18" s="13" t="s">
        <v>100</v>
      </c>
      <c r="F18" s="13" t="s">
        <v>439</v>
      </c>
      <c r="G18" s="13" t="s">
        <v>49</v>
      </c>
      <c r="H18" s="13" t="s">
        <v>101</v>
      </c>
      <c r="I18" s="15" t="s">
        <v>48</v>
      </c>
      <c r="J18" s="15" t="s">
        <v>48</v>
      </c>
      <c r="K18" s="15" t="s">
        <v>48</v>
      </c>
      <c r="L18" s="15" t="s">
        <v>48</v>
      </c>
      <c r="M18" s="15">
        <v>0</v>
      </c>
      <c r="N18" s="13" t="s">
        <v>48</v>
      </c>
      <c r="O18" s="13" t="s">
        <v>62</v>
      </c>
      <c r="P18" s="13" t="s">
        <v>48</v>
      </c>
      <c r="Q18" s="15">
        <f t="shared" si="0"/>
        <v>66888441.661150001</v>
      </c>
      <c r="R18" s="15">
        <v>0</v>
      </c>
      <c r="S18" s="15">
        <v>49714460.793949999</v>
      </c>
      <c r="T18" s="15">
        <v>0</v>
      </c>
      <c r="U18" s="13" t="s">
        <v>50</v>
      </c>
      <c r="V18" s="15">
        <v>0</v>
      </c>
      <c r="W18" s="15">
        <v>14805155.92</v>
      </c>
      <c r="X18" s="13" t="s">
        <v>50</v>
      </c>
      <c r="Y18" s="15">
        <v>2368824.9471999998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48</v>
      </c>
      <c r="AN18" s="13" t="s">
        <v>48</v>
      </c>
      <c r="AO18" s="14" t="s">
        <v>48</v>
      </c>
      <c r="AP18" s="13" t="s">
        <v>48</v>
      </c>
    </row>
    <row r="19" spans="1:42" x14ac:dyDescent="0.25">
      <c r="A19" s="32" t="s">
        <v>82</v>
      </c>
      <c r="B19" s="20">
        <v>44046</v>
      </c>
      <c r="C19" s="13" t="s">
        <v>47</v>
      </c>
      <c r="D19" s="13" t="s">
        <v>313</v>
      </c>
      <c r="E19" s="22" t="s">
        <v>314</v>
      </c>
      <c r="F19" s="13" t="s">
        <v>453</v>
      </c>
      <c r="G19" s="13" t="s">
        <v>49</v>
      </c>
      <c r="H19" s="13" t="s">
        <v>454</v>
      </c>
      <c r="I19" s="15"/>
      <c r="J19" s="15"/>
      <c r="K19" s="15"/>
      <c r="L19" s="15"/>
      <c r="M19" s="15">
        <v>0</v>
      </c>
      <c r="N19" s="13"/>
      <c r="O19" s="23" t="s">
        <v>455</v>
      </c>
      <c r="P19" s="23" t="s">
        <v>48</v>
      </c>
      <c r="Q19" s="25">
        <v>0</v>
      </c>
      <c r="R19" s="25">
        <v>0</v>
      </c>
      <c r="S19" s="25">
        <v>0</v>
      </c>
      <c r="T19" s="25">
        <v>0</v>
      </c>
      <c r="U19" s="23" t="s">
        <v>50</v>
      </c>
      <c r="V19" s="25">
        <v>0</v>
      </c>
      <c r="W19" s="25">
        <v>0</v>
      </c>
      <c r="X19" s="23" t="s">
        <v>50</v>
      </c>
      <c r="Y19" s="25">
        <v>0</v>
      </c>
      <c r="Z19" s="25">
        <v>0</v>
      </c>
      <c r="AA19" s="23" t="s">
        <v>50</v>
      </c>
      <c r="AB19" s="25">
        <v>0</v>
      </c>
      <c r="AC19" s="25">
        <v>0</v>
      </c>
      <c r="AD19" s="23" t="s">
        <v>50</v>
      </c>
      <c r="AE19" s="25">
        <v>0</v>
      </c>
      <c r="AF19" s="23">
        <v>0</v>
      </c>
      <c r="AG19" s="23" t="s">
        <v>50</v>
      </c>
      <c r="AH19" s="25">
        <v>0</v>
      </c>
      <c r="AI19" s="25">
        <v>0</v>
      </c>
      <c r="AJ19" s="23" t="s">
        <v>50</v>
      </c>
      <c r="AK19" s="25">
        <v>0</v>
      </c>
      <c r="AL19" s="25">
        <v>0</v>
      </c>
      <c r="AM19" s="24" t="s">
        <v>48</v>
      </c>
      <c r="AN19" s="23" t="s">
        <v>48</v>
      </c>
      <c r="AO19" s="24" t="s">
        <v>48</v>
      </c>
      <c r="AP19" s="23" t="s">
        <v>48</v>
      </c>
    </row>
    <row r="20" spans="1:42" x14ac:dyDescent="0.25">
      <c r="A20" s="32" t="s">
        <v>86</v>
      </c>
      <c r="B20" s="31">
        <v>44046</v>
      </c>
      <c r="C20" s="13" t="s">
        <v>47</v>
      </c>
      <c r="D20" s="26" t="s">
        <v>333</v>
      </c>
      <c r="E20" s="26" t="s">
        <v>334</v>
      </c>
      <c r="F20" s="13" t="s">
        <v>461</v>
      </c>
      <c r="G20" s="13" t="s">
        <v>49</v>
      </c>
      <c r="H20" s="13" t="s">
        <v>462</v>
      </c>
      <c r="I20" s="15"/>
      <c r="J20" s="15"/>
      <c r="K20" s="15"/>
      <c r="L20" s="15"/>
      <c r="M20" s="15">
        <v>0</v>
      </c>
      <c r="N20" s="13"/>
      <c r="O20" s="23" t="s">
        <v>455</v>
      </c>
      <c r="P20" s="23" t="s">
        <v>48</v>
      </c>
      <c r="Q20" s="25">
        <v>0</v>
      </c>
      <c r="R20" s="25">
        <v>0</v>
      </c>
      <c r="S20" s="25">
        <v>0</v>
      </c>
      <c r="T20" s="25">
        <v>0</v>
      </c>
      <c r="U20" s="23" t="s">
        <v>50</v>
      </c>
      <c r="V20" s="25">
        <v>0</v>
      </c>
      <c r="W20" s="25">
        <v>0</v>
      </c>
      <c r="X20" s="23" t="s">
        <v>50</v>
      </c>
      <c r="Y20" s="25">
        <v>0</v>
      </c>
      <c r="Z20" s="25">
        <v>0</v>
      </c>
      <c r="AA20" s="23" t="s">
        <v>50</v>
      </c>
      <c r="AB20" s="25">
        <v>0</v>
      </c>
      <c r="AC20" s="25">
        <v>0</v>
      </c>
      <c r="AD20" s="23" t="s">
        <v>50</v>
      </c>
      <c r="AE20" s="25">
        <v>0</v>
      </c>
      <c r="AF20" s="23">
        <v>0</v>
      </c>
      <c r="AG20" s="23" t="s">
        <v>50</v>
      </c>
      <c r="AH20" s="25">
        <v>0</v>
      </c>
      <c r="AI20" s="25">
        <v>0</v>
      </c>
      <c r="AJ20" s="23" t="s">
        <v>50</v>
      </c>
      <c r="AK20" s="25">
        <v>0</v>
      </c>
      <c r="AL20" s="25">
        <v>0</v>
      </c>
      <c r="AM20" s="24" t="s">
        <v>48</v>
      </c>
      <c r="AN20" s="23" t="s">
        <v>48</v>
      </c>
      <c r="AO20" s="24" t="s">
        <v>48</v>
      </c>
      <c r="AP20" s="23" t="s">
        <v>48</v>
      </c>
    </row>
    <row r="21" spans="1:42" s="29" customFormat="1" x14ac:dyDescent="0.25">
      <c r="A21" s="32" t="s">
        <v>88</v>
      </c>
      <c r="B21" s="27" t="s">
        <v>46</v>
      </c>
      <c r="C21" s="26" t="s">
        <v>47</v>
      </c>
      <c r="D21" s="26" t="s">
        <v>103</v>
      </c>
      <c r="E21" s="26" t="s">
        <v>432</v>
      </c>
      <c r="F21" s="26" t="s">
        <v>466</v>
      </c>
      <c r="G21" s="26" t="s">
        <v>49</v>
      </c>
      <c r="H21" s="26" t="s">
        <v>104</v>
      </c>
      <c r="I21" s="28" t="s">
        <v>48</v>
      </c>
      <c r="J21" s="28" t="s">
        <v>48</v>
      </c>
      <c r="K21" s="28" t="s">
        <v>48</v>
      </c>
      <c r="L21" s="28" t="s">
        <v>48</v>
      </c>
      <c r="M21" s="28">
        <v>0</v>
      </c>
      <c r="N21" s="26" t="s">
        <v>48</v>
      </c>
      <c r="O21" s="26" t="s">
        <v>62</v>
      </c>
      <c r="P21" s="26" t="s">
        <v>48</v>
      </c>
      <c r="Q21" s="28">
        <f t="shared" si="0"/>
        <v>22614243.371999998</v>
      </c>
      <c r="R21" s="28">
        <v>0</v>
      </c>
      <c r="S21" s="28">
        <v>8455171.1999999974</v>
      </c>
      <c r="T21" s="28">
        <v>0</v>
      </c>
      <c r="U21" s="26" t="s">
        <v>50</v>
      </c>
      <c r="V21" s="28">
        <v>0</v>
      </c>
      <c r="W21" s="28">
        <v>12206096.700000001</v>
      </c>
      <c r="X21" s="26" t="s">
        <v>50</v>
      </c>
      <c r="Y21" s="28">
        <v>1952975.4720000001</v>
      </c>
      <c r="Z21" s="28">
        <v>0</v>
      </c>
      <c r="AA21" s="26" t="s">
        <v>50</v>
      </c>
      <c r="AB21" s="28">
        <v>0</v>
      </c>
      <c r="AC21" s="28">
        <v>0</v>
      </c>
      <c r="AD21" s="26" t="s">
        <v>50</v>
      </c>
      <c r="AE21" s="28">
        <v>0</v>
      </c>
      <c r="AF21" s="26">
        <v>0</v>
      </c>
      <c r="AG21" s="26" t="s">
        <v>50</v>
      </c>
      <c r="AH21" s="28">
        <v>0</v>
      </c>
      <c r="AI21" s="28">
        <v>0</v>
      </c>
      <c r="AJ21" s="26" t="s">
        <v>50</v>
      </c>
      <c r="AK21" s="28">
        <v>0</v>
      </c>
      <c r="AL21" s="28">
        <v>0</v>
      </c>
      <c r="AM21" s="27" t="s">
        <v>48</v>
      </c>
      <c r="AN21" s="26" t="s">
        <v>48</v>
      </c>
      <c r="AO21" s="27" t="s">
        <v>48</v>
      </c>
      <c r="AP21" s="26" t="s">
        <v>48</v>
      </c>
    </row>
    <row r="22" spans="1:42" s="29" customFormat="1" x14ac:dyDescent="0.25">
      <c r="A22" s="32" t="s">
        <v>92</v>
      </c>
      <c r="B22" s="27" t="s">
        <v>46</v>
      </c>
      <c r="C22" s="26" t="s">
        <v>47</v>
      </c>
      <c r="D22" s="26" t="s">
        <v>103</v>
      </c>
      <c r="E22" s="26" t="s">
        <v>432</v>
      </c>
      <c r="F22" s="26" t="s">
        <v>466</v>
      </c>
      <c r="G22" s="26" t="s">
        <v>49</v>
      </c>
      <c r="H22" s="26" t="s">
        <v>106</v>
      </c>
      <c r="I22" s="28" t="s">
        <v>48</v>
      </c>
      <c r="J22" s="28" t="s">
        <v>48</v>
      </c>
      <c r="K22" s="28" t="s">
        <v>48</v>
      </c>
      <c r="L22" s="28" t="s">
        <v>48</v>
      </c>
      <c r="M22" s="28">
        <v>0</v>
      </c>
      <c r="N22" s="26" t="s">
        <v>48</v>
      </c>
      <c r="O22" s="26" t="s">
        <v>62</v>
      </c>
      <c r="P22" s="26" t="s">
        <v>48</v>
      </c>
      <c r="Q22" s="28">
        <f t="shared" si="0"/>
        <v>7620829.75</v>
      </c>
      <c r="R22" s="28">
        <v>0</v>
      </c>
      <c r="S22" s="28">
        <v>5504293.75</v>
      </c>
      <c r="T22" s="28">
        <v>0</v>
      </c>
      <c r="U22" s="26" t="s">
        <v>50</v>
      </c>
      <c r="V22" s="28">
        <v>0</v>
      </c>
      <c r="W22" s="28">
        <v>1824600</v>
      </c>
      <c r="X22" s="26" t="s">
        <v>50</v>
      </c>
      <c r="Y22" s="28">
        <v>291936</v>
      </c>
      <c r="Z22" s="28">
        <v>0</v>
      </c>
      <c r="AA22" s="26" t="s">
        <v>50</v>
      </c>
      <c r="AB22" s="28">
        <v>0</v>
      </c>
      <c r="AC22" s="28">
        <v>0</v>
      </c>
      <c r="AD22" s="26" t="s">
        <v>50</v>
      </c>
      <c r="AE22" s="28">
        <v>0</v>
      </c>
      <c r="AF22" s="26">
        <v>0</v>
      </c>
      <c r="AG22" s="26" t="s">
        <v>50</v>
      </c>
      <c r="AH22" s="28">
        <v>0</v>
      </c>
      <c r="AI22" s="28">
        <v>0</v>
      </c>
      <c r="AJ22" s="26" t="s">
        <v>50</v>
      </c>
      <c r="AK22" s="28">
        <v>0</v>
      </c>
      <c r="AL22" s="28">
        <v>0</v>
      </c>
      <c r="AM22" s="27" t="s">
        <v>48</v>
      </c>
      <c r="AN22" s="26" t="s">
        <v>48</v>
      </c>
      <c r="AO22" s="27" t="s">
        <v>48</v>
      </c>
      <c r="AP22" s="26" t="s">
        <v>48</v>
      </c>
    </row>
    <row r="23" spans="1:42" s="29" customFormat="1" x14ac:dyDescent="0.25">
      <c r="A23" s="32" t="s">
        <v>55</v>
      </c>
      <c r="B23" s="27" t="s">
        <v>46</v>
      </c>
      <c r="C23" s="26" t="s">
        <v>47</v>
      </c>
      <c r="D23" s="26" t="s">
        <v>103</v>
      </c>
      <c r="E23" s="26" t="s">
        <v>432</v>
      </c>
      <c r="F23" s="26" t="s">
        <v>466</v>
      </c>
      <c r="G23" s="26" t="s">
        <v>49</v>
      </c>
      <c r="H23" s="26" t="s">
        <v>108</v>
      </c>
      <c r="I23" s="28" t="s">
        <v>48</v>
      </c>
      <c r="J23" s="28" t="s">
        <v>48</v>
      </c>
      <c r="K23" s="28" t="s">
        <v>48</v>
      </c>
      <c r="L23" s="28" t="s">
        <v>48</v>
      </c>
      <c r="M23" s="28">
        <v>0</v>
      </c>
      <c r="N23" s="26" t="s">
        <v>48</v>
      </c>
      <c r="O23" s="26" t="s">
        <v>109</v>
      </c>
      <c r="P23" s="26" t="s">
        <v>110</v>
      </c>
      <c r="Q23" s="28">
        <f t="shared" si="0"/>
        <v>271000</v>
      </c>
      <c r="R23" s="28">
        <v>0</v>
      </c>
      <c r="S23" s="28">
        <v>271000</v>
      </c>
      <c r="T23" s="28">
        <v>0</v>
      </c>
      <c r="U23" s="26" t="s">
        <v>50</v>
      </c>
      <c r="V23" s="28">
        <v>0</v>
      </c>
      <c r="W23" s="28">
        <v>0</v>
      </c>
      <c r="X23" s="26" t="s">
        <v>50</v>
      </c>
      <c r="Y23" s="28">
        <v>0</v>
      </c>
      <c r="Z23" s="28">
        <v>0</v>
      </c>
      <c r="AA23" s="26" t="s">
        <v>50</v>
      </c>
      <c r="AB23" s="28">
        <v>0</v>
      </c>
      <c r="AC23" s="28">
        <v>0</v>
      </c>
      <c r="AD23" s="26" t="s">
        <v>50</v>
      </c>
      <c r="AE23" s="28">
        <v>0</v>
      </c>
      <c r="AF23" s="26">
        <v>0</v>
      </c>
      <c r="AG23" s="26" t="s">
        <v>50</v>
      </c>
      <c r="AH23" s="28">
        <v>0</v>
      </c>
      <c r="AI23" s="28">
        <v>0</v>
      </c>
      <c r="AJ23" s="26" t="s">
        <v>50</v>
      </c>
      <c r="AK23" s="28">
        <v>0</v>
      </c>
      <c r="AL23" s="28">
        <v>0</v>
      </c>
      <c r="AM23" s="27" t="s">
        <v>48</v>
      </c>
      <c r="AN23" s="26" t="s">
        <v>48</v>
      </c>
      <c r="AO23" s="27" t="s">
        <v>48</v>
      </c>
      <c r="AP23" s="26" t="s">
        <v>48</v>
      </c>
    </row>
    <row r="24" spans="1:42" s="29" customFormat="1" x14ac:dyDescent="0.25">
      <c r="A24" s="32" t="s">
        <v>98</v>
      </c>
      <c r="B24" s="27" t="s">
        <v>46</v>
      </c>
      <c r="C24" s="26" t="s">
        <v>47</v>
      </c>
      <c r="D24" s="26" t="s">
        <v>103</v>
      </c>
      <c r="E24" s="26" t="s">
        <v>432</v>
      </c>
      <c r="F24" s="26" t="s">
        <v>466</v>
      </c>
      <c r="G24" s="26" t="s">
        <v>49</v>
      </c>
      <c r="H24" s="26" t="s">
        <v>112</v>
      </c>
      <c r="I24" s="28" t="s">
        <v>48</v>
      </c>
      <c r="J24" s="28" t="s">
        <v>48</v>
      </c>
      <c r="K24" s="28" t="s">
        <v>48</v>
      </c>
      <c r="L24" s="28" t="s">
        <v>48</v>
      </c>
      <c r="M24" s="28">
        <v>0</v>
      </c>
      <c r="N24" s="26" t="s">
        <v>48</v>
      </c>
      <c r="O24" s="26" t="s">
        <v>62</v>
      </c>
      <c r="P24" s="26" t="s">
        <v>48</v>
      </c>
      <c r="Q24" s="28">
        <f t="shared" si="0"/>
        <v>3624672</v>
      </c>
      <c r="R24" s="28">
        <v>0</v>
      </c>
      <c r="S24" s="28">
        <v>3364832</v>
      </c>
      <c r="T24" s="28">
        <v>0</v>
      </c>
      <c r="U24" s="26" t="s">
        <v>50</v>
      </c>
      <c r="V24" s="28">
        <v>0</v>
      </c>
      <c r="W24" s="28">
        <v>224000</v>
      </c>
      <c r="X24" s="26" t="s">
        <v>50</v>
      </c>
      <c r="Y24" s="28">
        <v>35840</v>
      </c>
      <c r="Z24" s="28">
        <v>0</v>
      </c>
      <c r="AA24" s="26" t="s">
        <v>50</v>
      </c>
      <c r="AB24" s="28">
        <v>0</v>
      </c>
      <c r="AC24" s="28">
        <v>0</v>
      </c>
      <c r="AD24" s="26" t="s">
        <v>50</v>
      </c>
      <c r="AE24" s="28">
        <v>0</v>
      </c>
      <c r="AF24" s="26">
        <v>0</v>
      </c>
      <c r="AG24" s="26" t="s">
        <v>50</v>
      </c>
      <c r="AH24" s="28">
        <v>0</v>
      </c>
      <c r="AI24" s="28">
        <v>0</v>
      </c>
      <c r="AJ24" s="26" t="s">
        <v>50</v>
      </c>
      <c r="AK24" s="28">
        <v>0</v>
      </c>
      <c r="AL24" s="28">
        <v>0</v>
      </c>
      <c r="AM24" s="27" t="s">
        <v>48</v>
      </c>
      <c r="AN24" s="26" t="s">
        <v>48</v>
      </c>
      <c r="AO24" s="27" t="s">
        <v>48</v>
      </c>
      <c r="AP24" s="26" t="s">
        <v>48</v>
      </c>
    </row>
    <row r="25" spans="1:42" s="29" customFormat="1" x14ac:dyDescent="0.25">
      <c r="A25" s="32" t="s">
        <v>102</v>
      </c>
      <c r="B25" s="27" t="s">
        <v>46</v>
      </c>
      <c r="C25" s="26" t="s">
        <v>47</v>
      </c>
      <c r="D25" s="26" t="s">
        <v>103</v>
      </c>
      <c r="E25" s="26" t="s">
        <v>432</v>
      </c>
      <c r="F25" s="26" t="s">
        <v>466</v>
      </c>
      <c r="G25" s="26" t="s">
        <v>63</v>
      </c>
      <c r="H25" s="26" t="s">
        <v>48</v>
      </c>
      <c r="I25" s="28" t="s">
        <v>114</v>
      </c>
      <c r="J25" s="28" t="s">
        <v>48</v>
      </c>
      <c r="K25" s="28" t="s">
        <v>115</v>
      </c>
      <c r="L25" s="28" t="s">
        <v>46</v>
      </c>
      <c r="M25" s="28">
        <v>900000</v>
      </c>
      <c r="N25" s="26" t="s">
        <v>66</v>
      </c>
      <c r="O25" s="26" t="s">
        <v>116</v>
      </c>
      <c r="P25" s="26" t="s">
        <v>117</v>
      </c>
      <c r="Q25" s="28">
        <f t="shared" si="0"/>
        <v>-40000</v>
      </c>
      <c r="R25" s="28">
        <v>0</v>
      </c>
      <c r="S25" s="28">
        <v>-40000</v>
      </c>
      <c r="T25" s="28">
        <v>0</v>
      </c>
      <c r="U25" s="26" t="s">
        <v>50</v>
      </c>
      <c r="V25" s="28">
        <v>0</v>
      </c>
      <c r="W25" s="28">
        <v>0</v>
      </c>
      <c r="X25" s="26" t="s">
        <v>50</v>
      </c>
      <c r="Y25" s="28">
        <v>0</v>
      </c>
      <c r="Z25" s="28">
        <v>0</v>
      </c>
      <c r="AA25" s="26" t="s">
        <v>50</v>
      </c>
      <c r="AB25" s="28">
        <v>0</v>
      </c>
      <c r="AC25" s="28">
        <v>0</v>
      </c>
      <c r="AD25" s="26" t="s">
        <v>50</v>
      </c>
      <c r="AE25" s="28">
        <v>0</v>
      </c>
      <c r="AF25" s="26">
        <v>0</v>
      </c>
      <c r="AG25" s="26" t="s">
        <v>50</v>
      </c>
      <c r="AH25" s="28">
        <v>0</v>
      </c>
      <c r="AI25" s="28">
        <v>0</v>
      </c>
      <c r="AJ25" s="26" t="s">
        <v>50</v>
      </c>
      <c r="AK25" s="28">
        <v>0</v>
      </c>
      <c r="AL25" s="28">
        <v>0</v>
      </c>
      <c r="AM25" s="27" t="s">
        <v>48</v>
      </c>
      <c r="AN25" s="26" t="s">
        <v>48</v>
      </c>
      <c r="AO25" s="27" t="s">
        <v>48</v>
      </c>
      <c r="AP25" s="26" t="s">
        <v>48</v>
      </c>
    </row>
    <row r="26" spans="1:42" s="19" customFormat="1" x14ac:dyDescent="0.25">
      <c r="A26" s="32" t="s">
        <v>105</v>
      </c>
      <c r="B26" s="17" t="s">
        <v>119</v>
      </c>
      <c r="C26" s="16" t="s">
        <v>47</v>
      </c>
      <c r="D26" s="16" t="s">
        <v>59</v>
      </c>
      <c r="E26" s="16" t="s">
        <v>60</v>
      </c>
      <c r="F26" s="16" t="s">
        <v>434</v>
      </c>
      <c r="G26" s="16" t="s">
        <v>49</v>
      </c>
      <c r="H26" s="16" t="s">
        <v>125</v>
      </c>
      <c r="I26" s="18" t="s">
        <v>48</v>
      </c>
      <c r="J26" s="18" t="s">
        <v>48</v>
      </c>
      <c r="K26" s="18" t="s">
        <v>48</v>
      </c>
      <c r="L26" s="18" t="s">
        <v>48</v>
      </c>
      <c r="M26" s="18">
        <v>0</v>
      </c>
      <c r="N26" s="16" t="s">
        <v>48</v>
      </c>
      <c r="O26" s="16" t="s">
        <v>62</v>
      </c>
      <c r="P26" s="16" t="s">
        <v>48</v>
      </c>
      <c r="Q26" s="18">
        <f t="shared" si="0"/>
        <v>12176504.517199999</v>
      </c>
      <c r="R26" s="18">
        <v>0</v>
      </c>
      <c r="S26" s="18">
        <v>10983678.35</v>
      </c>
      <c r="T26" s="18">
        <v>0</v>
      </c>
      <c r="U26" s="16" t="s">
        <v>50</v>
      </c>
      <c r="V26" s="18">
        <v>0</v>
      </c>
      <c r="W26" s="18">
        <v>1028298.4199999999</v>
      </c>
      <c r="X26" s="16" t="s">
        <v>50</v>
      </c>
      <c r="Y26" s="18">
        <v>164527.74719999998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48</v>
      </c>
      <c r="AN26" s="16" t="s">
        <v>48</v>
      </c>
      <c r="AO26" s="17" t="s">
        <v>48</v>
      </c>
      <c r="AP26" s="16" t="s">
        <v>48</v>
      </c>
    </row>
    <row r="27" spans="1:42" s="19" customFormat="1" x14ac:dyDescent="0.25">
      <c r="A27" s="32" t="s">
        <v>107</v>
      </c>
      <c r="B27" s="17" t="s">
        <v>119</v>
      </c>
      <c r="C27" s="16" t="s">
        <v>47</v>
      </c>
      <c r="D27" s="16" t="s">
        <v>59</v>
      </c>
      <c r="E27" s="16" t="s">
        <v>60</v>
      </c>
      <c r="F27" s="16" t="s">
        <v>434</v>
      </c>
      <c r="G27" s="16" t="s">
        <v>49</v>
      </c>
      <c r="H27" s="16" t="s">
        <v>127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128</v>
      </c>
      <c r="P27" s="16" t="s">
        <v>129</v>
      </c>
      <c r="Q27" s="18">
        <f t="shared" si="0"/>
        <v>405350.40000000002</v>
      </c>
      <c r="R27" s="18">
        <v>0</v>
      </c>
      <c r="S27" s="18">
        <v>0</v>
      </c>
      <c r="T27" s="18">
        <v>349440</v>
      </c>
      <c r="U27" s="16" t="s">
        <v>55</v>
      </c>
      <c r="V27" s="18">
        <v>55910.400000000001</v>
      </c>
      <c r="W27" s="18">
        <v>0</v>
      </c>
      <c r="X27" s="16" t="s">
        <v>50</v>
      </c>
      <c r="Y27" s="18">
        <v>0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s="19" customFormat="1" x14ac:dyDescent="0.25">
      <c r="A28" s="32" t="s">
        <v>111</v>
      </c>
      <c r="B28" s="17" t="s">
        <v>119</v>
      </c>
      <c r="C28" s="16" t="s">
        <v>47</v>
      </c>
      <c r="D28" s="16" t="s">
        <v>59</v>
      </c>
      <c r="E28" s="16" t="s">
        <v>60</v>
      </c>
      <c r="F28" s="16" t="s">
        <v>434</v>
      </c>
      <c r="G28" s="16" t="s">
        <v>49</v>
      </c>
      <c r="H28" s="16" t="s">
        <v>131</v>
      </c>
      <c r="I28" s="18" t="s">
        <v>48</v>
      </c>
      <c r="J28" s="18" t="s">
        <v>48</v>
      </c>
      <c r="K28" s="18" t="s">
        <v>48</v>
      </c>
      <c r="L28" s="18" t="s">
        <v>48</v>
      </c>
      <c r="M28" s="18">
        <v>0</v>
      </c>
      <c r="N28" s="16" t="s">
        <v>48</v>
      </c>
      <c r="O28" s="16" t="s">
        <v>62</v>
      </c>
      <c r="P28" s="16" t="s">
        <v>48</v>
      </c>
      <c r="Q28" s="18">
        <f t="shared" si="0"/>
        <v>37600858.5524</v>
      </c>
      <c r="R28" s="18">
        <v>0</v>
      </c>
      <c r="S28" s="18">
        <v>31051979.5</v>
      </c>
      <c r="T28" s="18">
        <v>0</v>
      </c>
      <c r="U28" s="16" t="s">
        <v>50</v>
      </c>
      <c r="V28" s="18">
        <v>0</v>
      </c>
      <c r="W28" s="18">
        <v>5645585.3900000006</v>
      </c>
      <c r="X28" s="16" t="s">
        <v>50</v>
      </c>
      <c r="Y28" s="18">
        <v>903293.66240000003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48</v>
      </c>
      <c r="AN28" s="16" t="s">
        <v>48</v>
      </c>
      <c r="AO28" s="17" t="s">
        <v>48</v>
      </c>
      <c r="AP28" s="16" t="s">
        <v>48</v>
      </c>
    </row>
    <row r="29" spans="1:42" s="19" customFormat="1" x14ac:dyDescent="0.25">
      <c r="A29" s="32" t="s">
        <v>113</v>
      </c>
      <c r="B29" s="17" t="s">
        <v>119</v>
      </c>
      <c r="C29" s="16" t="s">
        <v>47</v>
      </c>
      <c r="D29" s="16" t="s">
        <v>59</v>
      </c>
      <c r="E29" s="16" t="s">
        <v>60</v>
      </c>
      <c r="F29" s="16" t="s">
        <v>434</v>
      </c>
      <c r="G29" s="16" t="s">
        <v>49</v>
      </c>
      <c r="H29" s="16" t="s">
        <v>133</v>
      </c>
      <c r="I29" s="18" t="s">
        <v>48</v>
      </c>
      <c r="J29" s="18" t="s">
        <v>48</v>
      </c>
      <c r="K29" s="18" t="s">
        <v>48</v>
      </c>
      <c r="L29" s="18" t="s">
        <v>48</v>
      </c>
      <c r="M29" s="18">
        <v>0</v>
      </c>
      <c r="N29" s="16" t="s">
        <v>48</v>
      </c>
      <c r="O29" s="16" t="s">
        <v>134</v>
      </c>
      <c r="P29" s="16" t="s">
        <v>135</v>
      </c>
      <c r="Q29" s="18">
        <f t="shared" si="0"/>
        <v>11305260.219999999</v>
      </c>
      <c r="R29" s="18">
        <v>0</v>
      </c>
      <c r="S29" s="18">
        <v>5932175.0199999996</v>
      </c>
      <c r="T29" s="18">
        <v>4631970</v>
      </c>
      <c r="U29" s="16" t="s">
        <v>55</v>
      </c>
      <c r="V29" s="18">
        <v>741115.2</v>
      </c>
      <c r="W29" s="18">
        <v>0</v>
      </c>
      <c r="X29" s="16" t="s">
        <v>50</v>
      </c>
      <c r="Y29" s="18">
        <v>0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48</v>
      </c>
      <c r="AN29" s="16" t="s">
        <v>48</v>
      </c>
      <c r="AO29" s="17" t="s">
        <v>48</v>
      </c>
      <c r="AP29" s="16" t="s">
        <v>48</v>
      </c>
    </row>
    <row r="30" spans="1:42" s="19" customFormat="1" x14ac:dyDescent="0.25">
      <c r="A30" s="32" t="s">
        <v>118</v>
      </c>
      <c r="B30" s="17" t="s">
        <v>119</v>
      </c>
      <c r="C30" s="16" t="s">
        <v>47</v>
      </c>
      <c r="D30" s="16" t="s">
        <v>59</v>
      </c>
      <c r="E30" s="16" t="s">
        <v>60</v>
      </c>
      <c r="F30" s="16" t="s">
        <v>434</v>
      </c>
      <c r="G30" s="16" t="s">
        <v>49</v>
      </c>
      <c r="H30" s="16" t="s">
        <v>137</v>
      </c>
      <c r="I30" s="18" t="s">
        <v>48</v>
      </c>
      <c r="J30" s="18" t="s">
        <v>48</v>
      </c>
      <c r="K30" s="18" t="s">
        <v>48</v>
      </c>
      <c r="L30" s="18" t="s">
        <v>48</v>
      </c>
      <c r="M30" s="18">
        <v>0</v>
      </c>
      <c r="N30" s="16" t="s">
        <v>48</v>
      </c>
      <c r="O30" s="16" t="s">
        <v>62</v>
      </c>
      <c r="P30" s="16" t="s">
        <v>48</v>
      </c>
      <c r="Q30" s="18">
        <f t="shared" si="0"/>
        <v>60804810.056000009</v>
      </c>
      <c r="R30" s="18">
        <v>0</v>
      </c>
      <c r="S30" s="18">
        <v>44391135.030000009</v>
      </c>
      <c r="T30" s="18">
        <v>0</v>
      </c>
      <c r="U30" s="16" t="s">
        <v>50</v>
      </c>
      <c r="V30" s="18">
        <v>0</v>
      </c>
      <c r="W30" s="18">
        <v>14149719.85</v>
      </c>
      <c r="X30" s="16" t="s">
        <v>50</v>
      </c>
      <c r="Y30" s="18">
        <v>2263955.176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48</v>
      </c>
      <c r="AN30" s="16" t="s">
        <v>48</v>
      </c>
      <c r="AO30" s="17" t="s">
        <v>48</v>
      </c>
      <c r="AP30" s="16" t="s">
        <v>48</v>
      </c>
    </row>
    <row r="31" spans="1:42" s="19" customFormat="1" x14ac:dyDescent="0.25">
      <c r="A31" s="32" t="s">
        <v>120</v>
      </c>
      <c r="B31" s="17" t="s">
        <v>119</v>
      </c>
      <c r="C31" s="16" t="s">
        <v>47</v>
      </c>
      <c r="D31" s="16" t="s">
        <v>70</v>
      </c>
      <c r="E31" s="16" t="s">
        <v>71</v>
      </c>
      <c r="F31" s="16" t="s">
        <v>440</v>
      </c>
      <c r="G31" s="16" t="s">
        <v>49</v>
      </c>
      <c r="H31" s="16" t="s">
        <v>139</v>
      </c>
      <c r="I31" s="18" t="s">
        <v>48</v>
      </c>
      <c r="J31" s="18" t="s">
        <v>48</v>
      </c>
      <c r="K31" s="18" t="s">
        <v>48</v>
      </c>
      <c r="L31" s="18" t="s">
        <v>48</v>
      </c>
      <c r="M31" s="18">
        <v>0</v>
      </c>
      <c r="N31" s="16" t="s">
        <v>48</v>
      </c>
      <c r="O31" s="16" t="s">
        <v>62</v>
      </c>
      <c r="P31" s="16" t="s">
        <v>48</v>
      </c>
      <c r="Q31" s="18">
        <f t="shared" si="0"/>
        <v>1776000</v>
      </c>
      <c r="R31" s="18">
        <v>0</v>
      </c>
      <c r="S31" s="18">
        <v>1776000</v>
      </c>
      <c r="T31" s="18">
        <v>0</v>
      </c>
      <c r="U31" s="16" t="s">
        <v>50</v>
      </c>
      <c r="V31" s="18">
        <v>0</v>
      </c>
      <c r="W31" s="18">
        <v>0</v>
      </c>
      <c r="X31" s="16" t="s">
        <v>50</v>
      </c>
      <c r="Y31" s="18">
        <v>0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48</v>
      </c>
      <c r="AN31" s="16" t="s">
        <v>48</v>
      </c>
      <c r="AO31" s="17" t="s">
        <v>48</v>
      </c>
      <c r="AP31" s="16" t="s">
        <v>48</v>
      </c>
    </row>
    <row r="32" spans="1:42" s="19" customFormat="1" x14ac:dyDescent="0.25">
      <c r="A32" s="32" t="s">
        <v>121</v>
      </c>
      <c r="B32" s="17" t="s">
        <v>119</v>
      </c>
      <c r="C32" s="16" t="s">
        <v>47</v>
      </c>
      <c r="D32" s="16" t="s">
        <v>70</v>
      </c>
      <c r="E32" s="16" t="s">
        <v>71</v>
      </c>
      <c r="F32" s="16" t="s">
        <v>440</v>
      </c>
      <c r="G32" s="16" t="s">
        <v>49</v>
      </c>
      <c r="H32" s="16" t="s">
        <v>141</v>
      </c>
      <c r="I32" s="18" t="s">
        <v>48</v>
      </c>
      <c r="J32" s="18" t="s">
        <v>48</v>
      </c>
      <c r="K32" s="18" t="s">
        <v>48</v>
      </c>
      <c r="L32" s="18" t="s">
        <v>48</v>
      </c>
      <c r="M32" s="18">
        <v>0</v>
      </c>
      <c r="N32" s="16" t="s">
        <v>48</v>
      </c>
      <c r="O32" s="16" t="s">
        <v>128</v>
      </c>
      <c r="P32" s="16" t="s">
        <v>142</v>
      </c>
      <c r="Q32" s="18">
        <f t="shared" si="0"/>
        <v>291200</v>
      </c>
      <c r="R32" s="18">
        <v>0</v>
      </c>
      <c r="S32" s="18">
        <v>291200</v>
      </c>
      <c r="T32" s="18">
        <v>0</v>
      </c>
      <c r="U32" s="16" t="s">
        <v>50</v>
      </c>
      <c r="V32" s="18">
        <v>0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48</v>
      </c>
      <c r="AN32" s="16" t="s">
        <v>48</v>
      </c>
      <c r="AO32" s="17" t="s">
        <v>48</v>
      </c>
      <c r="AP32" s="16" t="s">
        <v>48</v>
      </c>
    </row>
    <row r="33" spans="1:42" s="19" customFormat="1" x14ac:dyDescent="0.25">
      <c r="A33" s="32" t="s">
        <v>122</v>
      </c>
      <c r="B33" s="17" t="s">
        <v>119</v>
      </c>
      <c r="C33" s="16" t="s">
        <v>47</v>
      </c>
      <c r="D33" s="16" t="s">
        <v>70</v>
      </c>
      <c r="E33" s="16" t="s">
        <v>71</v>
      </c>
      <c r="F33" s="16" t="s">
        <v>440</v>
      </c>
      <c r="G33" s="16" t="s">
        <v>49</v>
      </c>
      <c r="H33" s="16" t="s">
        <v>144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62</v>
      </c>
      <c r="P33" s="16" t="s">
        <v>48</v>
      </c>
      <c r="Q33" s="18">
        <f t="shared" si="0"/>
        <v>40718383.750799999</v>
      </c>
      <c r="R33" s="18">
        <v>0</v>
      </c>
      <c r="S33" s="18">
        <v>32398738.610000003</v>
      </c>
      <c r="T33" s="18">
        <v>0</v>
      </c>
      <c r="U33" s="16" t="s">
        <v>50</v>
      </c>
      <c r="V33" s="18">
        <v>0</v>
      </c>
      <c r="W33" s="18">
        <v>7172107.8799999999</v>
      </c>
      <c r="X33" s="16" t="s">
        <v>50</v>
      </c>
      <c r="Y33" s="18">
        <v>1147537.2608000003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s="19" customFormat="1" x14ac:dyDescent="0.25">
      <c r="A34" s="32" t="s">
        <v>123</v>
      </c>
      <c r="B34" s="17" t="s">
        <v>119</v>
      </c>
      <c r="C34" s="16" t="s">
        <v>47</v>
      </c>
      <c r="D34" s="16" t="s">
        <v>79</v>
      </c>
      <c r="E34" s="16" t="s">
        <v>80</v>
      </c>
      <c r="F34" s="16" t="s">
        <v>448</v>
      </c>
      <c r="G34" s="16" t="s">
        <v>49</v>
      </c>
      <c r="H34" s="16" t="s">
        <v>146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62</v>
      </c>
      <c r="P34" s="16" t="s">
        <v>48</v>
      </c>
      <c r="Q34" s="18">
        <f t="shared" si="0"/>
        <v>41870418.380400002</v>
      </c>
      <c r="R34" s="18">
        <v>0</v>
      </c>
      <c r="S34" s="18">
        <v>26069267.619999997</v>
      </c>
      <c r="T34" s="18">
        <v>0</v>
      </c>
      <c r="U34" s="16" t="s">
        <v>50</v>
      </c>
      <c r="V34" s="18">
        <v>0</v>
      </c>
      <c r="W34" s="18">
        <v>13621681.690000003</v>
      </c>
      <c r="X34" s="16" t="s">
        <v>55</v>
      </c>
      <c r="Y34" s="18">
        <v>2179469.0704000001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s="19" customFormat="1" x14ac:dyDescent="0.25">
      <c r="A35" s="32" t="s">
        <v>124</v>
      </c>
      <c r="B35" s="17" t="s">
        <v>119</v>
      </c>
      <c r="C35" s="16" t="s">
        <v>47</v>
      </c>
      <c r="D35" s="16" t="s">
        <v>99</v>
      </c>
      <c r="E35" s="16" t="s">
        <v>100</v>
      </c>
      <c r="F35" s="16" t="s">
        <v>440</v>
      </c>
      <c r="G35" s="16" t="s">
        <v>49</v>
      </c>
      <c r="H35" s="16" t="s">
        <v>148</v>
      </c>
      <c r="I35" s="18" t="s">
        <v>48</v>
      </c>
      <c r="J35" s="18" t="s">
        <v>48</v>
      </c>
      <c r="K35" s="18" t="s">
        <v>48</v>
      </c>
      <c r="L35" s="18" t="s">
        <v>48</v>
      </c>
      <c r="M35" s="18">
        <v>0</v>
      </c>
      <c r="N35" s="16" t="s">
        <v>48</v>
      </c>
      <c r="O35" s="16" t="s">
        <v>62</v>
      </c>
      <c r="P35" s="16" t="s">
        <v>48</v>
      </c>
      <c r="Q35" s="18">
        <f t="shared" si="0"/>
        <v>77780190.436700001</v>
      </c>
      <c r="R35" s="18">
        <v>0</v>
      </c>
      <c r="S35" s="18">
        <v>52880383.531899996</v>
      </c>
      <c r="T35" s="18">
        <v>0</v>
      </c>
      <c r="U35" s="16" t="s">
        <v>50</v>
      </c>
      <c r="V35" s="18">
        <v>0</v>
      </c>
      <c r="W35" s="18">
        <v>21465350.780000009</v>
      </c>
      <c r="X35" s="16" t="s">
        <v>55</v>
      </c>
      <c r="Y35" s="18">
        <v>3434456.1248000003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48</v>
      </c>
      <c r="AN35" s="16" t="s">
        <v>48</v>
      </c>
      <c r="AO35" s="17" t="s">
        <v>48</v>
      </c>
      <c r="AP35" s="16" t="s">
        <v>48</v>
      </c>
    </row>
    <row r="36" spans="1:42" s="19" customFormat="1" x14ac:dyDescent="0.25">
      <c r="A36" s="32" t="s">
        <v>126</v>
      </c>
      <c r="B36" s="17" t="s">
        <v>119</v>
      </c>
      <c r="C36" s="16" t="s">
        <v>47</v>
      </c>
      <c r="D36" s="16" t="s">
        <v>99</v>
      </c>
      <c r="E36" s="16" t="s">
        <v>100</v>
      </c>
      <c r="F36" s="16" t="s">
        <v>440</v>
      </c>
      <c r="G36" s="16" t="s">
        <v>49</v>
      </c>
      <c r="H36" s="16" t="s">
        <v>150</v>
      </c>
      <c r="I36" s="18" t="s">
        <v>48</v>
      </c>
      <c r="J36" s="18" t="s">
        <v>48</v>
      </c>
      <c r="K36" s="18" t="s">
        <v>48</v>
      </c>
      <c r="L36" s="18" t="s">
        <v>48</v>
      </c>
      <c r="M36" s="18">
        <v>0</v>
      </c>
      <c r="N36" s="16" t="s">
        <v>48</v>
      </c>
      <c r="O36" s="16" t="s">
        <v>109</v>
      </c>
      <c r="P36" s="16" t="s">
        <v>110</v>
      </c>
      <c r="Q36" s="18">
        <f t="shared" si="0"/>
        <v>130536</v>
      </c>
      <c r="R36" s="18">
        <v>0</v>
      </c>
      <c r="S36" s="18">
        <v>130536</v>
      </c>
      <c r="T36" s="18">
        <v>0</v>
      </c>
      <c r="U36" s="16" t="s">
        <v>50</v>
      </c>
      <c r="V36" s="18">
        <v>0</v>
      </c>
      <c r="W36" s="18">
        <v>0</v>
      </c>
      <c r="X36" s="16" t="s">
        <v>50</v>
      </c>
      <c r="Y36" s="18">
        <v>0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48</v>
      </c>
      <c r="AN36" s="16" t="s">
        <v>48</v>
      </c>
      <c r="AO36" s="17" t="s">
        <v>48</v>
      </c>
      <c r="AP36" s="16" t="s">
        <v>48</v>
      </c>
    </row>
    <row r="37" spans="1:42" s="19" customFormat="1" x14ac:dyDescent="0.25">
      <c r="A37" s="32" t="s">
        <v>130</v>
      </c>
      <c r="B37" s="17" t="s">
        <v>119</v>
      </c>
      <c r="C37" s="16" t="s">
        <v>47</v>
      </c>
      <c r="D37" s="16" t="s">
        <v>99</v>
      </c>
      <c r="E37" s="16" t="s">
        <v>100</v>
      </c>
      <c r="F37" s="16" t="s">
        <v>440</v>
      </c>
      <c r="G37" s="16" t="s">
        <v>49</v>
      </c>
      <c r="H37" s="16" t="s">
        <v>152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6" t="s">
        <v>48</v>
      </c>
      <c r="O37" s="16" t="s">
        <v>62</v>
      </c>
      <c r="P37" s="16" t="s">
        <v>48</v>
      </c>
      <c r="Q37" s="18">
        <f t="shared" si="0"/>
        <v>26959406.191199999</v>
      </c>
      <c r="R37" s="18">
        <v>0</v>
      </c>
      <c r="S37" s="18">
        <v>15914002.109999999</v>
      </c>
      <c r="T37" s="18">
        <v>0</v>
      </c>
      <c r="U37" s="16" t="s">
        <v>50</v>
      </c>
      <c r="V37" s="18">
        <v>0</v>
      </c>
      <c r="W37" s="18">
        <v>9521900.0700000003</v>
      </c>
      <c r="X37" s="16" t="s">
        <v>50</v>
      </c>
      <c r="Y37" s="18">
        <v>1523504.0112000001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48</v>
      </c>
      <c r="AN37" s="16" t="s">
        <v>48</v>
      </c>
      <c r="AO37" s="17" t="s">
        <v>48</v>
      </c>
      <c r="AP37" s="16" t="s">
        <v>48</v>
      </c>
    </row>
    <row r="38" spans="1:42" s="29" customFormat="1" x14ac:dyDescent="0.25">
      <c r="A38" s="32" t="s">
        <v>132</v>
      </c>
      <c r="B38" s="30">
        <v>44047</v>
      </c>
      <c r="C38" s="23" t="s">
        <v>47</v>
      </c>
      <c r="D38" s="23" t="s">
        <v>313</v>
      </c>
      <c r="E38" s="26" t="s">
        <v>314</v>
      </c>
      <c r="F38" s="23" t="s">
        <v>456</v>
      </c>
      <c r="G38" s="23" t="s">
        <v>49</v>
      </c>
      <c r="H38" s="23" t="s">
        <v>454</v>
      </c>
      <c r="I38" s="25"/>
      <c r="J38" s="25"/>
      <c r="K38" s="25"/>
      <c r="L38" s="25"/>
      <c r="M38" s="25">
        <v>0</v>
      </c>
      <c r="N38" s="23"/>
      <c r="O38" s="23" t="s">
        <v>455</v>
      </c>
      <c r="P38" s="23" t="s">
        <v>48</v>
      </c>
      <c r="Q38" s="25">
        <v>0</v>
      </c>
      <c r="R38" s="25">
        <v>0</v>
      </c>
      <c r="S38" s="25">
        <v>0</v>
      </c>
      <c r="T38" s="25">
        <v>0</v>
      </c>
      <c r="U38" s="23" t="s">
        <v>50</v>
      </c>
      <c r="V38" s="25">
        <v>0</v>
      </c>
      <c r="W38" s="25">
        <v>0</v>
      </c>
      <c r="X38" s="23" t="s">
        <v>50</v>
      </c>
      <c r="Y38" s="25">
        <v>0</v>
      </c>
      <c r="Z38" s="25">
        <v>0</v>
      </c>
      <c r="AA38" s="23" t="s">
        <v>50</v>
      </c>
      <c r="AB38" s="25">
        <v>0</v>
      </c>
      <c r="AC38" s="25">
        <v>0</v>
      </c>
      <c r="AD38" s="23" t="s">
        <v>50</v>
      </c>
      <c r="AE38" s="25">
        <v>0</v>
      </c>
      <c r="AF38" s="23">
        <v>0</v>
      </c>
      <c r="AG38" s="23" t="s">
        <v>50</v>
      </c>
      <c r="AH38" s="25">
        <v>0</v>
      </c>
      <c r="AI38" s="25">
        <v>0</v>
      </c>
      <c r="AJ38" s="23" t="s">
        <v>50</v>
      </c>
      <c r="AK38" s="25">
        <v>0</v>
      </c>
      <c r="AL38" s="25">
        <v>0</v>
      </c>
      <c r="AM38" s="24" t="s">
        <v>48</v>
      </c>
      <c r="AN38" s="23" t="s">
        <v>48</v>
      </c>
      <c r="AO38" s="24" t="s">
        <v>48</v>
      </c>
      <c r="AP38" s="23" t="s">
        <v>48</v>
      </c>
    </row>
    <row r="39" spans="1:42" s="29" customFormat="1" x14ac:dyDescent="0.25">
      <c r="A39" s="32" t="s">
        <v>136</v>
      </c>
      <c r="B39" s="30">
        <v>44047</v>
      </c>
      <c r="C39" s="23" t="s">
        <v>47</v>
      </c>
      <c r="D39" s="26" t="s">
        <v>333</v>
      </c>
      <c r="E39" s="26" t="s">
        <v>334</v>
      </c>
      <c r="F39" s="23" t="s">
        <v>463</v>
      </c>
      <c r="G39" s="23" t="s">
        <v>49</v>
      </c>
      <c r="H39" s="23" t="s">
        <v>462</v>
      </c>
      <c r="I39" s="25"/>
      <c r="J39" s="25"/>
      <c r="K39" s="25"/>
      <c r="L39" s="25"/>
      <c r="M39" s="25">
        <v>0</v>
      </c>
      <c r="N39" s="23"/>
      <c r="O39" s="23" t="s">
        <v>455</v>
      </c>
      <c r="P39" s="23" t="s">
        <v>48</v>
      </c>
      <c r="Q39" s="25">
        <v>0</v>
      </c>
      <c r="R39" s="25">
        <v>0</v>
      </c>
      <c r="S39" s="25">
        <v>0</v>
      </c>
      <c r="T39" s="25">
        <v>0</v>
      </c>
      <c r="U39" s="23" t="s">
        <v>50</v>
      </c>
      <c r="V39" s="25">
        <v>0</v>
      </c>
      <c r="W39" s="25">
        <v>0</v>
      </c>
      <c r="X39" s="23" t="s">
        <v>50</v>
      </c>
      <c r="Y39" s="25">
        <v>0</v>
      </c>
      <c r="Z39" s="25">
        <v>0</v>
      </c>
      <c r="AA39" s="23" t="s">
        <v>50</v>
      </c>
      <c r="AB39" s="25">
        <v>0</v>
      </c>
      <c r="AC39" s="25">
        <v>0</v>
      </c>
      <c r="AD39" s="23" t="s">
        <v>50</v>
      </c>
      <c r="AE39" s="25">
        <v>0</v>
      </c>
      <c r="AF39" s="23">
        <v>0</v>
      </c>
      <c r="AG39" s="23" t="s">
        <v>50</v>
      </c>
      <c r="AH39" s="25">
        <v>0</v>
      </c>
      <c r="AI39" s="25">
        <v>0</v>
      </c>
      <c r="AJ39" s="23" t="s">
        <v>50</v>
      </c>
      <c r="AK39" s="25">
        <v>0</v>
      </c>
      <c r="AL39" s="25">
        <v>0</v>
      </c>
      <c r="AM39" s="24" t="s">
        <v>48</v>
      </c>
      <c r="AN39" s="23" t="s">
        <v>48</v>
      </c>
      <c r="AO39" s="24" t="s">
        <v>48</v>
      </c>
      <c r="AP39" s="23" t="s">
        <v>48</v>
      </c>
    </row>
    <row r="40" spans="1:42" x14ac:dyDescent="0.25">
      <c r="A40" s="32" t="s">
        <v>138</v>
      </c>
      <c r="B40" s="14" t="s">
        <v>119</v>
      </c>
      <c r="C40" s="13" t="s">
        <v>47</v>
      </c>
      <c r="D40" s="13" t="s">
        <v>103</v>
      </c>
      <c r="E40" s="13" t="s">
        <v>432</v>
      </c>
      <c r="F40" s="13" t="s">
        <v>469</v>
      </c>
      <c r="G40" s="13" t="s">
        <v>49</v>
      </c>
      <c r="H40" s="13" t="s">
        <v>154</v>
      </c>
      <c r="I40" s="15" t="s">
        <v>48</v>
      </c>
      <c r="J40" s="15" t="s">
        <v>48</v>
      </c>
      <c r="K40" s="15" t="s">
        <v>48</v>
      </c>
      <c r="L40" s="15" t="s">
        <v>48</v>
      </c>
      <c r="M40" s="15">
        <v>0</v>
      </c>
      <c r="N40" s="13" t="s">
        <v>48</v>
      </c>
      <c r="O40" s="13" t="s">
        <v>62</v>
      </c>
      <c r="P40" s="13" t="s">
        <v>48</v>
      </c>
      <c r="Q40" s="15">
        <f t="shared" si="0"/>
        <v>32493185.360000003</v>
      </c>
      <c r="R40" s="15">
        <v>0</v>
      </c>
      <c r="S40" s="15">
        <v>24838172.810000002</v>
      </c>
      <c r="T40" s="15">
        <v>0</v>
      </c>
      <c r="U40" s="13" t="s">
        <v>50</v>
      </c>
      <c r="V40" s="15">
        <v>0</v>
      </c>
      <c r="W40" s="15">
        <v>6599148.75</v>
      </c>
      <c r="X40" s="13" t="s">
        <v>50</v>
      </c>
      <c r="Y40" s="15">
        <v>1055863.8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48</v>
      </c>
      <c r="AN40" s="13" t="s">
        <v>48</v>
      </c>
      <c r="AO40" s="14" t="s">
        <v>48</v>
      </c>
      <c r="AP40" s="13" t="s">
        <v>48</v>
      </c>
    </row>
    <row r="41" spans="1:42" s="19" customFormat="1" x14ac:dyDescent="0.25">
      <c r="A41" s="32" t="s">
        <v>140</v>
      </c>
      <c r="B41" s="17" t="s">
        <v>156</v>
      </c>
      <c r="C41" s="16" t="s">
        <v>47</v>
      </c>
      <c r="D41" s="16" t="s">
        <v>59</v>
      </c>
      <c r="E41" s="16" t="s">
        <v>60</v>
      </c>
      <c r="F41" s="16" t="s">
        <v>435</v>
      </c>
      <c r="G41" s="16" t="s">
        <v>49</v>
      </c>
      <c r="H41" s="16" t="s">
        <v>161</v>
      </c>
      <c r="I41" s="18" t="s">
        <v>48</v>
      </c>
      <c r="J41" s="18" t="s">
        <v>48</v>
      </c>
      <c r="K41" s="18" t="s">
        <v>48</v>
      </c>
      <c r="L41" s="18" t="s">
        <v>48</v>
      </c>
      <c r="M41" s="18">
        <v>0</v>
      </c>
      <c r="N41" s="16" t="s">
        <v>48</v>
      </c>
      <c r="O41" s="16" t="s">
        <v>62</v>
      </c>
      <c r="P41" s="16" t="s">
        <v>48</v>
      </c>
      <c r="Q41" s="18">
        <f t="shared" si="0"/>
        <v>58790501.528799996</v>
      </c>
      <c r="R41" s="18">
        <v>0</v>
      </c>
      <c r="S41" s="18">
        <v>46607549.989999995</v>
      </c>
      <c r="T41" s="18">
        <v>0</v>
      </c>
      <c r="U41" s="16" t="s">
        <v>50</v>
      </c>
      <c r="V41" s="18">
        <v>0</v>
      </c>
      <c r="W41" s="18">
        <v>10502544.429999998</v>
      </c>
      <c r="X41" s="16" t="s">
        <v>50</v>
      </c>
      <c r="Y41" s="18">
        <v>1680407.1088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48</v>
      </c>
      <c r="AN41" s="16" t="s">
        <v>48</v>
      </c>
      <c r="AO41" s="17" t="s">
        <v>48</v>
      </c>
      <c r="AP41" s="16" t="s">
        <v>48</v>
      </c>
    </row>
    <row r="42" spans="1:42" s="19" customFormat="1" x14ac:dyDescent="0.25">
      <c r="A42" s="32" t="s">
        <v>143</v>
      </c>
      <c r="B42" s="17" t="s">
        <v>156</v>
      </c>
      <c r="C42" s="16" t="s">
        <v>47</v>
      </c>
      <c r="D42" s="16" t="s">
        <v>70</v>
      </c>
      <c r="E42" s="16" t="s">
        <v>71</v>
      </c>
      <c r="F42" s="16" t="s">
        <v>441</v>
      </c>
      <c r="G42" s="16" t="s">
        <v>49</v>
      </c>
      <c r="H42" s="16" t="s">
        <v>163</v>
      </c>
      <c r="I42" s="18" t="s">
        <v>48</v>
      </c>
      <c r="J42" s="18" t="s">
        <v>48</v>
      </c>
      <c r="K42" s="18" t="s">
        <v>48</v>
      </c>
      <c r="L42" s="18" t="s">
        <v>48</v>
      </c>
      <c r="M42" s="18">
        <v>0</v>
      </c>
      <c r="N42" s="16" t="s">
        <v>48</v>
      </c>
      <c r="O42" s="16" t="s">
        <v>62</v>
      </c>
      <c r="P42" s="16" t="s">
        <v>48</v>
      </c>
      <c r="Q42" s="18">
        <f t="shared" si="0"/>
        <v>30758808.146199998</v>
      </c>
      <c r="R42" s="18">
        <v>0</v>
      </c>
      <c r="S42" s="18">
        <v>27123904.274999999</v>
      </c>
      <c r="T42" s="18">
        <v>0</v>
      </c>
      <c r="U42" s="16" t="s">
        <v>50</v>
      </c>
      <c r="V42" s="18">
        <v>0</v>
      </c>
      <c r="W42" s="18">
        <v>3133537.8200000003</v>
      </c>
      <c r="X42" s="16" t="s">
        <v>55</v>
      </c>
      <c r="Y42" s="18">
        <v>501366.05119999999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48</v>
      </c>
      <c r="AN42" s="16" t="s">
        <v>48</v>
      </c>
      <c r="AO42" s="17" t="s">
        <v>48</v>
      </c>
      <c r="AP42" s="16" t="s">
        <v>48</v>
      </c>
    </row>
    <row r="43" spans="1:42" s="19" customFormat="1" x14ac:dyDescent="0.25">
      <c r="A43" s="32" t="s">
        <v>145</v>
      </c>
      <c r="B43" s="17" t="s">
        <v>156</v>
      </c>
      <c r="C43" s="16" t="s">
        <v>47</v>
      </c>
      <c r="D43" s="16" t="s">
        <v>70</v>
      </c>
      <c r="E43" s="16" t="s">
        <v>71</v>
      </c>
      <c r="F43" s="16" t="s">
        <v>441</v>
      </c>
      <c r="G43" s="16" t="s">
        <v>49</v>
      </c>
      <c r="H43" s="16" t="s">
        <v>165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166</v>
      </c>
      <c r="P43" s="16" t="s">
        <v>167</v>
      </c>
      <c r="Q43" s="18">
        <f t="shared" si="0"/>
        <v>1440000</v>
      </c>
      <c r="R43" s="18">
        <v>0</v>
      </c>
      <c r="S43" s="18">
        <v>1440000</v>
      </c>
      <c r="T43" s="18">
        <v>0</v>
      </c>
      <c r="U43" s="16" t="s">
        <v>50</v>
      </c>
      <c r="V43" s="18">
        <v>0</v>
      </c>
      <c r="W43" s="18">
        <v>0</v>
      </c>
      <c r="X43" s="16" t="s">
        <v>50</v>
      </c>
      <c r="Y43" s="18">
        <v>0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s="19" customFormat="1" x14ac:dyDescent="0.25">
      <c r="A44" s="32" t="s">
        <v>147</v>
      </c>
      <c r="B44" s="17" t="s">
        <v>156</v>
      </c>
      <c r="C44" s="16" t="s">
        <v>47</v>
      </c>
      <c r="D44" s="16" t="s">
        <v>70</v>
      </c>
      <c r="E44" s="16" t="s">
        <v>71</v>
      </c>
      <c r="F44" s="16" t="s">
        <v>441</v>
      </c>
      <c r="G44" s="16" t="s">
        <v>49</v>
      </c>
      <c r="H44" s="16" t="s">
        <v>169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62</v>
      </c>
      <c r="P44" s="16" t="s">
        <v>48</v>
      </c>
      <c r="Q44" s="18">
        <f t="shared" si="0"/>
        <v>9814759.9835999999</v>
      </c>
      <c r="R44" s="18">
        <v>0</v>
      </c>
      <c r="S44" s="18">
        <v>8751557.9699999988</v>
      </c>
      <c r="T44" s="18">
        <v>0</v>
      </c>
      <c r="U44" s="16" t="s">
        <v>50</v>
      </c>
      <c r="V44" s="18">
        <v>0</v>
      </c>
      <c r="W44" s="18">
        <v>916553.46</v>
      </c>
      <c r="X44" s="16" t="s">
        <v>50</v>
      </c>
      <c r="Y44" s="18">
        <v>146648.55359999998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32" t="s">
        <v>149</v>
      </c>
      <c r="B45" s="17" t="s">
        <v>156</v>
      </c>
      <c r="C45" s="16" t="s">
        <v>47</v>
      </c>
      <c r="D45" s="16" t="s">
        <v>70</v>
      </c>
      <c r="E45" s="16" t="s">
        <v>71</v>
      </c>
      <c r="F45" s="16" t="s">
        <v>441</v>
      </c>
      <c r="G45" s="16" t="s">
        <v>49</v>
      </c>
      <c r="H45" s="16" t="s">
        <v>171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172</v>
      </c>
      <c r="P45" s="16" t="s">
        <v>173</v>
      </c>
      <c r="Q45" s="18">
        <f t="shared" si="0"/>
        <v>367024</v>
      </c>
      <c r="R45" s="18">
        <v>0</v>
      </c>
      <c r="S45" s="18">
        <v>0</v>
      </c>
      <c r="T45" s="18">
        <v>316400</v>
      </c>
      <c r="U45" s="16" t="s">
        <v>55</v>
      </c>
      <c r="V45" s="18">
        <v>50624</v>
      </c>
      <c r="W45" s="18">
        <v>0</v>
      </c>
      <c r="X45" s="16" t="s">
        <v>50</v>
      </c>
      <c r="Y45" s="18">
        <v>0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s="19" customFormat="1" x14ac:dyDescent="0.25">
      <c r="A46" s="32" t="s">
        <v>151</v>
      </c>
      <c r="B46" s="17" t="s">
        <v>156</v>
      </c>
      <c r="C46" s="16" t="s">
        <v>47</v>
      </c>
      <c r="D46" s="16" t="s">
        <v>70</v>
      </c>
      <c r="E46" s="16" t="s">
        <v>71</v>
      </c>
      <c r="F46" s="16" t="s">
        <v>441</v>
      </c>
      <c r="G46" s="16" t="s">
        <v>49</v>
      </c>
      <c r="H46" s="16" t="s">
        <v>175</v>
      </c>
      <c r="I46" s="18" t="s">
        <v>48</v>
      </c>
      <c r="J46" s="18" t="s">
        <v>48</v>
      </c>
      <c r="K46" s="18" t="s">
        <v>48</v>
      </c>
      <c r="L46" s="18" t="s">
        <v>48</v>
      </c>
      <c r="M46" s="18">
        <v>0</v>
      </c>
      <c r="N46" s="16" t="s">
        <v>48</v>
      </c>
      <c r="O46" s="16" t="s">
        <v>172</v>
      </c>
      <c r="P46" s="16" t="s">
        <v>173</v>
      </c>
      <c r="Q46" s="18">
        <f t="shared" si="0"/>
        <v>2020200</v>
      </c>
      <c r="R46" s="18">
        <v>0</v>
      </c>
      <c r="S46" s="18">
        <v>2020200</v>
      </c>
      <c r="T46" s="18">
        <v>0</v>
      </c>
      <c r="U46" s="16" t="s">
        <v>50</v>
      </c>
      <c r="V46" s="18">
        <v>0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48</v>
      </c>
      <c r="AN46" s="16" t="s">
        <v>48</v>
      </c>
      <c r="AO46" s="17" t="s">
        <v>48</v>
      </c>
      <c r="AP46" s="16" t="s">
        <v>48</v>
      </c>
    </row>
    <row r="47" spans="1:42" s="19" customFormat="1" x14ac:dyDescent="0.25">
      <c r="A47" s="32" t="s">
        <v>153</v>
      </c>
      <c r="B47" s="17" t="s">
        <v>156</v>
      </c>
      <c r="C47" s="16" t="s">
        <v>47</v>
      </c>
      <c r="D47" s="16" t="s">
        <v>70</v>
      </c>
      <c r="E47" s="16" t="s">
        <v>71</v>
      </c>
      <c r="F47" s="16" t="s">
        <v>441</v>
      </c>
      <c r="G47" s="16" t="s">
        <v>49</v>
      </c>
      <c r="H47" s="16" t="s">
        <v>177</v>
      </c>
      <c r="I47" s="18" t="s">
        <v>48</v>
      </c>
      <c r="J47" s="18" t="s">
        <v>48</v>
      </c>
      <c r="K47" s="18" t="s">
        <v>48</v>
      </c>
      <c r="L47" s="18" t="s">
        <v>48</v>
      </c>
      <c r="M47" s="18">
        <v>0</v>
      </c>
      <c r="N47" s="16" t="s">
        <v>48</v>
      </c>
      <c r="O47" s="16" t="s">
        <v>62</v>
      </c>
      <c r="P47" s="16" t="s">
        <v>48</v>
      </c>
      <c r="Q47" s="18">
        <f t="shared" si="0"/>
        <v>19800677.875799999</v>
      </c>
      <c r="R47" s="18">
        <v>0</v>
      </c>
      <c r="S47" s="18">
        <v>14468433.225000001</v>
      </c>
      <c r="T47" s="18">
        <v>0</v>
      </c>
      <c r="U47" s="16" t="s">
        <v>50</v>
      </c>
      <c r="V47" s="18">
        <v>0</v>
      </c>
      <c r="W47" s="18">
        <v>4596762.63</v>
      </c>
      <c r="X47" s="16" t="s">
        <v>50</v>
      </c>
      <c r="Y47" s="18">
        <v>735482.02079999994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48</v>
      </c>
      <c r="AN47" s="16" t="s">
        <v>48</v>
      </c>
      <c r="AO47" s="17" t="s">
        <v>48</v>
      </c>
      <c r="AP47" s="16" t="s">
        <v>48</v>
      </c>
    </row>
    <row r="48" spans="1:42" s="19" customFormat="1" x14ac:dyDescent="0.25">
      <c r="A48" s="32" t="s">
        <v>155</v>
      </c>
      <c r="B48" s="21">
        <v>44048</v>
      </c>
      <c r="C48" s="16" t="s">
        <v>47</v>
      </c>
      <c r="D48" s="16" t="s">
        <v>79</v>
      </c>
      <c r="E48" s="16" t="s">
        <v>80</v>
      </c>
      <c r="F48" s="16" t="s">
        <v>449</v>
      </c>
      <c r="G48" s="16" t="s">
        <v>49</v>
      </c>
      <c r="H48" s="16" t="s">
        <v>179</v>
      </c>
      <c r="I48" s="18" t="s">
        <v>48</v>
      </c>
      <c r="J48" s="18" t="s">
        <v>48</v>
      </c>
      <c r="K48" s="18" t="s">
        <v>48</v>
      </c>
      <c r="L48" s="18" t="s">
        <v>48</v>
      </c>
      <c r="M48" s="18">
        <v>0</v>
      </c>
      <c r="N48" s="16" t="s">
        <v>48</v>
      </c>
      <c r="O48" s="16" t="s">
        <v>62</v>
      </c>
      <c r="P48" s="16" t="s">
        <v>48</v>
      </c>
      <c r="Q48" s="18">
        <f t="shared" si="0"/>
        <v>61638058.598599993</v>
      </c>
      <c r="R48" s="18">
        <v>0</v>
      </c>
      <c r="S48" s="18">
        <v>48113908.06499999</v>
      </c>
      <c r="T48" s="18">
        <v>0</v>
      </c>
      <c r="U48" s="16" t="s">
        <v>50</v>
      </c>
      <c r="V48" s="18">
        <v>0</v>
      </c>
      <c r="W48" s="18">
        <v>11658750.460000001</v>
      </c>
      <c r="X48" s="16" t="s">
        <v>55</v>
      </c>
      <c r="Y48" s="18">
        <v>1865400.0736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48</v>
      </c>
      <c r="AN48" s="16" t="s">
        <v>48</v>
      </c>
      <c r="AO48" s="17" t="s">
        <v>48</v>
      </c>
      <c r="AP48" s="16" t="s">
        <v>48</v>
      </c>
    </row>
    <row r="49" spans="1:42" s="19" customFormat="1" x14ac:dyDescent="0.25">
      <c r="A49" s="32" t="s">
        <v>157</v>
      </c>
      <c r="B49" s="17" t="s">
        <v>156</v>
      </c>
      <c r="C49" s="16" t="s">
        <v>47</v>
      </c>
      <c r="D49" s="16" t="s">
        <v>99</v>
      </c>
      <c r="E49" s="16" t="s">
        <v>100</v>
      </c>
      <c r="F49" s="16" t="s">
        <v>441</v>
      </c>
      <c r="G49" s="16" t="s">
        <v>49</v>
      </c>
      <c r="H49" s="16" t="s">
        <v>181</v>
      </c>
      <c r="I49" s="18" t="s">
        <v>48</v>
      </c>
      <c r="J49" s="18" t="s">
        <v>48</v>
      </c>
      <c r="K49" s="18" t="s">
        <v>48</v>
      </c>
      <c r="L49" s="18" t="s">
        <v>48</v>
      </c>
      <c r="M49" s="18">
        <v>0</v>
      </c>
      <c r="N49" s="16" t="s">
        <v>48</v>
      </c>
      <c r="O49" s="16" t="s">
        <v>62</v>
      </c>
      <c r="P49" s="16" t="s">
        <v>48</v>
      </c>
      <c r="Q49" s="18">
        <f t="shared" si="0"/>
        <v>76534840.626000002</v>
      </c>
      <c r="R49" s="18">
        <v>0</v>
      </c>
      <c r="S49" s="18">
        <v>51277528.309999995</v>
      </c>
      <c r="T49" s="18">
        <v>0</v>
      </c>
      <c r="U49" s="16" t="s">
        <v>50</v>
      </c>
      <c r="V49" s="18">
        <v>0</v>
      </c>
      <c r="W49" s="18">
        <v>21773545.100000001</v>
      </c>
      <c r="X49" s="16" t="s">
        <v>50</v>
      </c>
      <c r="Y49" s="18">
        <v>3483767.216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48</v>
      </c>
      <c r="AN49" s="16" t="s">
        <v>48</v>
      </c>
      <c r="AO49" s="17" t="s">
        <v>48</v>
      </c>
      <c r="AP49" s="16" t="s">
        <v>48</v>
      </c>
    </row>
    <row r="50" spans="1:42" s="29" customFormat="1" x14ac:dyDescent="0.25">
      <c r="A50" s="32" t="s">
        <v>158</v>
      </c>
      <c r="B50" s="27" t="s">
        <v>156</v>
      </c>
      <c r="C50" s="23" t="s">
        <v>47</v>
      </c>
      <c r="D50" s="23" t="s">
        <v>313</v>
      </c>
      <c r="E50" s="26" t="s">
        <v>314</v>
      </c>
      <c r="F50" s="23" t="s">
        <v>457</v>
      </c>
      <c r="G50" s="23" t="s">
        <v>49</v>
      </c>
      <c r="H50" s="23" t="s">
        <v>454</v>
      </c>
      <c r="I50" s="25"/>
      <c r="J50" s="25"/>
      <c r="K50" s="25"/>
      <c r="L50" s="25"/>
      <c r="M50" s="25">
        <v>0</v>
      </c>
      <c r="N50" s="23"/>
      <c r="O50" s="23" t="s">
        <v>455</v>
      </c>
      <c r="P50" s="23" t="s">
        <v>48</v>
      </c>
      <c r="Q50" s="25">
        <v>0</v>
      </c>
      <c r="R50" s="25">
        <v>0</v>
      </c>
      <c r="S50" s="25">
        <v>0</v>
      </c>
      <c r="T50" s="25">
        <v>0</v>
      </c>
      <c r="U50" s="23" t="s">
        <v>50</v>
      </c>
      <c r="V50" s="25">
        <v>0</v>
      </c>
      <c r="W50" s="25">
        <v>0</v>
      </c>
      <c r="X50" s="23" t="s">
        <v>50</v>
      </c>
      <c r="Y50" s="25">
        <v>0</v>
      </c>
      <c r="Z50" s="25">
        <v>0</v>
      </c>
      <c r="AA50" s="23" t="s">
        <v>50</v>
      </c>
      <c r="AB50" s="25">
        <v>0</v>
      </c>
      <c r="AC50" s="25">
        <v>0</v>
      </c>
      <c r="AD50" s="23" t="s">
        <v>50</v>
      </c>
      <c r="AE50" s="25">
        <v>0</v>
      </c>
      <c r="AF50" s="23">
        <v>0</v>
      </c>
      <c r="AG50" s="23" t="s">
        <v>50</v>
      </c>
      <c r="AH50" s="25">
        <v>0</v>
      </c>
      <c r="AI50" s="25">
        <v>0</v>
      </c>
      <c r="AJ50" s="23" t="s">
        <v>50</v>
      </c>
      <c r="AK50" s="25">
        <v>0</v>
      </c>
      <c r="AL50" s="25">
        <v>0</v>
      </c>
      <c r="AM50" s="24" t="s">
        <v>48</v>
      </c>
      <c r="AN50" s="23" t="s">
        <v>48</v>
      </c>
      <c r="AO50" s="24" t="s">
        <v>48</v>
      </c>
      <c r="AP50" s="23" t="s">
        <v>48</v>
      </c>
    </row>
    <row r="51" spans="1:42" s="29" customFormat="1" x14ac:dyDescent="0.25">
      <c r="A51" s="32" t="s">
        <v>159</v>
      </c>
      <c r="B51" s="27" t="s">
        <v>156</v>
      </c>
      <c r="C51" s="23" t="s">
        <v>47</v>
      </c>
      <c r="D51" s="26" t="s">
        <v>333</v>
      </c>
      <c r="E51" s="26" t="s">
        <v>334</v>
      </c>
      <c r="F51" s="23" t="s">
        <v>464</v>
      </c>
      <c r="G51" s="23" t="s">
        <v>49</v>
      </c>
      <c r="H51" s="23" t="s">
        <v>462</v>
      </c>
      <c r="I51" s="25"/>
      <c r="J51" s="25"/>
      <c r="K51" s="25"/>
      <c r="L51" s="25"/>
      <c r="M51" s="25">
        <v>0</v>
      </c>
      <c r="N51" s="23"/>
      <c r="O51" s="23" t="s">
        <v>455</v>
      </c>
      <c r="P51" s="23" t="s">
        <v>48</v>
      </c>
      <c r="Q51" s="25">
        <v>0</v>
      </c>
      <c r="R51" s="25">
        <v>0</v>
      </c>
      <c r="S51" s="25">
        <v>0</v>
      </c>
      <c r="T51" s="25">
        <v>0</v>
      </c>
      <c r="U51" s="23" t="s">
        <v>50</v>
      </c>
      <c r="V51" s="25">
        <v>0</v>
      </c>
      <c r="W51" s="25">
        <v>0</v>
      </c>
      <c r="X51" s="23" t="s">
        <v>50</v>
      </c>
      <c r="Y51" s="25">
        <v>0</v>
      </c>
      <c r="Z51" s="25">
        <v>0</v>
      </c>
      <c r="AA51" s="23" t="s">
        <v>50</v>
      </c>
      <c r="AB51" s="25">
        <v>0</v>
      </c>
      <c r="AC51" s="25">
        <v>0</v>
      </c>
      <c r="AD51" s="23" t="s">
        <v>50</v>
      </c>
      <c r="AE51" s="25">
        <v>0</v>
      </c>
      <c r="AF51" s="23">
        <v>0</v>
      </c>
      <c r="AG51" s="23" t="s">
        <v>50</v>
      </c>
      <c r="AH51" s="25">
        <v>0</v>
      </c>
      <c r="AI51" s="25">
        <v>0</v>
      </c>
      <c r="AJ51" s="23" t="s">
        <v>50</v>
      </c>
      <c r="AK51" s="25">
        <v>0</v>
      </c>
      <c r="AL51" s="25">
        <v>0</v>
      </c>
      <c r="AM51" s="24" t="s">
        <v>48</v>
      </c>
      <c r="AN51" s="23" t="s">
        <v>48</v>
      </c>
      <c r="AO51" s="24" t="s">
        <v>48</v>
      </c>
      <c r="AP51" s="23" t="s">
        <v>48</v>
      </c>
    </row>
    <row r="52" spans="1:42" s="29" customFormat="1" x14ac:dyDescent="0.25">
      <c r="A52" s="32" t="s">
        <v>160</v>
      </c>
      <c r="B52" s="27" t="s">
        <v>156</v>
      </c>
      <c r="C52" s="26" t="s">
        <v>47</v>
      </c>
      <c r="D52" s="26" t="s">
        <v>103</v>
      </c>
      <c r="E52" s="26" t="s">
        <v>432</v>
      </c>
      <c r="F52" s="26" t="s">
        <v>467</v>
      </c>
      <c r="G52" s="26" t="s">
        <v>49</v>
      </c>
      <c r="H52" s="26" t="s">
        <v>183</v>
      </c>
      <c r="I52" s="28" t="s">
        <v>48</v>
      </c>
      <c r="J52" s="28" t="s">
        <v>48</v>
      </c>
      <c r="K52" s="28" t="s">
        <v>48</v>
      </c>
      <c r="L52" s="28" t="s">
        <v>48</v>
      </c>
      <c r="M52" s="28">
        <v>0</v>
      </c>
      <c r="N52" s="26" t="s">
        <v>48</v>
      </c>
      <c r="O52" s="26" t="s">
        <v>109</v>
      </c>
      <c r="P52" s="26" t="s">
        <v>110</v>
      </c>
      <c r="Q52" s="28">
        <f t="shared" si="0"/>
        <v>56000</v>
      </c>
      <c r="R52" s="28">
        <v>0</v>
      </c>
      <c r="S52" s="28">
        <v>56000</v>
      </c>
      <c r="T52" s="28">
        <v>0</v>
      </c>
      <c r="U52" s="26" t="s">
        <v>50</v>
      </c>
      <c r="V52" s="28">
        <v>0</v>
      </c>
      <c r="W52" s="28">
        <v>0</v>
      </c>
      <c r="X52" s="26" t="s">
        <v>50</v>
      </c>
      <c r="Y52" s="28">
        <v>0</v>
      </c>
      <c r="Z52" s="28">
        <v>0</v>
      </c>
      <c r="AA52" s="26" t="s">
        <v>50</v>
      </c>
      <c r="AB52" s="28">
        <v>0</v>
      </c>
      <c r="AC52" s="28">
        <v>0</v>
      </c>
      <c r="AD52" s="26" t="s">
        <v>50</v>
      </c>
      <c r="AE52" s="28">
        <v>0</v>
      </c>
      <c r="AF52" s="26">
        <v>0</v>
      </c>
      <c r="AG52" s="26" t="s">
        <v>50</v>
      </c>
      <c r="AH52" s="28">
        <v>0</v>
      </c>
      <c r="AI52" s="28">
        <v>0</v>
      </c>
      <c r="AJ52" s="26" t="s">
        <v>50</v>
      </c>
      <c r="AK52" s="28">
        <v>0</v>
      </c>
      <c r="AL52" s="28">
        <v>0</v>
      </c>
      <c r="AM52" s="27" t="s">
        <v>48</v>
      </c>
      <c r="AN52" s="26" t="s">
        <v>48</v>
      </c>
      <c r="AO52" s="27" t="s">
        <v>48</v>
      </c>
      <c r="AP52" s="26" t="s">
        <v>48</v>
      </c>
    </row>
    <row r="53" spans="1:42" s="29" customFormat="1" x14ac:dyDescent="0.25">
      <c r="A53" s="32" t="s">
        <v>162</v>
      </c>
      <c r="B53" s="27" t="s">
        <v>156</v>
      </c>
      <c r="C53" s="26" t="s">
        <v>47</v>
      </c>
      <c r="D53" s="26" t="s">
        <v>103</v>
      </c>
      <c r="E53" s="26" t="s">
        <v>432</v>
      </c>
      <c r="F53" s="26" t="s">
        <v>467</v>
      </c>
      <c r="G53" s="26" t="s">
        <v>49</v>
      </c>
      <c r="H53" s="26" t="s">
        <v>185</v>
      </c>
      <c r="I53" s="28" t="s">
        <v>48</v>
      </c>
      <c r="J53" s="28" t="s">
        <v>48</v>
      </c>
      <c r="K53" s="28" t="s">
        <v>48</v>
      </c>
      <c r="L53" s="28" t="s">
        <v>48</v>
      </c>
      <c r="M53" s="28">
        <v>0</v>
      </c>
      <c r="N53" s="26" t="s">
        <v>48</v>
      </c>
      <c r="O53" s="26" t="s">
        <v>62</v>
      </c>
      <c r="P53" s="26" t="s">
        <v>48</v>
      </c>
      <c r="Q53" s="28">
        <f t="shared" si="0"/>
        <v>2167736</v>
      </c>
      <c r="R53" s="28">
        <v>0</v>
      </c>
      <c r="S53" s="28">
        <v>1388216</v>
      </c>
      <c r="T53" s="28">
        <v>0</v>
      </c>
      <c r="U53" s="26" t="s">
        <v>50</v>
      </c>
      <c r="V53" s="28">
        <v>0</v>
      </c>
      <c r="W53" s="28">
        <v>672000</v>
      </c>
      <c r="X53" s="26" t="s">
        <v>55</v>
      </c>
      <c r="Y53" s="28">
        <v>107520</v>
      </c>
      <c r="Z53" s="28">
        <v>0</v>
      </c>
      <c r="AA53" s="26" t="s">
        <v>50</v>
      </c>
      <c r="AB53" s="28">
        <v>0</v>
      </c>
      <c r="AC53" s="28">
        <v>0</v>
      </c>
      <c r="AD53" s="26" t="s">
        <v>50</v>
      </c>
      <c r="AE53" s="28">
        <v>0</v>
      </c>
      <c r="AF53" s="26">
        <v>0</v>
      </c>
      <c r="AG53" s="26" t="s">
        <v>50</v>
      </c>
      <c r="AH53" s="28">
        <v>0</v>
      </c>
      <c r="AI53" s="28">
        <v>0</v>
      </c>
      <c r="AJ53" s="26" t="s">
        <v>50</v>
      </c>
      <c r="AK53" s="28">
        <v>0</v>
      </c>
      <c r="AL53" s="28">
        <v>0</v>
      </c>
      <c r="AM53" s="27" t="s">
        <v>48</v>
      </c>
      <c r="AN53" s="26" t="s">
        <v>48</v>
      </c>
      <c r="AO53" s="27" t="s">
        <v>48</v>
      </c>
      <c r="AP53" s="26" t="s">
        <v>48</v>
      </c>
    </row>
    <row r="54" spans="1:42" s="29" customFormat="1" x14ac:dyDescent="0.25">
      <c r="A54" s="32" t="s">
        <v>164</v>
      </c>
      <c r="B54" s="27" t="s">
        <v>156</v>
      </c>
      <c r="C54" s="26" t="s">
        <v>47</v>
      </c>
      <c r="D54" s="26" t="s">
        <v>103</v>
      </c>
      <c r="E54" s="26" t="s">
        <v>432</v>
      </c>
      <c r="F54" s="26" t="s">
        <v>467</v>
      </c>
      <c r="G54" s="26" t="s">
        <v>49</v>
      </c>
      <c r="H54" s="26" t="s">
        <v>187</v>
      </c>
      <c r="I54" s="28" t="s">
        <v>48</v>
      </c>
      <c r="J54" s="28" t="s">
        <v>48</v>
      </c>
      <c r="K54" s="28" t="s">
        <v>48</v>
      </c>
      <c r="L54" s="28" t="s">
        <v>48</v>
      </c>
      <c r="M54" s="28">
        <v>0</v>
      </c>
      <c r="N54" s="26" t="s">
        <v>48</v>
      </c>
      <c r="O54" s="26" t="s">
        <v>62</v>
      </c>
      <c r="P54" s="26" t="s">
        <v>48</v>
      </c>
      <c r="Q54" s="28">
        <f t="shared" si="0"/>
        <v>16293684.515199998</v>
      </c>
      <c r="R54" s="28">
        <v>0</v>
      </c>
      <c r="S54" s="28">
        <v>13200459.289999999</v>
      </c>
      <c r="T54" s="28">
        <v>0</v>
      </c>
      <c r="U54" s="26" t="s">
        <v>50</v>
      </c>
      <c r="V54" s="28">
        <v>0</v>
      </c>
      <c r="W54" s="28">
        <v>2666573.4699999997</v>
      </c>
      <c r="X54" s="26" t="s">
        <v>55</v>
      </c>
      <c r="Y54" s="28">
        <v>426651.75519999996</v>
      </c>
      <c r="Z54" s="28">
        <v>0</v>
      </c>
      <c r="AA54" s="26" t="s">
        <v>50</v>
      </c>
      <c r="AB54" s="28">
        <v>0</v>
      </c>
      <c r="AC54" s="28">
        <v>0</v>
      </c>
      <c r="AD54" s="26" t="s">
        <v>50</v>
      </c>
      <c r="AE54" s="28">
        <v>0</v>
      </c>
      <c r="AF54" s="26">
        <v>0</v>
      </c>
      <c r="AG54" s="26" t="s">
        <v>50</v>
      </c>
      <c r="AH54" s="28">
        <v>0</v>
      </c>
      <c r="AI54" s="28">
        <v>0</v>
      </c>
      <c r="AJ54" s="26" t="s">
        <v>50</v>
      </c>
      <c r="AK54" s="28">
        <v>0</v>
      </c>
      <c r="AL54" s="28">
        <v>0</v>
      </c>
      <c r="AM54" s="27" t="s">
        <v>48</v>
      </c>
      <c r="AN54" s="26" t="s">
        <v>48</v>
      </c>
      <c r="AO54" s="27" t="s">
        <v>48</v>
      </c>
      <c r="AP54" s="26" t="s">
        <v>48</v>
      </c>
    </row>
    <row r="55" spans="1:42" s="29" customFormat="1" x14ac:dyDescent="0.25">
      <c r="A55" s="32" t="s">
        <v>168</v>
      </c>
      <c r="B55" s="27" t="s">
        <v>156</v>
      </c>
      <c r="C55" s="26" t="s">
        <v>47</v>
      </c>
      <c r="D55" s="26" t="s">
        <v>103</v>
      </c>
      <c r="E55" s="26" t="s">
        <v>432</v>
      </c>
      <c r="F55" s="26" t="s">
        <v>467</v>
      </c>
      <c r="G55" s="26" t="s">
        <v>49</v>
      </c>
      <c r="H55" s="26" t="s">
        <v>189</v>
      </c>
      <c r="I55" s="28" t="s">
        <v>48</v>
      </c>
      <c r="J55" s="28" t="s">
        <v>48</v>
      </c>
      <c r="K55" s="28" t="s">
        <v>48</v>
      </c>
      <c r="L55" s="28" t="s">
        <v>48</v>
      </c>
      <c r="M55" s="28">
        <v>0</v>
      </c>
      <c r="N55" s="26" t="s">
        <v>48</v>
      </c>
      <c r="O55" s="26" t="s">
        <v>62</v>
      </c>
      <c r="P55" s="26" t="s">
        <v>48</v>
      </c>
      <c r="Q55" s="28">
        <f t="shared" si="0"/>
        <v>1555516</v>
      </c>
      <c r="R55" s="28">
        <v>0</v>
      </c>
      <c r="S55" s="28">
        <v>1048828</v>
      </c>
      <c r="T55" s="28">
        <v>0</v>
      </c>
      <c r="U55" s="26" t="s">
        <v>50</v>
      </c>
      <c r="V55" s="28">
        <v>0</v>
      </c>
      <c r="W55" s="28">
        <v>436800</v>
      </c>
      <c r="X55" s="26" t="s">
        <v>55</v>
      </c>
      <c r="Y55" s="28">
        <v>69888</v>
      </c>
      <c r="Z55" s="28">
        <v>0</v>
      </c>
      <c r="AA55" s="26" t="s">
        <v>50</v>
      </c>
      <c r="AB55" s="28">
        <v>0</v>
      </c>
      <c r="AC55" s="28">
        <v>0</v>
      </c>
      <c r="AD55" s="26" t="s">
        <v>50</v>
      </c>
      <c r="AE55" s="28">
        <v>0</v>
      </c>
      <c r="AF55" s="26">
        <v>0</v>
      </c>
      <c r="AG55" s="26" t="s">
        <v>50</v>
      </c>
      <c r="AH55" s="28">
        <v>0</v>
      </c>
      <c r="AI55" s="28">
        <v>0</v>
      </c>
      <c r="AJ55" s="26" t="s">
        <v>50</v>
      </c>
      <c r="AK55" s="28">
        <v>0</v>
      </c>
      <c r="AL55" s="28">
        <v>0</v>
      </c>
      <c r="AM55" s="27" t="s">
        <v>48</v>
      </c>
      <c r="AN55" s="26" t="s">
        <v>48</v>
      </c>
      <c r="AO55" s="27" t="s">
        <v>48</v>
      </c>
      <c r="AP55" s="26" t="s">
        <v>48</v>
      </c>
    </row>
    <row r="56" spans="1:42" s="29" customFormat="1" x14ac:dyDescent="0.25">
      <c r="A56" s="32" t="s">
        <v>170</v>
      </c>
      <c r="B56" s="27" t="s">
        <v>156</v>
      </c>
      <c r="C56" s="26" t="s">
        <v>47</v>
      </c>
      <c r="D56" s="26" t="s">
        <v>103</v>
      </c>
      <c r="E56" s="26" t="s">
        <v>432</v>
      </c>
      <c r="F56" s="26" t="s">
        <v>467</v>
      </c>
      <c r="G56" s="26" t="s">
        <v>49</v>
      </c>
      <c r="H56" s="26" t="s">
        <v>191</v>
      </c>
      <c r="I56" s="28" t="s">
        <v>48</v>
      </c>
      <c r="J56" s="28" t="s">
        <v>48</v>
      </c>
      <c r="K56" s="28" t="s">
        <v>48</v>
      </c>
      <c r="L56" s="28" t="s">
        <v>48</v>
      </c>
      <c r="M56" s="28">
        <v>0</v>
      </c>
      <c r="N56" s="26" t="s">
        <v>48</v>
      </c>
      <c r="O56" s="26" t="s">
        <v>62</v>
      </c>
      <c r="P56" s="26" t="s">
        <v>48</v>
      </c>
      <c r="Q56" s="28">
        <f t="shared" si="0"/>
        <v>19374642.300000001</v>
      </c>
      <c r="R56" s="28">
        <v>0</v>
      </c>
      <c r="S56" s="28">
        <v>14633374.300000001</v>
      </c>
      <c r="T56" s="28">
        <v>0</v>
      </c>
      <c r="U56" s="26" t="s">
        <v>50</v>
      </c>
      <c r="V56" s="28">
        <v>0</v>
      </c>
      <c r="W56" s="28">
        <v>4087300</v>
      </c>
      <c r="X56" s="26" t="s">
        <v>50</v>
      </c>
      <c r="Y56" s="28">
        <v>653968</v>
      </c>
      <c r="Z56" s="28">
        <v>0</v>
      </c>
      <c r="AA56" s="26" t="s">
        <v>50</v>
      </c>
      <c r="AB56" s="28">
        <v>0</v>
      </c>
      <c r="AC56" s="28">
        <v>0</v>
      </c>
      <c r="AD56" s="26" t="s">
        <v>50</v>
      </c>
      <c r="AE56" s="28">
        <v>0</v>
      </c>
      <c r="AF56" s="26">
        <v>0</v>
      </c>
      <c r="AG56" s="26" t="s">
        <v>50</v>
      </c>
      <c r="AH56" s="28">
        <v>0</v>
      </c>
      <c r="AI56" s="28">
        <v>0</v>
      </c>
      <c r="AJ56" s="26" t="s">
        <v>50</v>
      </c>
      <c r="AK56" s="28">
        <v>0</v>
      </c>
      <c r="AL56" s="28">
        <v>0</v>
      </c>
      <c r="AM56" s="27" t="s">
        <v>48</v>
      </c>
      <c r="AN56" s="26" t="s">
        <v>48</v>
      </c>
      <c r="AO56" s="27" t="s">
        <v>48</v>
      </c>
      <c r="AP56" s="26" t="s">
        <v>48</v>
      </c>
    </row>
    <row r="57" spans="1:42" s="29" customFormat="1" x14ac:dyDescent="0.25">
      <c r="A57" s="32" t="s">
        <v>174</v>
      </c>
      <c r="B57" s="27" t="s">
        <v>156</v>
      </c>
      <c r="C57" s="26" t="s">
        <v>47</v>
      </c>
      <c r="D57" s="26" t="s">
        <v>103</v>
      </c>
      <c r="E57" s="26" t="s">
        <v>432</v>
      </c>
      <c r="F57" s="26" t="s">
        <v>467</v>
      </c>
      <c r="G57" s="26" t="s">
        <v>49</v>
      </c>
      <c r="H57" s="26" t="s">
        <v>193</v>
      </c>
      <c r="I57" s="28" t="s">
        <v>48</v>
      </c>
      <c r="J57" s="28" t="s">
        <v>48</v>
      </c>
      <c r="K57" s="28" t="s">
        <v>48</v>
      </c>
      <c r="L57" s="28" t="s">
        <v>48</v>
      </c>
      <c r="M57" s="28">
        <v>0</v>
      </c>
      <c r="N57" s="26" t="s">
        <v>48</v>
      </c>
      <c r="O57" s="26" t="s">
        <v>62</v>
      </c>
      <c r="P57" s="26" t="s">
        <v>48</v>
      </c>
      <c r="Q57" s="28">
        <f t="shared" si="0"/>
        <v>1549576.125</v>
      </c>
      <c r="R57" s="28">
        <v>0</v>
      </c>
      <c r="S57" s="28">
        <v>1549576.125</v>
      </c>
      <c r="T57" s="28">
        <v>0</v>
      </c>
      <c r="U57" s="26" t="s">
        <v>50</v>
      </c>
      <c r="V57" s="28">
        <v>0</v>
      </c>
      <c r="W57" s="28">
        <v>0</v>
      </c>
      <c r="X57" s="26" t="s">
        <v>50</v>
      </c>
      <c r="Y57" s="28">
        <v>0</v>
      </c>
      <c r="Z57" s="28">
        <v>0</v>
      </c>
      <c r="AA57" s="26" t="s">
        <v>50</v>
      </c>
      <c r="AB57" s="28">
        <v>0</v>
      </c>
      <c r="AC57" s="28">
        <v>0</v>
      </c>
      <c r="AD57" s="26" t="s">
        <v>50</v>
      </c>
      <c r="AE57" s="28">
        <v>0</v>
      </c>
      <c r="AF57" s="26">
        <v>0</v>
      </c>
      <c r="AG57" s="26" t="s">
        <v>50</v>
      </c>
      <c r="AH57" s="28">
        <v>0</v>
      </c>
      <c r="AI57" s="28">
        <v>0</v>
      </c>
      <c r="AJ57" s="26" t="s">
        <v>50</v>
      </c>
      <c r="AK57" s="28">
        <v>0</v>
      </c>
      <c r="AL57" s="28">
        <v>0</v>
      </c>
      <c r="AM57" s="27" t="s">
        <v>48</v>
      </c>
      <c r="AN57" s="26" t="s">
        <v>48</v>
      </c>
      <c r="AO57" s="27" t="s">
        <v>48</v>
      </c>
      <c r="AP57" s="26" t="s">
        <v>48</v>
      </c>
    </row>
    <row r="58" spans="1:42" s="29" customFormat="1" x14ac:dyDescent="0.25">
      <c r="A58" s="32" t="s">
        <v>176</v>
      </c>
      <c r="B58" s="27" t="s">
        <v>156</v>
      </c>
      <c r="C58" s="26" t="s">
        <v>47</v>
      </c>
      <c r="D58" s="26" t="s">
        <v>103</v>
      </c>
      <c r="E58" s="26" t="s">
        <v>432</v>
      </c>
      <c r="F58" s="26" t="s">
        <v>467</v>
      </c>
      <c r="G58" s="26" t="s">
        <v>49</v>
      </c>
      <c r="H58" s="26" t="s">
        <v>195</v>
      </c>
      <c r="I58" s="28" t="s">
        <v>48</v>
      </c>
      <c r="J58" s="28" t="s">
        <v>48</v>
      </c>
      <c r="K58" s="28" t="s">
        <v>48</v>
      </c>
      <c r="L58" s="28" t="s">
        <v>48</v>
      </c>
      <c r="M58" s="28">
        <v>0</v>
      </c>
      <c r="N58" s="26" t="s">
        <v>48</v>
      </c>
      <c r="O58" s="26" t="s">
        <v>62</v>
      </c>
      <c r="P58" s="26" t="s">
        <v>48</v>
      </c>
      <c r="Q58" s="28">
        <f t="shared" si="0"/>
        <v>2394290.65</v>
      </c>
      <c r="R58" s="28">
        <v>0</v>
      </c>
      <c r="S58" s="28">
        <v>1702466.65</v>
      </c>
      <c r="T58" s="28">
        <v>0</v>
      </c>
      <c r="U58" s="26" t="s">
        <v>50</v>
      </c>
      <c r="V58" s="28">
        <v>0</v>
      </c>
      <c r="W58" s="28">
        <v>596400</v>
      </c>
      <c r="X58" s="26" t="s">
        <v>55</v>
      </c>
      <c r="Y58" s="28">
        <v>95424</v>
      </c>
      <c r="Z58" s="28">
        <v>0</v>
      </c>
      <c r="AA58" s="26" t="s">
        <v>50</v>
      </c>
      <c r="AB58" s="28">
        <v>0</v>
      </c>
      <c r="AC58" s="28">
        <v>0</v>
      </c>
      <c r="AD58" s="26" t="s">
        <v>50</v>
      </c>
      <c r="AE58" s="28">
        <v>0</v>
      </c>
      <c r="AF58" s="26">
        <v>0</v>
      </c>
      <c r="AG58" s="26" t="s">
        <v>50</v>
      </c>
      <c r="AH58" s="28">
        <v>0</v>
      </c>
      <c r="AI58" s="28">
        <v>0</v>
      </c>
      <c r="AJ58" s="26" t="s">
        <v>50</v>
      </c>
      <c r="AK58" s="28">
        <v>0</v>
      </c>
      <c r="AL58" s="28">
        <v>0</v>
      </c>
      <c r="AM58" s="27" t="s">
        <v>48</v>
      </c>
      <c r="AN58" s="26" t="s">
        <v>48</v>
      </c>
      <c r="AO58" s="27" t="s">
        <v>48</v>
      </c>
      <c r="AP58" s="26" t="s">
        <v>48</v>
      </c>
    </row>
    <row r="59" spans="1:42" s="29" customFormat="1" x14ac:dyDescent="0.25">
      <c r="A59" s="32" t="s">
        <v>178</v>
      </c>
      <c r="B59" s="27" t="s">
        <v>156</v>
      </c>
      <c r="C59" s="26" t="s">
        <v>47</v>
      </c>
      <c r="D59" s="26" t="s">
        <v>103</v>
      </c>
      <c r="E59" s="26" t="s">
        <v>432</v>
      </c>
      <c r="F59" s="26" t="s">
        <v>467</v>
      </c>
      <c r="G59" s="26" t="s">
        <v>63</v>
      </c>
      <c r="H59" s="26" t="s">
        <v>48</v>
      </c>
      <c r="I59" s="28" t="s">
        <v>114</v>
      </c>
      <c r="J59" s="28" t="s">
        <v>48</v>
      </c>
      <c r="K59" s="28" t="s">
        <v>197</v>
      </c>
      <c r="L59" s="28" t="s">
        <v>156</v>
      </c>
      <c r="M59" s="28">
        <v>515552.8</v>
      </c>
      <c r="N59" s="26" t="s">
        <v>66</v>
      </c>
      <c r="O59" s="26" t="s">
        <v>198</v>
      </c>
      <c r="P59" s="26" t="s">
        <v>199</v>
      </c>
      <c r="Q59" s="28">
        <f t="shared" si="0"/>
        <v>-515552.8</v>
      </c>
      <c r="R59" s="28">
        <v>0</v>
      </c>
      <c r="S59" s="28">
        <v>-28352.799999999988</v>
      </c>
      <c r="T59" s="28">
        <v>0</v>
      </c>
      <c r="U59" s="26" t="s">
        <v>50</v>
      </c>
      <c r="V59" s="28">
        <v>0</v>
      </c>
      <c r="W59" s="28">
        <v>-420000</v>
      </c>
      <c r="X59" s="26" t="s">
        <v>55</v>
      </c>
      <c r="Y59" s="28">
        <v>-67200</v>
      </c>
      <c r="Z59" s="28">
        <v>0</v>
      </c>
      <c r="AA59" s="26" t="s">
        <v>50</v>
      </c>
      <c r="AB59" s="28">
        <v>0</v>
      </c>
      <c r="AC59" s="28">
        <v>0</v>
      </c>
      <c r="AD59" s="26" t="s">
        <v>50</v>
      </c>
      <c r="AE59" s="28">
        <v>0</v>
      </c>
      <c r="AF59" s="26">
        <v>0</v>
      </c>
      <c r="AG59" s="26" t="s">
        <v>50</v>
      </c>
      <c r="AH59" s="28">
        <v>0</v>
      </c>
      <c r="AI59" s="28">
        <v>0</v>
      </c>
      <c r="AJ59" s="26" t="s">
        <v>50</v>
      </c>
      <c r="AK59" s="28">
        <v>0</v>
      </c>
      <c r="AL59" s="28">
        <v>0</v>
      </c>
      <c r="AM59" s="27" t="s">
        <v>48</v>
      </c>
      <c r="AN59" s="26" t="s">
        <v>48</v>
      </c>
      <c r="AO59" s="27" t="s">
        <v>48</v>
      </c>
      <c r="AP59" s="26" t="s">
        <v>48</v>
      </c>
    </row>
    <row r="60" spans="1:42" s="19" customFormat="1" x14ac:dyDescent="0.25">
      <c r="A60" s="32" t="s">
        <v>180</v>
      </c>
      <c r="B60" s="17" t="s">
        <v>201</v>
      </c>
      <c r="C60" s="16" t="s">
        <v>47</v>
      </c>
      <c r="D60" s="16" t="s">
        <v>59</v>
      </c>
      <c r="E60" s="16" t="s">
        <v>60</v>
      </c>
      <c r="F60" s="16" t="s">
        <v>436</v>
      </c>
      <c r="G60" s="16" t="s">
        <v>49</v>
      </c>
      <c r="H60" s="16" t="s">
        <v>207</v>
      </c>
      <c r="I60" s="18" t="s">
        <v>48</v>
      </c>
      <c r="J60" s="18" t="s">
        <v>48</v>
      </c>
      <c r="K60" s="18" t="s">
        <v>48</v>
      </c>
      <c r="L60" s="18" t="s">
        <v>48</v>
      </c>
      <c r="M60" s="18">
        <v>0</v>
      </c>
      <c r="N60" s="16" t="s">
        <v>48</v>
      </c>
      <c r="O60" s="16" t="s">
        <v>62</v>
      </c>
      <c r="P60" s="16" t="s">
        <v>48</v>
      </c>
      <c r="Q60" s="18">
        <f t="shared" si="0"/>
        <v>86384007.751399994</v>
      </c>
      <c r="R60" s="18">
        <v>0</v>
      </c>
      <c r="S60" s="18">
        <v>63841799.044999994</v>
      </c>
      <c r="T60" s="18">
        <v>0</v>
      </c>
      <c r="U60" s="16" t="s">
        <v>50</v>
      </c>
      <c r="V60" s="18">
        <v>0</v>
      </c>
      <c r="W60" s="18">
        <v>19432938.539999999</v>
      </c>
      <c r="X60" s="16" t="s">
        <v>55</v>
      </c>
      <c r="Y60" s="18">
        <v>3109270.1664000005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48</v>
      </c>
      <c r="AN60" s="16" t="s">
        <v>48</v>
      </c>
      <c r="AO60" s="17" t="s">
        <v>48</v>
      </c>
      <c r="AP60" s="16" t="s">
        <v>48</v>
      </c>
    </row>
    <row r="61" spans="1:42" s="19" customFormat="1" x14ac:dyDescent="0.25">
      <c r="A61" s="32" t="s">
        <v>182</v>
      </c>
      <c r="B61" s="17" t="s">
        <v>201</v>
      </c>
      <c r="C61" s="16" t="s">
        <v>47</v>
      </c>
      <c r="D61" s="16" t="s">
        <v>59</v>
      </c>
      <c r="E61" s="16" t="s">
        <v>60</v>
      </c>
      <c r="F61" s="16" t="s">
        <v>436</v>
      </c>
      <c r="G61" s="16" t="s">
        <v>63</v>
      </c>
      <c r="H61" s="16" t="s">
        <v>48</v>
      </c>
      <c r="I61" s="18" t="s">
        <v>209</v>
      </c>
      <c r="J61" s="18" t="s">
        <v>48</v>
      </c>
      <c r="K61" s="18" t="s">
        <v>210</v>
      </c>
      <c r="L61" s="18" t="s">
        <v>201</v>
      </c>
      <c r="M61" s="18">
        <v>240000</v>
      </c>
      <c r="N61" s="16" t="s">
        <v>66</v>
      </c>
      <c r="O61" s="16" t="s">
        <v>211</v>
      </c>
      <c r="P61" s="16" t="s">
        <v>212</v>
      </c>
      <c r="Q61" s="18">
        <f t="shared" si="0"/>
        <v>-240000</v>
      </c>
      <c r="R61" s="18">
        <v>0</v>
      </c>
      <c r="S61" s="18">
        <v>-240000</v>
      </c>
      <c r="T61" s="18">
        <v>0</v>
      </c>
      <c r="U61" s="16" t="s">
        <v>50</v>
      </c>
      <c r="V61" s="18">
        <v>0</v>
      </c>
      <c r="W61" s="18">
        <v>0</v>
      </c>
      <c r="X61" s="16" t="s">
        <v>50</v>
      </c>
      <c r="Y61" s="18">
        <v>0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48</v>
      </c>
      <c r="AN61" s="16" t="s">
        <v>48</v>
      </c>
      <c r="AO61" s="17" t="s">
        <v>48</v>
      </c>
      <c r="AP61" s="16" t="s">
        <v>48</v>
      </c>
    </row>
    <row r="62" spans="1:42" s="19" customFormat="1" x14ac:dyDescent="0.25">
      <c r="A62" s="32" t="s">
        <v>184</v>
      </c>
      <c r="B62" s="17" t="s">
        <v>201</v>
      </c>
      <c r="C62" s="16" t="s">
        <v>47</v>
      </c>
      <c r="D62" s="16" t="s">
        <v>70</v>
      </c>
      <c r="E62" s="16" t="s">
        <v>71</v>
      </c>
      <c r="F62" s="16" t="s">
        <v>442</v>
      </c>
      <c r="G62" s="16" t="s">
        <v>49</v>
      </c>
      <c r="H62" s="16" t="s">
        <v>214</v>
      </c>
      <c r="I62" s="18" t="s">
        <v>48</v>
      </c>
      <c r="J62" s="18" t="s">
        <v>48</v>
      </c>
      <c r="K62" s="18" t="s">
        <v>48</v>
      </c>
      <c r="L62" s="18" t="s">
        <v>48</v>
      </c>
      <c r="M62" s="18">
        <v>0</v>
      </c>
      <c r="N62" s="16" t="s">
        <v>48</v>
      </c>
      <c r="O62" s="16" t="s">
        <v>62</v>
      </c>
      <c r="P62" s="16" t="s">
        <v>48</v>
      </c>
      <c r="Q62" s="18">
        <f t="shared" si="0"/>
        <v>30027869.659199998</v>
      </c>
      <c r="R62" s="18">
        <v>0</v>
      </c>
      <c r="S62" s="18">
        <v>24341710.655599996</v>
      </c>
      <c r="T62" s="18">
        <v>0</v>
      </c>
      <c r="U62" s="16" t="s">
        <v>50</v>
      </c>
      <c r="V62" s="18">
        <v>0</v>
      </c>
      <c r="W62" s="18">
        <v>4901861.2100000009</v>
      </c>
      <c r="X62" s="16" t="s">
        <v>55</v>
      </c>
      <c r="Y62" s="18">
        <v>784297.79359999998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48</v>
      </c>
      <c r="AN62" s="16" t="s">
        <v>48</v>
      </c>
      <c r="AO62" s="17" t="s">
        <v>48</v>
      </c>
      <c r="AP62" s="16" t="s">
        <v>48</v>
      </c>
    </row>
    <row r="63" spans="1:42" s="19" customFormat="1" x14ac:dyDescent="0.25">
      <c r="A63" s="32" t="s">
        <v>186</v>
      </c>
      <c r="B63" s="17" t="s">
        <v>201</v>
      </c>
      <c r="C63" s="16" t="s">
        <v>47</v>
      </c>
      <c r="D63" s="16" t="s">
        <v>70</v>
      </c>
      <c r="E63" s="16" t="s">
        <v>71</v>
      </c>
      <c r="F63" s="16" t="s">
        <v>442</v>
      </c>
      <c r="G63" s="16" t="s">
        <v>49</v>
      </c>
      <c r="H63" s="16" t="s">
        <v>216</v>
      </c>
      <c r="I63" s="18" t="s">
        <v>48</v>
      </c>
      <c r="J63" s="18" t="s">
        <v>48</v>
      </c>
      <c r="K63" s="18" t="s">
        <v>48</v>
      </c>
      <c r="L63" s="18" t="s">
        <v>48</v>
      </c>
      <c r="M63" s="18">
        <v>0</v>
      </c>
      <c r="N63" s="16" t="s">
        <v>48</v>
      </c>
      <c r="O63" s="16" t="s">
        <v>217</v>
      </c>
      <c r="P63" s="16" t="s">
        <v>218</v>
      </c>
      <c r="Q63" s="18">
        <f t="shared" si="0"/>
        <v>2033630</v>
      </c>
      <c r="R63" s="18">
        <v>0</v>
      </c>
      <c r="S63" s="18">
        <v>1838750</v>
      </c>
      <c r="T63" s="18">
        <v>168000</v>
      </c>
      <c r="U63" s="16" t="s">
        <v>55</v>
      </c>
      <c r="V63" s="18">
        <v>26880</v>
      </c>
      <c r="W63" s="18">
        <v>0</v>
      </c>
      <c r="X63" s="16" t="s">
        <v>50</v>
      </c>
      <c r="Y63" s="18">
        <v>0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48</v>
      </c>
      <c r="AN63" s="16" t="s">
        <v>48</v>
      </c>
      <c r="AO63" s="17" t="s">
        <v>48</v>
      </c>
      <c r="AP63" s="16" t="s">
        <v>48</v>
      </c>
    </row>
    <row r="64" spans="1:42" s="19" customFormat="1" x14ac:dyDescent="0.25">
      <c r="A64" s="32" t="s">
        <v>188</v>
      </c>
      <c r="B64" s="17" t="s">
        <v>201</v>
      </c>
      <c r="C64" s="16" t="s">
        <v>47</v>
      </c>
      <c r="D64" s="16" t="s">
        <v>70</v>
      </c>
      <c r="E64" s="16" t="s">
        <v>71</v>
      </c>
      <c r="F64" s="16" t="s">
        <v>442</v>
      </c>
      <c r="G64" s="16" t="s">
        <v>49</v>
      </c>
      <c r="H64" s="16" t="s">
        <v>220</v>
      </c>
      <c r="I64" s="18" t="s">
        <v>48</v>
      </c>
      <c r="J64" s="18" t="s">
        <v>48</v>
      </c>
      <c r="K64" s="18" t="s">
        <v>48</v>
      </c>
      <c r="L64" s="18" t="s">
        <v>48</v>
      </c>
      <c r="M64" s="18">
        <v>0</v>
      </c>
      <c r="N64" s="16" t="s">
        <v>48</v>
      </c>
      <c r="O64" s="16" t="s">
        <v>62</v>
      </c>
      <c r="P64" s="16" t="s">
        <v>48</v>
      </c>
      <c r="Q64" s="18">
        <f t="shared" si="0"/>
        <v>20020551.391600002</v>
      </c>
      <c r="R64" s="18">
        <v>0</v>
      </c>
      <c r="S64" s="18">
        <v>14092406.470000001</v>
      </c>
      <c r="T64" s="18">
        <v>0</v>
      </c>
      <c r="U64" s="16" t="s">
        <v>50</v>
      </c>
      <c r="V64" s="18">
        <v>0</v>
      </c>
      <c r="W64" s="18">
        <v>5110469.76</v>
      </c>
      <c r="X64" s="16" t="s">
        <v>50</v>
      </c>
      <c r="Y64" s="18">
        <v>817675.16159999988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48</v>
      </c>
      <c r="AN64" s="16" t="s">
        <v>48</v>
      </c>
      <c r="AO64" s="17" t="s">
        <v>48</v>
      </c>
      <c r="AP64" s="16" t="s">
        <v>48</v>
      </c>
    </row>
    <row r="65" spans="1:42" s="19" customFormat="1" x14ac:dyDescent="0.25">
      <c r="A65" s="32" t="s">
        <v>190</v>
      </c>
      <c r="B65" s="17" t="s">
        <v>201</v>
      </c>
      <c r="C65" s="16" t="s">
        <v>47</v>
      </c>
      <c r="D65" s="16" t="s">
        <v>79</v>
      </c>
      <c r="E65" s="16" t="s">
        <v>80</v>
      </c>
      <c r="F65" s="16" t="s">
        <v>450</v>
      </c>
      <c r="G65" s="16" t="s">
        <v>49</v>
      </c>
      <c r="H65" s="16" t="s">
        <v>222</v>
      </c>
      <c r="I65" s="18" t="s">
        <v>48</v>
      </c>
      <c r="J65" s="18" t="s">
        <v>48</v>
      </c>
      <c r="K65" s="18" t="s">
        <v>48</v>
      </c>
      <c r="L65" s="18" t="s">
        <v>48</v>
      </c>
      <c r="M65" s="18">
        <v>0</v>
      </c>
      <c r="N65" s="16" t="s">
        <v>48</v>
      </c>
      <c r="O65" s="16" t="s">
        <v>62</v>
      </c>
      <c r="P65" s="16" t="s">
        <v>48</v>
      </c>
      <c r="Q65" s="18">
        <f t="shared" si="0"/>
        <v>13603404.57</v>
      </c>
      <c r="R65" s="18">
        <v>0</v>
      </c>
      <c r="S65" s="18">
        <v>11674727.67</v>
      </c>
      <c r="T65" s="18">
        <v>0</v>
      </c>
      <c r="U65" s="16" t="s">
        <v>50</v>
      </c>
      <c r="V65" s="18">
        <v>0</v>
      </c>
      <c r="W65" s="18">
        <v>1662652.5</v>
      </c>
      <c r="X65" s="16" t="s">
        <v>50</v>
      </c>
      <c r="Y65" s="18">
        <v>266024.40000000002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48</v>
      </c>
      <c r="AN65" s="16" t="s">
        <v>48</v>
      </c>
      <c r="AO65" s="17" t="s">
        <v>48</v>
      </c>
      <c r="AP65" s="16" t="s">
        <v>48</v>
      </c>
    </row>
    <row r="66" spans="1:42" s="19" customFormat="1" x14ac:dyDescent="0.25">
      <c r="A66" s="32" t="s">
        <v>192</v>
      </c>
      <c r="B66" s="17" t="s">
        <v>201</v>
      </c>
      <c r="C66" s="16" t="s">
        <v>47</v>
      </c>
      <c r="D66" s="16" t="s">
        <v>79</v>
      </c>
      <c r="E66" s="16" t="s">
        <v>80</v>
      </c>
      <c r="F66" s="16" t="s">
        <v>450</v>
      </c>
      <c r="G66" s="16" t="s">
        <v>49</v>
      </c>
      <c r="H66" s="16" t="s">
        <v>224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6" t="s">
        <v>48</v>
      </c>
      <c r="O66" s="16" t="s">
        <v>128</v>
      </c>
      <c r="P66" s="16" t="s">
        <v>129</v>
      </c>
      <c r="Q66" s="18">
        <f t="shared" si="0"/>
        <v>2880000</v>
      </c>
      <c r="R66" s="18">
        <v>0</v>
      </c>
      <c r="S66" s="18">
        <v>2880000</v>
      </c>
      <c r="T66" s="18">
        <v>0</v>
      </c>
      <c r="U66" s="16" t="s">
        <v>50</v>
      </c>
      <c r="V66" s="18">
        <v>0</v>
      </c>
      <c r="W66" s="18">
        <v>0</v>
      </c>
      <c r="X66" s="16" t="s">
        <v>50</v>
      </c>
      <c r="Y66" s="18">
        <v>0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s="19" customFormat="1" x14ac:dyDescent="0.25">
      <c r="A67" s="32" t="s">
        <v>194</v>
      </c>
      <c r="B67" s="17" t="s">
        <v>201</v>
      </c>
      <c r="C67" s="16" t="s">
        <v>47</v>
      </c>
      <c r="D67" s="16" t="s">
        <v>79</v>
      </c>
      <c r="E67" s="16" t="s">
        <v>80</v>
      </c>
      <c r="F67" s="16" t="s">
        <v>450</v>
      </c>
      <c r="G67" s="16" t="s">
        <v>49</v>
      </c>
      <c r="H67" s="16" t="s">
        <v>226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6" t="s">
        <v>48</v>
      </c>
      <c r="O67" s="16" t="s">
        <v>62</v>
      </c>
      <c r="P67" s="16" t="s">
        <v>48</v>
      </c>
      <c r="Q67" s="18">
        <f t="shared" si="0"/>
        <v>47388994.005992368</v>
      </c>
      <c r="R67" s="18">
        <v>0</v>
      </c>
      <c r="S67" s="18">
        <v>38058478.209993288</v>
      </c>
      <c r="T67" s="18">
        <v>0</v>
      </c>
      <c r="U67" s="16" t="s">
        <v>50</v>
      </c>
      <c r="V67" s="18">
        <v>0</v>
      </c>
      <c r="W67" s="18">
        <v>8043548.1000000006</v>
      </c>
      <c r="X67" s="16" t="s">
        <v>50</v>
      </c>
      <c r="Y67" s="18">
        <v>1286967.6959990801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48</v>
      </c>
      <c r="AN67" s="16" t="s">
        <v>48</v>
      </c>
      <c r="AO67" s="17" t="s">
        <v>48</v>
      </c>
      <c r="AP67" s="16" t="s">
        <v>48</v>
      </c>
    </row>
    <row r="68" spans="1:42" s="19" customFormat="1" x14ac:dyDescent="0.25">
      <c r="A68" s="32" t="s">
        <v>196</v>
      </c>
      <c r="B68" s="17" t="s">
        <v>201</v>
      </c>
      <c r="C68" s="16" t="s">
        <v>47</v>
      </c>
      <c r="D68" s="16" t="s">
        <v>79</v>
      </c>
      <c r="E68" s="16" t="s">
        <v>80</v>
      </c>
      <c r="F68" s="16" t="s">
        <v>450</v>
      </c>
      <c r="G68" s="16" t="s">
        <v>63</v>
      </c>
      <c r="H68" s="16" t="s">
        <v>48</v>
      </c>
      <c r="I68" s="18" t="s">
        <v>228</v>
      </c>
      <c r="J68" s="18" t="s">
        <v>48</v>
      </c>
      <c r="K68" s="18" t="s">
        <v>229</v>
      </c>
      <c r="L68" s="18" t="s">
        <v>201</v>
      </c>
      <c r="M68" s="18">
        <v>504560</v>
      </c>
      <c r="N68" s="16" t="s">
        <v>66</v>
      </c>
      <c r="O68" s="16" t="s">
        <v>230</v>
      </c>
      <c r="P68" s="16" t="s">
        <v>231</v>
      </c>
      <c r="Q68" s="18">
        <f t="shared" si="0"/>
        <v>-504560</v>
      </c>
      <c r="R68" s="18">
        <v>0</v>
      </c>
      <c r="S68" s="18">
        <v>-504560</v>
      </c>
      <c r="T68" s="18">
        <v>0</v>
      </c>
      <c r="U68" s="16" t="s">
        <v>50</v>
      </c>
      <c r="V68" s="18">
        <v>0</v>
      </c>
      <c r="W68" s="18">
        <v>0</v>
      </c>
      <c r="X68" s="16" t="s">
        <v>50</v>
      </c>
      <c r="Y68" s="18">
        <v>0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48</v>
      </c>
      <c r="AN68" s="16" t="s">
        <v>48</v>
      </c>
      <c r="AO68" s="17" t="s">
        <v>48</v>
      </c>
      <c r="AP68" s="16" t="s">
        <v>48</v>
      </c>
    </row>
    <row r="69" spans="1:42" s="29" customFormat="1" x14ac:dyDescent="0.25">
      <c r="A69" s="32" t="s">
        <v>200</v>
      </c>
      <c r="B69" s="30">
        <v>44049</v>
      </c>
      <c r="C69" s="23" t="s">
        <v>47</v>
      </c>
      <c r="D69" s="23" t="s">
        <v>313</v>
      </c>
      <c r="E69" s="26" t="s">
        <v>314</v>
      </c>
      <c r="F69" s="23" t="s">
        <v>458</v>
      </c>
      <c r="G69" s="23" t="s">
        <v>49</v>
      </c>
      <c r="H69" s="23" t="s">
        <v>454</v>
      </c>
      <c r="I69" s="25"/>
      <c r="J69" s="25"/>
      <c r="K69" s="25"/>
      <c r="L69" s="25"/>
      <c r="M69" s="25">
        <v>0</v>
      </c>
      <c r="N69" s="23"/>
      <c r="O69" s="23" t="s">
        <v>455</v>
      </c>
      <c r="P69" s="23" t="s">
        <v>48</v>
      </c>
      <c r="Q69" s="25">
        <v>0</v>
      </c>
      <c r="R69" s="25">
        <v>0</v>
      </c>
      <c r="S69" s="25">
        <v>0</v>
      </c>
      <c r="T69" s="25">
        <v>0</v>
      </c>
      <c r="U69" s="23" t="s">
        <v>50</v>
      </c>
      <c r="V69" s="25">
        <v>0</v>
      </c>
      <c r="W69" s="25">
        <v>0</v>
      </c>
      <c r="X69" s="23" t="s">
        <v>50</v>
      </c>
      <c r="Y69" s="25">
        <v>0</v>
      </c>
      <c r="Z69" s="25">
        <v>0</v>
      </c>
      <c r="AA69" s="23" t="s">
        <v>50</v>
      </c>
      <c r="AB69" s="25">
        <v>0</v>
      </c>
      <c r="AC69" s="25">
        <v>0</v>
      </c>
      <c r="AD69" s="23" t="s">
        <v>50</v>
      </c>
      <c r="AE69" s="25">
        <v>0</v>
      </c>
      <c r="AF69" s="23">
        <v>0</v>
      </c>
      <c r="AG69" s="23" t="s">
        <v>50</v>
      </c>
      <c r="AH69" s="25">
        <v>0</v>
      </c>
      <c r="AI69" s="25">
        <v>0</v>
      </c>
      <c r="AJ69" s="23" t="s">
        <v>50</v>
      </c>
      <c r="AK69" s="25">
        <v>0</v>
      </c>
      <c r="AL69" s="25">
        <v>0</v>
      </c>
      <c r="AM69" s="24" t="s">
        <v>48</v>
      </c>
      <c r="AN69" s="23" t="s">
        <v>48</v>
      </c>
      <c r="AO69" s="24" t="s">
        <v>48</v>
      </c>
      <c r="AP69" s="23" t="s">
        <v>48</v>
      </c>
    </row>
    <row r="70" spans="1:42" s="19" customFormat="1" x14ac:dyDescent="0.25">
      <c r="A70" s="32" t="s">
        <v>202</v>
      </c>
      <c r="B70" s="17" t="s">
        <v>201</v>
      </c>
      <c r="C70" s="16" t="s">
        <v>47</v>
      </c>
      <c r="D70" s="16" t="s">
        <v>99</v>
      </c>
      <c r="E70" s="16" t="s">
        <v>100</v>
      </c>
      <c r="F70" s="16" t="s">
        <v>442</v>
      </c>
      <c r="G70" s="16" t="s">
        <v>49</v>
      </c>
      <c r="H70" s="16" t="s">
        <v>233</v>
      </c>
      <c r="I70" s="18" t="s">
        <v>48</v>
      </c>
      <c r="J70" s="18" t="s">
        <v>48</v>
      </c>
      <c r="K70" s="18" t="s">
        <v>48</v>
      </c>
      <c r="L70" s="18" t="s">
        <v>48</v>
      </c>
      <c r="M70" s="18">
        <v>0</v>
      </c>
      <c r="N70" s="16" t="s">
        <v>48</v>
      </c>
      <c r="O70" s="16" t="s">
        <v>62</v>
      </c>
      <c r="P70" s="16" t="s">
        <v>48</v>
      </c>
      <c r="Q70" s="18">
        <f t="shared" si="0"/>
        <v>59570338.629600011</v>
      </c>
      <c r="R70" s="18">
        <v>0</v>
      </c>
      <c r="S70" s="18">
        <v>39163644.370000005</v>
      </c>
      <c r="T70" s="18">
        <v>0</v>
      </c>
      <c r="U70" s="16" t="s">
        <v>50</v>
      </c>
      <c r="V70" s="18">
        <v>0</v>
      </c>
      <c r="W70" s="18">
        <v>17591977.809999999</v>
      </c>
      <c r="X70" s="16" t="s">
        <v>55</v>
      </c>
      <c r="Y70" s="18">
        <v>2814716.4496000004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s="29" customFormat="1" x14ac:dyDescent="0.25">
      <c r="A71" s="32" t="s">
        <v>203</v>
      </c>
      <c r="B71" s="30">
        <v>44049</v>
      </c>
      <c r="C71" s="23" t="s">
        <v>47</v>
      </c>
      <c r="D71" s="26" t="s">
        <v>333</v>
      </c>
      <c r="E71" s="26" t="s">
        <v>334</v>
      </c>
      <c r="F71" s="23" t="s">
        <v>465</v>
      </c>
      <c r="G71" s="23" t="s">
        <v>49</v>
      </c>
      <c r="H71" s="23" t="s">
        <v>462</v>
      </c>
      <c r="I71" s="25"/>
      <c r="J71" s="25"/>
      <c r="K71" s="25"/>
      <c r="L71" s="25"/>
      <c r="M71" s="25">
        <v>0</v>
      </c>
      <c r="N71" s="23"/>
      <c r="O71" s="23" t="s">
        <v>455</v>
      </c>
      <c r="P71" s="23" t="s">
        <v>48</v>
      </c>
      <c r="Q71" s="25">
        <v>0</v>
      </c>
      <c r="R71" s="25">
        <v>0</v>
      </c>
      <c r="S71" s="25">
        <v>0</v>
      </c>
      <c r="T71" s="25">
        <v>0</v>
      </c>
      <c r="U71" s="23" t="s">
        <v>50</v>
      </c>
      <c r="V71" s="25">
        <v>0</v>
      </c>
      <c r="W71" s="25">
        <v>0</v>
      </c>
      <c r="X71" s="23" t="s">
        <v>50</v>
      </c>
      <c r="Y71" s="25">
        <v>0</v>
      </c>
      <c r="Z71" s="25">
        <v>0</v>
      </c>
      <c r="AA71" s="23" t="s">
        <v>50</v>
      </c>
      <c r="AB71" s="25">
        <v>0</v>
      </c>
      <c r="AC71" s="25">
        <v>0</v>
      </c>
      <c r="AD71" s="23" t="s">
        <v>50</v>
      </c>
      <c r="AE71" s="25">
        <v>0</v>
      </c>
      <c r="AF71" s="23">
        <v>0</v>
      </c>
      <c r="AG71" s="23" t="s">
        <v>50</v>
      </c>
      <c r="AH71" s="25">
        <v>0</v>
      </c>
      <c r="AI71" s="25">
        <v>0</v>
      </c>
      <c r="AJ71" s="23" t="s">
        <v>50</v>
      </c>
      <c r="AK71" s="25">
        <v>0</v>
      </c>
      <c r="AL71" s="25">
        <v>0</v>
      </c>
      <c r="AM71" s="24" t="s">
        <v>48</v>
      </c>
      <c r="AN71" s="23" t="s">
        <v>48</v>
      </c>
      <c r="AO71" s="24" t="s">
        <v>48</v>
      </c>
      <c r="AP71" s="23" t="s">
        <v>48</v>
      </c>
    </row>
    <row r="72" spans="1:42" s="29" customFormat="1" x14ac:dyDescent="0.25">
      <c r="A72" s="32" t="s">
        <v>204</v>
      </c>
      <c r="B72" s="27" t="s">
        <v>201</v>
      </c>
      <c r="C72" s="26" t="s">
        <v>47</v>
      </c>
      <c r="D72" s="26" t="s">
        <v>103</v>
      </c>
      <c r="E72" s="26" t="s">
        <v>432</v>
      </c>
      <c r="F72" s="26" t="s">
        <v>468</v>
      </c>
      <c r="G72" s="26" t="s">
        <v>49</v>
      </c>
      <c r="H72" s="26" t="s">
        <v>235</v>
      </c>
      <c r="I72" s="28" t="s">
        <v>48</v>
      </c>
      <c r="J72" s="28" t="s">
        <v>48</v>
      </c>
      <c r="K72" s="28" t="s">
        <v>48</v>
      </c>
      <c r="L72" s="28" t="s">
        <v>48</v>
      </c>
      <c r="M72" s="28">
        <v>0</v>
      </c>
      <c r="N72" s="26" t="s">
        <v>48</v>
      </c>
      <c r="O72" s="26" t="s">
        <v>109</v>
      </c>
      <c r="P72" s="26" t="s">
        <v>110</v>
      </c>
      <c r="Q72" s="28">
        <f t="shared" si="0"/>
        <v>56000</v>
      </c>
      <c r="R72" s="28">
        <v>0</v>
      </c>
      <c r="S72" s="28">
        <v>56000</v>
      </c>
      <c r="T72" s="28">
        <v>0</v>
      </c>
      <c r="U72" s="26" t="s">
        <v>50</v>
      </c>
      <c r="V72" s="28">
        <v>0</v>
      </c>
      <c r="W72" s="28">
        <v>0</v>
      </c>
      <c r="X72" s="26" t="s">
        <v>50</v>
      </c>
      <c r="Y72" s="28">
        <v>0</v>
      </c>
      <c r="Z72" s="28">
        <v>0</v>
      </c>
      <c r="AA72" s="26" t="s">
        <v>50</v>
      </c>
      <c r="AB72" s="28">
        <v>0</v>
      </c>
      <c r="AC72" s="28">
        <v>0</v>
      </c>
      <c r="AD72" s="26" t="s">
        <v>50</v>
      </c>
      <c r="AE72" s="28">
        <v>0</v>
      </c>
      <c r="AF72" s="26">
        <v>0</v>
      </c>
      <c r="AG72" s="26" t="s">
        <v>50</v>
      </c>
      <c r="AH72" s="28">
        <v>0</v>
      </c>
      <c r="AI72" s="28">
        <v>0</v>
      </c>
      <c r="AJ72" s="26" t="s">
        <v>50</v>
      </c>
      <c r="AK72" s="28">
        <v>0</v>
      </c>
      <c r="AL72" s="28">
        <v>0</v>
      </c>
      <c r="AM72" s="27" t="s">
        <v>48</v>
      </c>
      <c r="AN72" s="26" t="s">
        <v>48</v>
      </c>
      <c r="AO72" s="27" t="s">
        <v>48</v>
      </c>
      <c r="AP72" s="26" t="s">
        <v>48</v>
      </c>
    </row>
    <row r="73" spans="1:42" s="29" customFormat="1" x14ac:dyDescent="0.25">
      <c r="A73" s="32" t="s">
        <v>205</v>
      </c>
      <c r="B73" s="27" t="s">
        <v>201</v>
      </c>
      <c r="C73" s="26" t="s">
        <v>47</v>
      </c>
      <c r="D73" s="26" t="s">
        <v>103</v>
      </c>
      <c r="E73" s="26" t="s">
        <v>432</v>
      </c>
      <c r="F73" s="26" t="s">
        <v>468</v>
      </c>
      <c r="G73" s="26" t="s">
        <v>49</v>
      </c>
      <c r="H73" s="26" t="s">
        <v>237</v>
      </c>
      <c r="I73" s="28" t="s">
        <v>48</v>
      </c>
      <c r="J73" s="28" t="s">
        <v>48</v>
      </c>
      <c r="K73" s="28" t="s">
        <v>48</v>
      </c>
      <c r="L73" s="28" t="s">
        <v>48</v>
      </c>
      <c r="M73" s="28">
        <v>0</v>
      </c>
      <c r="N73" s="26" t="s">
        <v>48</v>
      </c>
      <c r="O73" s="26" t="s">
        <v>62</v>
      </c>
      <c r="P73" s="26" t="s">
        <v>48</v>
      </c>
      <c r="Q73" s="28">
        <f t="shared" si="0"/>
        <v>3403168</v>
      </c>
      <c r="R73" s="28">
        <v>0</v>
      </c>
      <c r="S73" s="28">
        <v>3143328</v>
      </c>
      <c r="T73" s="28">
        <v>0</v>
      </c>
      <c r="U73" s="26" t="s">
        <v>50</v>
      </c>
      <c r="V73" s="28">
        <v>0</v>
      </c>
      <c r="W73" s="28">
        <v>224000</v>
      </c>
      <c r="X73" s="26" t="s">
        <v>50</v>
      </c>
      <c r="Y73" s="28">
        <v>35840</v>
      </c>
      <c r="Z73" s="28">
        <v>0</v>
      </c>
      <c r="AA73" s="26" t="s">
        <v>50</v>
      </c>
      <c r="AB73" s="28">
        <v>0</v>
      </c>
      <c r="AC73" s="28">
        <v>0</v>
      </c>
      <c r="AD73" s="26" t="s">
        <v>50</v>
      </c>
      <c r="AE73" s="28">
        <v>0</v>
      </c>
      <c r="AF73" s="26">
        <v>0</v>
      </c>
      <c r="AG73" s="26" t="s">
        <v>50</v>
      </c>
      <c r="AH73" s="28">
        <v>0</v>
      </c>
      <c r="AI73" s="28">
        <v>0</v>
      </c>
      <c r="AJ73" s="26" t="s">
        <v>50</v>
      </c>
      <c r="AK73" s="28">
        <v>0</v>
      </c>
      <c r="AL73" s="28">
        <v>0</v>
      </c>
      <c r="AM73" s="27" t="s">
        <v>48</v>
      </c>
      <c r="AN73" s="26" t="s">
        <v>48</v>
      </c>
      <c r="AO73" s="27" t="s">
        <v>48</v>
      </c>
      <c r="AP73" s="26" t="s">
        <v>48</v>
      </c>
    </row>
    <row r="74" spans="1:42" s="29" customFormat="1" x14ac:dyDescent="0.25">
      <c r="A74" s="32" t="s">
        <v>206</v>
      </c>
      <c r="B74" s="27" t="s">
        <v>201</v>
      </c>
      <c r="C74" s="26" t="s">
        <v>47</v>
      </c>
      <c r="D74" s="26" t="s">
        <v>103</v>
      </c>
      <c r="E74" s="26" t="s">
        <v>432</v>
      </c>
      <c r="F74" s="26" t="s">
        <v>468</v>
      </c>
      <c r="G74" s="26" t="s">
        <v>49</v>
      </c>
      <c r="H74" s="26" t="s">
        <v>239</v>
      </c>
      <c r="I74" s="28" t="s">
        <v>48</v>
      </c>
      <c r="J74" s="28" t="s">
        <v>48</v>
      </c>
      <c r="K74" s="28" t="s">
        <v>48</v>
      </c>
      <c r="L74" s="28" t="s">
        <v>48</v>
      </c>
      <c r="M74" s="28">
        <v>0</v>
      </c>
      <c r="N74" s="26" t="s">
        <v>48</v>
      </c>
      <c r="O74" s="26" t="s">
        <v>62</v>
      </c>
      <c r="P74" s="26" t="s">
        <v>48</v>
      </c>
      <c r="Q74" s="28">
        <f t="shared" si="0"/>
        <v>3648453.5</v>
      </c>
      <c r="R74" s="28">
        <v>0</v>
      </c>
      <c r="S74" s="28">
        <v>3128773.5</v>
      </c>
      <c r="T74" s="28">
        <v>0</v>
      </c>
      <c r="U74" s="26" t="s">
        <v>50</v>
      </c>
      <c r="V74" s="28">
        <v>0</v>
      </c>
      <c r="W74" s="28">
        <v>448000</v>
      </c>
      <c r="X74" s="26" t="s">
        <v>55</v>
      </c>
      <c r="Y74" s="28">
        <v>71680</v>
      </c>
      <c r="Z74" s="28">
        <v>0</v>
      </c>
      <c r="AA74" s="26" t="s">
        <v>50</v>
      </c>
      <c r="AB74" s="28">
        <v>0</v>
      </c>
      <c r="AC74" s="28">
        <v>0</v>
      </c>
      <c r="AD74" s="26" t="s">
        <v>50</v>
      </c>
      <c r="AE74" s="28">
        <v>0</v>
      </c>
      <c r="AF74" s="26">
        <v>0</v>
      </c>
      <c r="AG74" s="26" t="s">
        <v>50</v>
      </c>
      <c r="AH74" s="28">
        <v>0</v>
      </c>
      <c r="AI74" s="28">
        <v>0</v>
      </c>
      <c r="AJ74" s="26" t="s">
        <v>50</v>
      </c>
      <c r="AK74" s="28">
        <v>0</v>
      </c>
      <c r="AL74" s="28">
        <v>0</v>
      </c>
      <c r="AM74" s="27" t="s">
        <v>48</v>
      </c>
      <c r="AN74" s="26" t="s">
        <v>48</v>
      </c>
      <c r="AO74" s="27" t="s">
        <v>48</v>
      </c>
      <c r="AP74" s="26" t="s">
        <v>48</v>
      </c>
    </row>
    <row r="75" spans="1:42" s="29" customFormat="1" x14ac:dyDescent="0.25">
      <c r="A75" s="32" t="s">
        <v>208</v>
      </c>
      <c r="B75" s="27" t="s">
        <v>201</v>
      </c>
      <c r="C75" s="26" t="s">
        <v>47</v>
      </c>
      <c r="D75" s="26" t="s">
        <v>103</v>
      </c>
      <c r="E75" s="26" t="s">
        <v>432</v>
      </c>
      <c r="F75" s="26" t="s">
        <v>468</v>
      </c>
      <c r="G75" s="26" t="s">
        <v>49</v>
      </c>
      <c r="H75" s="26" t="s">
        <v>241</v>
      </c>
      <c r="I75" s="28" t="s">
        <v>48</v>
      </c>
      <c r="J75" s="28" t="s">
        <v>48</v>
      </c>
      <c r="K75" s="28" t="s">
        <v>48</v>
      </c>
      <c r="L75" s="28" t="s">
        <v>48</v>
      </c>
      <c r="M75" s="28">
        <v>0</v>
      </c>
      <c r="N75" s="26" t="s">
        <v>48</v>
      </c>
      <c r="O75" s="26" t="s">
        <v>62</v>
      </c>
      <c r="P75" s="26" t="s">
        <v>48</v>
      </c>
      <c r="Q75" s="28">
        <f t="shared" si="0"/>
        <v>11930592.118799999</v>
      </c>
      <c r="R75" s="28">
        <v>0</v>
      </c>
      <c r="S75" s="28">
        <v>6043888</v>
      </c>
      <c r="T75" s="28">
        <v>0</v>
      </c>
      <c r="U75" s="26" t="s">
        <v>50</v>
      </c>
      <c r="V75" s="28">
        <v>0</v>
      </c>
      <c r="W75" s="28">
        <v>5074744.93</v>
      </c>
      <c r="X75" s="26" t="s">
        <v>55</v>
      </c>
      <c r="Y75" s="28">
        <v>811959.1888</v>
      </c>
      <c r="Z75" s="28">
        <v>0</v>
      </c>
      <c r="AA75" s="26" t="s">
        <v>50</v>
      </c>
      <c r="AB75" s="28">
        <v>0</v>
      </c>
      <c r="AC75" s="28">
        <v>0</v>
      </c>
      <c r="AD75" s="26" t="s">
        <v>50</v>
      </c>
      <c r="AE75" s="28">
        <v>0</v>
      </c>
      <c r="AF75" s="26">
        <v>0</v>
      </c>
      <c r="AG75" s="26" t="s">
        <v>50</v>
      </c>
      <c r="AH75" s="28">
        <v>0</v>
      </c>
      <c r="AI75" s="28">
        <v>0</v>
      </c>
      <c r="AJ75" s="26" t="s">
        <v>50</v>
      </c>
      <c r="AK75" s="28">
        <v>0</v>
      </c>
      <c r="AL75" s="28">
        <v>0</v>
      </c>
      <c r="AM75" s="27" t="s">
        <v>48</v>
      </c>
      <c r="AN75" s="26" t="s">
        <v>48</v>
      </c>
      <c r="AO75" s="27" t="s">
        <v>48</v>
      </c>
      <c r="AP75" s="26" t="s">
        <v>48</v>
      </c>
    </row>
    <row r="76" spans="1:42" s="29" customFormat="1" x14ac:dyDescent="0.25">
      <c r="A76" s="32" t="s">
        <v>213</v>
      </c>
      <c r="B76" s="27" t="s">
        <v>201</v>
      </c>
      <c r="C76" s="26" t="s">
        <v>47</v>
      </c>
      <c r="D76" s="26" t="s">
        <v>103</v>
      </c>
      <c r="E76" s="26" t="s">
        <v>432</v>
      </c>
      <c r="F76" s="26" t="s">
        <v>468</v>
      </c>
      <c r="G76" s="26" t="s">
        <v>49</v>
      </c>
      <c r="H76" s="26" t="s">
        <v>243</v>
      </c>
      <c r="I76" s="28" t="s">
        <v>48</v>
      </c>
      <c r="J76" s="28" t="s">
        <v>48</v>
      </c>
      <c r="K76" s="28" t="s">
        <v>48</v>
      </c>
      <c r="L76" s="28" t="s">
        <v>48</v>
      </c>
      <c r="M76" s="28">
        <v>0</v>
      </c>
      <c r="N76" s="26" t="s">
        <v>48</v>
      </c>
      <c r="O76" s="26" t="s">
        <v>62</v>
      </c>
      <c r="P76" s="26" t="s">
        <v>48</v>
      </c>
      <c r="Q76" s="28">
        <f t="shared" si="0"/>
        <v>9459393.0976</v>
      </c>
      <c r="R76" s="28">
        <v>0</v>
      </c>
      <c r="S76" s="28">
        <v>6621020</v>
      </c>
      <c r="T76" s="28">
        <v>0</v>
      </c>
      <c r="U76" s="26" t="s">
        <v>50</v>
      </c>
      <c r="V76" s="28">
        <v>0</v>
      </c>
      <c r="W76" s="28">
        <v>2446873.36</v>
      </c>
      <c r="X76" s="26" t="s">
        <v>50</v>
      </c>
      <c r="Y76" s="28">
        <v>391499.73759999999</v>
      </c>
      <c r="Z76" s="28">
        <v>0</v>
      </c>
      <c r="AA76" s="26" t="s">
        <v>50</v>
      </c>
      <c r="AB76" s="28">
        <v>0</v>
      </c>
      <c r="AC76" s="28">
        <v>0</v>
      </c>
      <c r="AD76" s="26" t="s">
        <v>50</v>
      </c>
      <c r="AE76" s="28">
        <v>0</v>
      </c>
      <c r="AF76" s="26">
        <v>0</v>
      </c>
      <c r="AG76" s="26" t="s">
        <v>50</v>
      </c>
      <c r="AH76" s="28">
        <v>0</v>
      </c>
      <c r="AI76" s="28">
        <v>0</v>
      </c>
      <c r="AJ76" s="26" t="s">
        <v>50</v>
      </c>
      <c r="AK76" s="28">
        <v>0</v>
      </c>
      <c r="AL76" s="28">
        <v>0</v>
      </c>
      <c r="AM76" s="27" t="s">
        <v>48</v>
      </c>
      <c r="AN76" s="26" t="s">
        <v>48</v>
      </c>
      <c r="AO76" s="27" t="s">
        <v>48</v>
      </c>
      <c r="AP76" s="26" t="s">
        <v>48</v>
      </c>
    </row>
    <row r="77" spans="1:42" s="29" customFormat="1" x14ac:dyDescent="0.25">
      <c r="A77" s="32" t="s">
        <v>215</v>
      </c>
      <c r="B77" s="27" t="s">
        <v>201</v>
      </c>
      <c r="C77" s="26" t="s">
        <v>47</v>
      </c>
      <c r="D77" s="26" t="s">
        <v>103</v>
      </c>
      <c r="E77" s="26" t="s">
        <v>432</v>
      </c>
      <c r="F77" s="26" t="s">
        <v>468</v>
      </c>
      <c r="G77" s="26" t="s">
        <v>49</v>
      </c>
      <c r="H77" s="26" t="s">
        <v>245</v>
      </c>
      <c r="I77" s="28" t="s">
        <v>48</v>
      </c>
      <c r="J77" s="28" t="s">
        <v>48</v>
      </c>
      <c r="K77" s="28" t="s">
        <v>48</v>
      </c>
      <c r="L77" s="28" t="s">
        <v>48</v>
      </c>
      <c r="M77" s="28">
        <v>0</v>
      </c>
      <c r="N77" s="26" t="s">
        <v>48</v>
      </c>
      <c r="O77" s="26" t="s">
        <v>246</v>
      </c>
      <c r="P77" s="26" t="s">
        <v>247</v>
      </c>
      <c r="Q77" s="28">
        <f t="shared" si="0"/>
        <v>1627536</v>
      </c>
      <c r="R77" s="28">
        <v>0</v>
      </c>
      <c r="S77" s="28">
        <v>1627536</v>
      </c>
      <c r="T77" s="28">
        <v>0</v>
      </c>
      <c r="U77" s="26" t="s">
        <v>50</v>
      </c>
      <c r="V77" s="28">
        <v>0</v>
      </c>
      <c r="W77" s="28">
        <v>0</v>
      </c>
      <c r="X77" s="26" t="s">
        <v>50</v>
      </c>
      <c r="Y77" s="28">
        <v>0</v>
      </c>
      <c r="Z77" s="28">
        <v>0</v>
      </c>
      <c r="AA77" s="26" t="s">
        <v>50</v>
      </c>
      <c r="AB77" s="28">
        <v>0</v>
      </c>
      <c r="AC77" s="28">
        <v>0</v>
      </c>
      <c r="AD77" s="26" t="s">
        <v>50</v>
      </c>
      <c r="AE77" s="28">
        <v>0</v>
      </c>
      <c r="AF77" s="26">
        <v>0</v>
      </c>
      <c r="AG77" s="26" t="s">
        <v>50</v>
      </c>
      <c r="AH77" s="28">
        <v>0</v>
      </c>
      <c r="AI77" s="28">
        <v>0</v>
      </c>
      <c r="AJ77" s="26" t="s">
        <v>50</v>
      </c>
      <c r="AK77" s="28">
        <v>0</v>
      </c>
      <c r="AL77" s="28">
        <v>0</v>
      </c>
      <c r="AM77" s="27" t="s">
        <v>48</v>
      </c>
      <c r="AN77" s="26" t="s">
        <v>48</v>
      </c>
      <c r="AO77" s="27" t="s">
        <v>48</v>
      </c>
      <c r="AP77" s="26" t="s">
        <v>48</v>
      </c>
    </row>
    <row r="78" spans="1:42" s="29" customFormat="1" x14ac:dyDescent="0.25">
      <c r="A78" s="32" t="s">
        <v>219</v>
      </c>
      <c r="B78" s="27" t="s">
        <v>201</v>
      </c>
      <c r="C78" s="26" t="s">
        <v>47</v>
      </c>
      <c r="D78" s="26" t="s">
        <v>103</v>
      </c>
      <c r="E78" s="26" t="s">
        <v>432</v>
      </c>
      <c r="F78" s="26" t="s">
        <v>468</v>
      </c>
      <c r="G78" s="26" t="s">
        <v>49</v>
      </c>
      <c r="H78" s="26" t="s">
        <v>249</v>
      </c>
      <c r="I78" s="28" t="s">
        <v>48</v>
      </c>
      <c r="J78" s="28" t="s">
        <v>48</v>
      </c>
      <c r="K78" s="28" t="s">
        <v>48</v>
      </c>
      <c r="L78" s="28" t="s">
        <v>48</v>
      </c>
      <c r="M78" s="28">
        <v>0</v>
      </c>
      <c r="N78" s="26" t="s">
        <v>48</v>
      </c>
      <c r="O78" s="26" t="s">
        <v>62</v>
      </c>
      <c r="P78" s="26" t="s">
        <v>48</v>
      </c>
      <c r="Q78" s="28">
        <f t="shared" si="0"/>
        <v>5159668</v>
      </c>
      <c r="R78" s="28">
        <v>0</v>
      </c>
      <c r="S78" s="28">
        <v>5159668</v>
      </c>
      <c r="T78" s="28">
        <v>0</v>
      </c>
      <c r="U78" s="26" t="s">
        <v>50</v>
      </c>
      <c r="V78" s="28">
        <v>0</v>
      </c>
      <c r="W78" s="28">
        <v>0</v>
      </c>
      <c r="X78" s="26" t="s">
        <v>50</v>
      </c>
      <c r="Y78" s="28">
        <v>0</v>
      </c>
      <c r="Z78" s="28">
        <v>0</v>
      </c>
      <c r="AA78" s="26" t="s">
        <v>50</v>
      </c>
      <c r="AB78" s="28">
        <v>0</v>
      </c>
      <c r="AC78" s="28">
        <v>0</v>
      </c>
      <c r="AD78" s="26" t="s">
        <v>50</v>
      </c>
      <c r="AE78" s="28">
        <v>0</v>
      </c>
      <c r="AF78" s="26">
        <v>0</v>
      </c>
      <c r="AG78" s="26" t="s">
        <v>50</v>
      </c>
      <c r="AH78" s="28">
        <v>0</v>
      </c>
      <c r="AI78" s="28">
        <v>0</v>
      </c>
      <c r="AJ78" s="26" t="s">
        <v>50</v>
      </c>
      <c r="AK78" s="28">
        <v>0</v>
      </c>
      <c r="AL78" s="28">
        <v>0</v>
      </c>
      <c r="AM78" s="27" t="s">
        <v>48</v>
      </c>
      <c r="AN78" s="26" t="s">
        <v>48</v>
      </c>
      <c r="AO78" s="27" t="s">
        <v>48</v>
      </c>
      <c r="AP78" s="26" t="s">
        <v>48</v>
      </c>
    </row>
    <row r="79" spans="1:42" s="29" customFormat="1" x14ac:dyDescent="0.25">
      <c r="A79" s="32" t="s">
        <v>221</v>
      </c>
      <c r="B79" s="27" t="s">
        <v>201</v>
      </c>
      <c r="C79" s="26" t="s">
        <v>47</v>
      </c>
      <c r="D79" s="26" t="s">
        <v>103</v>
      </c>
      <c r="E79" s="26" t="s">
        <v>432</v>
      </c>
      <c r="F79" s="26" t="s">
        <v>468</v>
      </c>
      <c r="G79" s="26" t="s">
        <v>49</v>
      </c>
      <c r="H79" s="26" t="s">
        <v>251</v>
      </c>
      <c r="I79" s="28" t="s">
        <v>48</v>
      </c>
      <c r="J79" s="28" t="s">
        <v>48</v>
      </c>
      <c r="K79" s="28" t="s">
        <v>48</v>
      </c>
      <c r="L79" s="28" t="s">
        <v>48</v>
      </c>
      <c r="M79" s="28">
        <v>0</v>
      </c>
      <c r="N79" s="26" t="s">
        <v>48</v>
      </c>
      <c r="O79" s="26" t="s">
        <v>62</v>
      </c>
      <c r="P79" s="26" t="s">
        <v>48</v>
      </c>
      <c r="Q79" s="28">
        <f t="shared" si="0"/>
        <v>6301704.3599999994</v>
      </c>
      <c r="R79" s="28">
        <v>0</v>
      </c>
      <c r="S79" s="28">
        <v>5249352.3599999994</v>
      </c>
      <c r="T79" s="28">
        <v>0</v>
      </c>
      <c r="U79" s="26" t="s">
        <v>50</v>
      </c>
      <c r="V79" s="28">
        <v>0</v>
      </c>
      <c r="W79" s="28">
        <v>907200</v>
      </c>
      <c r="X79" s="26" t="s">
        <v>50</v>
      </c>
      <c r="Y79" s="28">
        <v>145152</v>
      </c>
      <c r="Z79" s="28">
        <v>0</v>
      </c>
      <c r="AA79" s="26" t="s">
        <v>50</v>
      </c>
      <c r="AB79" s="28">
        <v>0</v>
      </c>
      <c r="AC79" s="28">
        <v>0</v>
      </c>
      <c r="AD79" s="26" t="s">
        <v>50</v>
      </c>
      <c r="AE79" s="28">
        <v>0</v>
      </c>
      <c r="AF79" s="26">
        <v>0</v>
      </c>
      <c r="AG79" s="26" t="s">
        <v>50</v>
      </c>
      <c r="AH79" s="28">
        <v>0</v>
      </c>
      <c r="AI79" s="28">
        <v>0</v>
      </c>
      <c r="AJ79" s="26" t="s">
        <v>50</v>
      </c>
      <c r="AK79" s="28">
        <v>0</v>
      </c>
      <c r="AL79" s="28">
        <v>0</v>
      </c>
      <c r="AM79" s="27" t="s">
        <v>48</v>
      </c>
      <c r="AN79" s="26" t="s">
        <v>48</v>
      </c>
      <c r="AO79" s="27" t="s">
        <v>48</v>
      </c>
      <c r="AP79" s="26" t="s">
        <v>48</v>
      </c>
    </row>
    <row r="80" spans="1:42" s="29" customFormat="1" x14ac:dyDescent="0.25">
      <c r="A80" s="32" t="s">
        <v>223</v>
      </c>
      <c r="B80" s="27" t="s">
        <v>201</v>
      </c>
      <c r="C80" s="26" t="s">
        <v>47</v>
      </c>
      <c r="D80" s="26" t="s">
        <v>103</v>
      </c>
      <c r="E80" s="26" t="s">
        <v>432</v>
      </c>
      <c r="F80" s="26" t="s">
        <v>468</v>
      </c>
      <c r="G80" s="26" t="s">
        <v>49</v>
      </c>
      <c r="H80" s="26" t="s">
        <v>253</v>
      </c>
      <c r="I80" s="28" t="s">
        <v>48</v>
      </c>
      <c r="J80" s="28" t="s">
        <v>48</v>
      </c>
      <c r="K80" s="28" t="s">
        <v>48</v>
      </c>
      <c r="L80" s="28" t="s">
        <v>48</v>
      </c>
      <c r="M80" s="28">
        <v>0</v>
      </c>
      <c r="N80" s="26" t="s">
        <v>48</v>
      </c>
      <c r="O80" s="26" t="s">
        <v>62</v>
      </c>
      <c r="P80" s="26" t="s">
        <v>48</v>
      </c>
      <c r="Q80" s="28">
        <f t="shared" si="0"/>
        <v>2866354.1460000002</v>
      </c>
      <c r="R80" s="28">
        <v>0</v>
      </c>
      <c r="S80" s="28">
        <v>2621976.25</v>
      </c>
      <c r="T80" s="28">
        <v>0</v>
      </c>
      <c r="U80" s="26" t="s">
        <v>50</v>
      </c>
      <c r="V80" s="28">
        <v>0</v>
      </c>
      <c r="W80" s="28">
        <v>210670.6</v>
      </c>
      <c r="X80" s="26" t="s">
        <v>50</v>
      </c>
      <c r="Y80" s="28">
        <v>33707.296000000002</v>
      </c>
      <c r="Z80" s="28">
        <v>0</v>
      </c>
      <c r="AA80" s="26" t="s">
        <v>50</v>
      </c>
      <c r="AB80" s="28">
        <v>0</v>
      </c>
      <c r="AC80" s="28">
        <v>0</v>
      </c>
      <c r="AD80" s="26" t="s">
        <v>50</v>
      </c>
      <c r="AE80" s="28">
        <v>0</v>
      </c>
      <c r="AF80" s="26">
        <v>0</v>
      </c>
      <c r="AG80" s="26" t="s">
        <v>50</v>
      </c>
      <c r="AH80" s="28">
        <v>0</v>
      </c>
      <c r="AI80" s="28">
        <v>0</v>
      </c>
      <c r="AJ80" s="26" t="s">
        <v>50</v>
      </c>
      <c r="AK80" s="28">
        <v>0</v>
      </c>
      <c r="AL80" s="28">
        <v>0</v>
      </c>
      <c r="AM80" s="27" t="s">
        <v>48</v>
      </c>
      <c r="AN80" s="26" t="s">
        <v>48</v>
      </c>
      <c r="AO80" s="27" t="s">
        <v>48</v>
      </c>
      <c r="AP80" s="26" t="s">
        <v>48</v>
      </c>
    </row>
    <row r="81" spans="1:42" s="29" customFormat="1" x14ac:dyDescent="0.25">
      <c r="A81" s="32" t="s">
        <v>225</v>
      </c>
      <c r="B81" s="27" t="s">
        <v>201</v>
      </c>
      <c r="C81" s="26" t="s">
        <v>47</v>
      </c>
      <c r="D81" s="26" t="s">
        <v>103</v>
      </c>
      <c r="E81" s="26" t="s">
        <v>432</v>
      </c>
      <c r="F81" s="26" t="s">
        <v>468</v>
      </c>
      <c r="G81" s="26" t="s">
        <v>49</v>
      </c>
      <c r="H81" s="26" t="s">
        <v>255</v>
      </c>
      <c r="I81" s="28" t="s">
        <v>48</v>
      </c>
      <c r="J81" s="28" t="s">
        <v>48</v>
      </c>
      <c r="K81" s="28" t="s">
        <v>48</v>
      </c>
      <c r="L81" s="28" t="s">
        <v>48</v>
      </c>
      <c r="M81" s="28">
        <v>0</v>
      </c>
      <c r="N81" s="26" t="s">
        <v>48</v>
      </c>
      <c r="O81" s="26" t="s">
        <v>256</v>
      </c>
      <c r="P81" s="26" t="s">
        <v>257</v>
      </c>
      <c r="Q81" s="28">
        <f t="shared" ref="Q81:Q142" si="1">SUM(S81:AP81)</f>
        <v>2559751.91</v>
      </c>
      <c r="R81" s="28">
        <v>0</v>
      </c>
      <c r="S81" s="28">
        <v>2559751.91</v>
      </c>
      <c r="T81" s="28">
        <v>0</v>
      </c>
      <c r="U81" s="26" t="s">
        <v>50</v>
      </c>
      <c r="V81" s="28">
        <v>0</v>
      </c>
      <c r="W81" s="28">
        <v>0</v>
      </c>
      <c r="X81" s="26" t="s">
        <v>50</v>
      </c>
      <c r="Y81" s="28">
        <v>0</v>
      </c>
      <c r="Z81" s="28">
        <v>0</v>
      </c>
      <c r="AA81" s="26" t="s">
        <v>50</v>
      </c>
      <c r="AB81" s="28">
        <v>0</v>
      </c>
      <c r="AC81" s="28">
        <v>0</v>
      </c>
      <c r="AD81" s="26" t="s">
        <v>50</v>
      </c>
      <c r="AE81" s="28">
        <v>0</v>
      </c>
      <c r="AF81" s="26">
        <v>0</v>
      </c>
      <c r="AG81" s="26" t="s">
        <v>50</v>
      </c>
      <c r="AH81" s="28">
        <v>0</v>
      </c>
      <c r="AI81" s="28">
        <v>0</v>
      </c>
      <c r="AJ81" s="26" t="s">
        <v>50</v>
      </c>
      <c r="AK81" s="28">
        <v>0</v>
      </c>
      <c r="AL81" s="28">
        <v>0</v>
      </c>
      <c r="AM81" s="27" t="s">
        <v>48</v>
      </c>
      <c r="AN81" s="26" t="s">
        <v>48</v>
      </c>
      <c r="AO81" s="27" t="s">
        <v>48</v>
      </c>
      <c r="AP81" s="26" t="s">
        <v>48</v>
      </c>
    </row>
    <row r="82" spans="1:42" s="29" customFormat="1" x14ac:dyDescent="0.25">
      <c r="A82" s="32" t="s">
        <v>227</v>
      </c>
      <c r="B82" s="27" t="s">
        <v>201</v>
      </c>
      <c r="C82" s="26" t="s">
        <v>47</v>
      </c>
      <c r="D82" s="26" t="s">
        <v>103</v>
      </c>
      <c r="E82" s="26" t="s">
        <v>432</v>
      </c>
      <c r="F82" s="26" t="s">
        <v>468</v>
      </c>
      <c r="G82" s="26" t="s">
        <v>49</v>
      </c>
      <c r="H82" s="26" t="s">
        <v>259</v>
      </c>
      <c r="I82" s="28" t="s">
        <v>48</v>
      </c>
      <c r="J82" s="28" t="s">
        <v>48</v>
      </c>
      <c r="K82" s="28" t="s">
        <v>48</v>
      </c>
      <c r="L82" s="28" t="s">
        <v>48</v>
      </c>
      <c r="M82" s="28">
        <v>0</v>
      </c>
      <c r="N82" s="26" t="s">
        <v>48</v>
      </c>
      <c r="O82" s="26" t="s">
        <v>260</v>
      </c>
      <c r="P82" s="26" t="s">
        <v>261</v>
      </c>
      <c r="Q82" s="28">
        <f t="shared" si="1"/>
        <v>240000</v>
      </c>
      <c r="R82" s="28">
        <v>0</v>
      </c>
      <c r="S82" s="28">
        <v>240000</v>
      </c>
      <c r="T82" s="28">
        <v>0</v>
      </c>
      <c r="U82" s="26" t="s">
        <v>50</v>
      </c>
      <c r="V82" s="28">
        <v>0</v>
      </c>
      <c r="W82" s="28">
        <v>0</v>
      </c>
      <c r="X82" s="26" t="s">
        <v>50</v>
      </c>
      <c r="Y82" s="28">
        <v>0</v>
      </c>
      <c r="Z82" s="28">
        <v>0</v>
      </c>
      <c r="AA82" s="26" t="s">
        <v>50</v>
      </c>
      <c r="AB82" s="28">
        <v>0</v>
      </c>
      <c r="AC82" s="28">
        <v>0</v>
      </c>
      <c r="AD82" s="26" t="s">
        <v>50</v>
      </c>
      <c r="AE82" s="28">
        <v>0</v>
      </c>
      <c r="AF82" s="26">
        <v>0</v>
      </c>
      <c r="AG82" s="26" t="s">
        <v>50</v>
      </c>
      <c r="AH82" s="28">
        <v>0</v>
      </c>
      <c r="AI82" s="28">
        <v>0</v>
      </c>
      <c r="AJ82" s="26" t="s">
        <v>50</v>
      </c>
      <c r="AK82" s="28">
        <v>0</v>
      </c>
      <c r="AL82" s="28">
        <v>0</v>
      </c>
      <c r="AM82" s="27" t="s">
        <v>48</v>
      </c>
      <c r="AN82" s="26" t="s">
        <v>48</v>
      </c>
      <c r="AO82" s="27" t="s">
        <v>48</v>
      </c>
      <c r="AP82" s="26" t="s">
        <v>48</v>
      </c>
    </row>
    <row r="83" spans="1:42" s="29" customFormat="1" x14ac:dyDescent="0.25">
      <c r="A83" s="32" t="s">
        <v>232</v>
      </c>
      <c r="B83" s="27" t="s">
        <v>201</v>
      </c>
      <c r="C83" s="26" t="s">
        <v>47</v>
      </c>
      <c r="D83" s="26" t="s">
        <v>103</v>
      </c>
      <c r="E83" s="26" t="s">
        <v>432</v>
      </c>
      <c r="F83" s="26" t="s">
        <v>468</v>
      </c>
      <c r="G83" s="26" t="s">
        <v>49</v>
      </c>
      <c r="H83" s="26" t="s">
        <v>263</v>
      </c>
      <c r="I83" s="28" t="s">
        <v>48</v>
      </c>
      <c r="J83" s="28" t="s">
        <v>48</v>
      </c>
      <c r="K83" s="28" t="s">
        <v>48</v>
      </c>
      <c r="L83" s="28" t="s">
        <v>48</v>
      </c>
      <c r="M83" s="28">
        <v>0</v>
      </c>
      <c r="N83" s="26" t="s">
        <v>48</v>
      </c>
      <c r="O83" s="26" t="s">
        <v>62</v>
      </c>
      <c r="P83" s="26" t="s">
        <v>48</v>
      </c>
      <c r="Q83" s="28">
        <f t="shared" si="1"/>
        <v>4181226.3</v>
      </c>
      <c r="R83" s="28">
        <v>0</v>
      </c>
      <c r="S83" s="28">
        <v>1161978.2999999998</v>
      </c>
      <c r="T83" s="28">
        <v>0</v>
      </c>
      <c r="U83" s="26" t="s">
        <v>50</v>
      </c>
      <c r="V83" s="28">
        <v>0</v>
      </c>
      <c r="W83" s="28">
        <v>2602800</v>
      </c>
      <c r="X83" s="26" t="s">
        <v>50</v>
      </c>
      <c r="Y83" s="28">
        <v>416448</v>
      </c>
      <c r="Z83" s="28">
        <v>0</v>
      </c>
      <c r="AA83" s="26" t="s">
        <v>50</v>
      </c>
      <c r="AB83" s="28">
        <v>0</v>
      </c>
      <c r="AC83" s="28">
        <v>0</v>
      </c>
      <c r="AD83" s="26" t="s">
        <v>50</v>
      </c>
      <c r="AE83" s="28">
        <v>0</v>
      </c>
      <c r="AF83" s="26">
        <v>0</v>
      </c>
      <c r="AG83" s="26" t="s">
        <v>50</v>
      </c>
      <c r="AH83" s="28">
        <v>0</v>
      </c>
      <c r="AI83" s="28">
        <v>0</v>
      </c>
      <c r="AJ83" s="26" t="s">
        <v>50</v>
      </c>
      <c r="AK83" s="28">
        <v>0</v>
      </c>
      <c r="AL83" s="28">
        <v>0</v>
      </c>
      <c r="AM83" s="27" t="s">
        <v>48</v>
      </c>
      <c r="AN83" s="26" t="s">
        <v>48</v>
      </c>
      <c r="AO83" s="27" t="s">
        <v>48</v>
      </c>
      <c r="AP83" s="26" t="s">
        <v>48</v>
      </c>
    </row>
    <row r="84" spans="1:42" s="29" customFormat="1" x14ac:dyDescent="0.25">
      <c r="A84" s="32" t="s">
        <v>234</v>
      </c>
      <c r="B84" s="27" t="s">
        <v>201</v>
      </c>
      <c r="C84" s="26" t="s">
        <v>47</v>
      </c>
      <c r="D84" s="26" t="s">
        <v>103</v>
      </c>
      <c r="E84" s="26" t="s">
        <v>432</v>
      </c>
      <c r="F84" s="26" t="s">
        <v>468</v>
      </c>
      <c r="G84" s="26" t="s">
        <v>49</v>
      </c>
      <c r="H84" s="26" t="s">
        <v>265</v>
      </c>
      <c r="I84" s="28" t="s">
        <v>48</v>
      </c>
      <c r="J84" s="28" t="s">
        <v>48</v>
      </c>
      <c r="K84" s="28" t="s">
        <v>48</v>
      </c>
      <c r="L84" s="28" t="s">
        <v>48</v>
      </c>
      <c r="M84" s="28">
        <v>0</v>
      </c>
      <c r="N84" s="26" t="s">
        <v>48</v>
      </c>
      <c r="O84" s="26" t="s">
        <v>62</v>
      </c>
      <c r="P84" s="26" t="s">
        <v>48</v>
      </c>
      <c r="Q84" s="28">
        <f t="shared" si="1"/>
        <v>2848299.52</v>
      </c>
      <c r="R84" s="28">
        <v>0</v>
      </c>
      <c r="S84" s="28">
        <v>2848299.52</v>
      </c>
      <c r="T84" s="28">
        <v>0</v>
      </c>
      <c r="U84" s="26" t="s">
        <v>50</v>
      </c>
      <c r="V84" s="28">
        <v>0</v>
      </c>
      <c r="W84" s="28">
        <v>0</v>
      </c>
      <c r="X84" s="26" t="s">
        <v>50</v>
      </c>
      <c r="Y84" s="28">
        <v>0</v>
      </c>
      <c r="Z84" s="28">
        <v>0</v>
      </c>
      <c r="AA84" s="26" t="s">
        <v>50</v>
      </c>
      <c r="AB84" s="28">
        <v>0</v>
      </c>
      <c r="AC84" s="28">
        <v>0</v>
      </c>
      <c r="AD84" s="26" t="s">
        <v>50</v>
      </c>
      <c r="AE84" s="28">
        <v>0</v>
      </c>
      <c r="AF84" s="26">
        <v>0</v>
      </c>
      <c r="AG84" s="26" t="s">
        <v>50</v>
      </c>
      <c r="AH84" s="28">
        <v>0</v>
      </c>
      <c r="AI84" s="28">
        <v>0</v>
      </c>
      <c r="AJ84" s="26" t="s">
        <v>50</v>
      </c>
      <c r="AK84" s="28">
        <v>0</v>
      </c>
      <c r="AL84" s="28">
        <v>0</v>
      </c>
      <c r="AM84" s="27" t="s">
        <v>48</v>
      </c>
      <c r="AN84" s="26" t="s">
        <v>48</v>
      </c>
      <c r="AO84" s="27" t="s">
        <v>48</v>
      </c>
      <c r="AP84" s="26" t="s">
        <v>48</v>
      </c>
    </row>
    <row r="85" spans="1:42" s="29" customFormat="1" x14ac:dyDescent="0.25">
      <c r="A85" s="32" t="s">
        <v>236</v>
      </c>
      <c r="B85" s="27" t="s">
        <v>201</v>
      </c>
      <c r="C85" s="26" t="s">
        <v>47</v>
      </c>
      <c r="D85" s="26" t="s">
        <v>103</v>
      </c>
      <c r="E85" s="26" t="s">
        <v>432</v>
      </c>
      <c r="F85" s="26" t="s">
        <v>468</v>
      </c>
      <c r="G85" s="26" t="s">
        <v>49</v>
      </c>
      <c r="H85" s="26" t="s">
        <v>267</v>
      </c>
      <c r="I85" s="28" t="s">
        <v>48</v>
      </c>
      <c r="J85" s="28" t="s">
        <v>48</v>
      </c>
      <c r="K85" s="28" t="s">
        <v>48</v>
      </c>
      <c r="L85" s="28" t="s">
        <v>48</v>
      </c>
      <c r="M85" s="28">
        <v>0</v>
      </c>
      <c r="N85" s="26" t="s">
        <v>48</v>
      </c>
      <c r="O85" s="26" t="s">
        <v>268</v>
      </c>
      <c r="P85" s="26" t="s">
        <v>269</v>
      </c>
      <c r="Q85" s="28">
        <f t="shared" si="1"/>
        <v>454720</v>
      </c>
      <c r="R85" s="28">
        <v>0</v>
      </c>
      <c r="S85" s="28">
        <v>0</v>
      </c>
      <c r="T85" s="28">
        <v>0</v>
      </c>
      <c r="U85" s="26" t="s">
        <v>50</v>
      </c>
      <c r="V85" s="28">
        <v>0</v>
      </c>
      <c r="W85" s="28">
        <v>392000</v>
      </c>
      <c r="X85" s="26" t="s">
        <v>55</v>
      </c>
      <c r="Y85" s="28">
        <v>62720</v>
      </c>
      <c r="Z85" s="28">
        <v>0</v>
      </c>
      <c r="AA85" s="26" t="s">
        <v>50</v>
      </c>
      <c r="AB85" s="28">
        <v>0</v>
      </c>
      <c r="AC85" s="28">
        <v>0</v>
      </c>
      <c r="AD85" s="26" t="s">
        <v>50</v>
      </c>
      <c r="AE85" s="28">
        <v>0</v>
      </c>
      <c r="AF85" s="26">
        <v>0</v>
      </c>
      <c r="AG85" s="26" t="s">
        <v>50</v>
      </c>
      <c r="AH85" s="28">
        <v>0</v>
      </c>
      <c r="AI85" s="28">
        <v>0</v>
      </c>
      <c r="AJ85" s="26" t="s">
        <v>50</v>
      </c>
      <c r="AK85" s="28">
        <v>0</v>
      </c>
      <c r="AL85" s="28">
        <v>0</v>
      </c>
      <c r="AM85" s="27" t="s">
        <v>48</v>
      </c>
      <c r="AN85" s="26" t="s">
        <v>48</v>
      </c>
      <c r="AO85" s="27" t="s">
        <v>48</v>
      </c>
      <c r="AP85" s="26" t="s">
        <v>48</v>
      </c>
    </row>
    <row r="86" spans="1:42" s="29" customFormat="1" x14ac:dyDescent="0.25">
      <c r="A86" s="32" t="s">
        <v>238</v>
      </c>
      <c r="B86" s="27" t="s">
        <v>201</v>
      </c>
      <c r="C86" s="26" t="s">
        <v>47</v>
      </c>
      <c r="D86" s="26" t="s">
        <v>103</v>
      </c>
      <c r="E86" s="26" t="s">
        <v>432</v>
      </c>
      <c r="F86" s="26" t="s">
        <v>468</v>
      </c>
      <c r="G86" s="26" t="s">
        <v>63</v>
      </c>
      <c r="H86" s="26" t="s">
        <v>48</v>
      </c>
      <c r="I86" s="28" t="s">
        <v>114</v>
      </c>
      <c r="J86" s="28" t="s">
        <v>48</v>
      </c>
      <c r="K86" s="28" t="s">
        <v>271</v>
      </c>
      <c r="L86" s="28" t="s">
        <v>201</v>
      </c>
      <c r="M86" s="28">
        <v>268800</v>
      </c>
      <c r="N86" s="26" t="s">
        <v>66</v>
      </c>
      <c r="O86" s="26" t="s">
        <v>272</v>
      </c>
      <c r="P86" s="26" t="s">
        <v>273</v>
      </c>
      <c r="Q86" s="28">
        <f t="shared" si="1"/>
        <v>-268800</v>
      </c>
      <c r="R86" s="28">
        <v>0</v>
      </c>
      <c r="S86" s="28">
        <v>-268800</v>
      </c>
      <c r="T86" s="28">
        <v>0</v>
      </c>
      <c r="U86" s="26" t="s">
        <v>50</v>
      </c>
      <c r="V86" s="28">
        <v>0</v>
      </c>
      <c r="W86" s="28">
        <v>0</v>
      </c>
      <c r="X86" s="26" t="s">
        <v>50</v>
      </c>
      <c r="Y86" s="28">
        <v>0</v>
      </c>
      <c r="Z86" s="28">
        <v>0</v>
      </c>
      <c r="AA86" s="26" t="s">
        <v>50</v>
      </c>
      <c r="AB86" s="28">
        <v>0</v>
      </c>
      <c r="AC86" s="28">
        <v>0</v>
      </c>
      <c r="AD86" s="26" t="s">
        <v>50</v>
      </c>
      <c r="AE86" s="28">
        <v>0</v>
      </c>
      <c r="AF86" s="26">
        <v>0</v>
      </c>
      <c r="AG86" s="26" t="s">
        <v>50</v>
      </c>
      <c r="AH86" s="28">
        <v>0</v>
      </c>
      <c r="AI86" s="28">
        <v>0</v>
      </c>
      <c r="AJ86" s="26" t="s">
        <v>50</v>
      </c>
      <c r="AK86" s="28">
        <v>0</v>
      </c>
      <c r="AL86" s="28">
        <v>0</v>
      </c>
      <c r="AM86" s="27" t="s">
        <v>48</v>
      </c>
      <c r="AN86" s="26" t="s">
        <v>48</v>
      </c>
      <c r="AO86" s="27" t="s">
        <v>48</v>
      </c>
      <c r="AP86" s="26" t="s">
        <v>48</v>
      </c>
    </row>
    <row r="87" spans="1:42" s="19" customFormat="1" x14ac:dyDescent="0.25">
      <c r="A87" s="32" t="s">
        <v>240</v>
      </c>
      <c r="B87" s="17" t="s">
        <v>275</v>
      </c>
      <c r="C87" s="16" t="s">
        <v>47</v>
      </c>
      <c r="D87" s="16" t="s">
        <v>59</v>
      </c>
      <c r="E87" s="16" t="s">
        <v>60</v>
      </c>
      <c r="F87" s="16" t="s">
        <v>437</v>
      </c>
      <c r="G87" s="16" t="s">
        <v>49</v>
      </c>
      <c r="H87" s="16" t="s">
        <v>281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62</v>
      </c>
      <c r="P87" s="16" t="s">
        <v>48</v>
      </c>
      <c r="Q87" s="18">
        <f t="shared" si="1"/>
        <v>3733304.165</v>
      </c>
      <c r="R87" s="18">
        <v>0</v>
      </c>
      <c r="S87" s="18">
        <v>3544804.165</v>
      </c>
      <c r="T87" s="18">
        <v>0</v>
      </c>
      <c r="U87" s="16" t="s">
        <v>50</v>
      </c>
      <c r="V87" s="18">
        <v>0</v>
      </c>
      <c r="W87" s="18">
        <v>162500</v>
      </c>
      <c r="X87" s="16" t="s">
        <v>50</v>
      </c>
      <c r="Y87" s="18">
        <v>26000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19" customFormat="1" x14ac:dyDescent="0.25">
      <c r="A88" s="32" t="s">
        <v>242</v>
      </c>
      <c r="B88" s="17" t="s">
        <v>275</v>
      </c>
      <c r="C88" s="16" t="s">
        <v>47</v>
      </c>
      <c r="D88" s="16" t="s">
        <v>59</v>
      </c>
      <c r="E88" s="16" t="s">
        <v>60</v>
      </c>
      <c r="F88" s="16" t="s">
        <v>437</v>
      </c>
      <c r="G88" s="16" t="s">
        <v>49</v>
      </c>
      <c r="H88" s="16" t="s">
        <v>283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128</v>
      </c>
      <c r="P88" s="16" t="s">
        <v>142</v>
      </c>
      <c r="Q88" s="18">
        <f t="shared" si="1"/>
        <v>537612.5</v>
      </c>
      <c r="R88" s="18">
        <v>0</v>
      </c>
      <c r="S88" s="18">
        <v>537612.5</v>
      </c>
      <c r="T88" s="18">
        <v>0</v>
      </c>
      <c r="U88" s="16" t="s">
        <v>50</v>
      </c>
      <c r="V88" s="18">
        <v>0</v>
      </c>
      <c r="W88" s="18">
        <v>0</v>
      </c>
      <c r="X88" s="16" t="s">
        <v>50</v>
      </c>
      <c r="Y88" s="18">
        <v>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s="19" customFormat="1" x14ac:dyDescent="0.25">
      <c r="A89" s="32" t="s">
        <v>244</v>
      </c>
      <c r="B89" s="17" t="s">
        <v>275</v>
      </c>
      <c r="C89" s="16" t="s">
        <v>47</v>
      </c>
      <c r="D89" s="16" t="s">
        <v>59</v>
      </c>
      <c r="E89" s="16" t="s">
        <v>60</v>
      </c>
      <c r="F89" s="16" t="s">
        <v>437</v>
      </c>
      <c r="G89" s="16" t="s">
        <v>49</v>
      </c>
      <c r="H89" s="16" t="s">
        <v>285</v>
      </c>
      <c r="I89" s="18" t="s">
        <v>48</v>
      </c>
      <c r="J89" s="18" t="s">
        <v>48</v>
      </c>
      <c r="K89" s="18" t="s">
        <v>48</v>
      </c>
      <c r="L89" s="18" t="s">
        <v>48</v>
      </c>
      <c r="M89" s="18">
        <v>0</v>
      </c>
      <c r="N89" s="16" t="s">
        <v>48</v>
      </c>
      <c r="O89" s="16" t="s">
        <v>62</v>
      </c>
      <c r="P89" s="16" t="s">
        <v>48</v>
      </c>
      <c r="Q89" s="18">
        <f t="shared" si="1"/>
        <v>29737616.035799999</v>
      </c>
      <c r="R89" s="18">
        <v>0</v>
      </c>
      <c r="S89" s="18">
        <v>21481887.184999995</v>
      </c>
      <c r="T89" s="18">
        <v>0</v>
      </c>
      <c r="U89" s="16" t="s">
        <v>50</v>
      </c>
      <c r="V89" s="18">
        <v>0</v>
      </c>
      <c r="W89" s="18">
        <v>7117007.6300000008</v>
      </c>
      <c r="X89" s="16" t="s">
        <v>55</v>
      </c>
      <c r="Y89" s="18">
        <v>1138721.2208000002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48</v>
      </c>
      <c r="AN89" s="16" t="s">
        <v>48</v>
      </c>
      <c r="AO89" s="17" t="s">
        <v>48</v>
      </c>
      <c r="AP89" s="16" t="s">
        <v>48</v>
      </c>
    </row>
    <row r="90" spans="1:42" s="19" customFormat="1" x14ac:dyDescent="0.25">
      <c r="A90" s="32" t="s">
        <v>248</v>
      </c>
      <c r="B90" s="17" t="s">
        <v>275</v>
      </c>
      <c r="C90" s="16" t="s">
        <v>47</v>
      </c>
      <c r="D90" s="16" t="s">
        <v>59</v>
      </c>
      <c r="E90" s="16" t="s">
        <v>60</v>
      </c>
      <c r="F90" s="16" t="s">
        <v>437</v>
      </c>
      <c r="G90" s="16" t="s">
        <v>49</v>
      </c>
      <c r="H90" s="16" t="s">
        <v>287</v>
      </c>
      <c r="I90" s="18" t="s">
        <v>48</v>
      </c>
      <c r="J90" s="18" t="s">
        <v>48</v>
      </c>
      <c r="K90" s="18" t="s">
        <v>48</v>
      </c>
      <c r="L90" s="18" t="s">
        <v>48</v>
      </c>
      <c r="M90" s="18">
        <v>0</v>
      </c>
      <c r="N90" s="16" t="s">
        <v>48</v>
      </c>
      <c r="O90" s="16" t="s">
        <v>288</v>
      </c>
      <c r="P90" s="16" t="s">
        <v>289</v>
      </c>
      <c r="Q90" s="18">
        <f t="shared" si="1"/>
        <v>308452</v>
      </c>
      <c r="R90" s="18">
        <v>0</v>
      </c>
      <c r="S90" s="18">
        <v>119952</v>
      </c>
      <c r="T90" s="18">
        <v>162500</v>
      </c>
      <c r="U90" s="16" t="s">
        <v>55</v>
      </c>
      <c r="V90" s="18">
        <v>26000</v>
      </c>
      <c r="W90" s="18">
        <v>0</v>
      </c>
      <c r="X90" s="16" t="s">
        <v>50</v>
      </c>
      <c r="Y90" s="18">
        <v>0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48</v>
      </c>
      <c r="AN90" s="16" t="s">
        <v>48</v>
      </c>
      <c r="AO90" s="17" t="s">
        <v>48</v>
      </c>
      <c r="AP90" s="16" t="s">
        <v>48</v>
      </c>
    </row>
    <row r="91" spans="1:42" s="19" customFormat="1" x14ac:dyDescent="0.25">
      <c r="A91" s="32" t="s">
        <v>250</v>
      </c>
      <c r="B91" s="17" t="s">
        <v>275</v>
      </c>
      <c r="C91" s="16" t="s">
        <v>47</v>
      </c>
      <c r="D91" s="16" t="s">
        <v>59</v>
      </c>
      <c r="E91" s="16" t="s">
        <v>60</v>
      </c>
      <c r="F91" s="16" t="s">
        <v>437</v>
      </c>
      <c r="G91" s="16" t="s">
        <v>49</v>
      </c>
      <c r="H91" s="16" t="s">
        <v>291</v>
      </c>
      <c r="I91" s="18" t="s">
        <v>48</v>
      </c>
      <c r="J91" s="18" t="s">
        <v>48</v>
      </c>
      <c r="K91" s="18" t="s">
        <v>48</v>
      </c>
      <c r="L91" s="18" t="s">
        <v>48</v>
      </c>
      <c r="M91" s="18">
        <v>0</v>
      </c>
      <c r="N91" s="16" t="s">
        <v>48</v>
      </c>
      <c r="O91" s="16" t="s">
        <v>62</v>
      </c>
      <c r="P91" s="16" t="s">
        <v>48</v>
      </c>
      <c r="Q91" s="18">
        <f t="shared" si="1"/>
        <v>26008321.719600003</v>
      </c>
      <c r="R91" s="18">
        <v>0</v>
      </c>
      <c r="S91" s="18">
        <v>18130896.5</v>
      </c>
      <c r="T91" s="18">
        <v>0</v>
      </c>
      <c r="U91" s="16" t="s">
        <v>50</v>
      </c>
      <c r="V91" s="18">
        <v>0</v>
      </c>
      <c r="W91" s="18">
        <v>6790883.8100000005</v>
      </c>
      <c r="X91" s="16" t="s">
        <v>55</v>
      </c>
      <c r="Y91" s="18">
        <v>1086541.4095999999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48</v>
      </c>
      <c r="AN91" s="16" t="s">
        <v>48</v>
      </c>
      <c r="AO91" s="17" t="s">
        <v>48</v>
      </c>
      <c r="AP91" s="16" t="s">
        <v>48</v>
      </c>
    </row>
    <row r="92" spans="1:42" s="19" customFormat="1" x14ac:dyDescent="0.25">
      <c r="A92" s="32" t="s">
        <v>252</v>
      </c>
      <c r="B92" s="17" t="s">
        <v>275</v>
      </c>
      <c r="C92" s="16" t="s">
        <v>47</v>
      </c>
      <c r="D92" s="16" t="s">
        <v>70</v>
      </c>
      <c r="E92" s="16" t="s">
        <v>71</v>
      </c>
      <c r="F92" s="16" t="s">
        <v>443</v>
      </c>
      <c r="G92" s="16" t="s">
        <v>49</v>
      </c>
      <c r="H92" s="16" t="s">
        <v>293</v>
      </c>
      <c r="I92" s="18" t="s">
        <v>48</v>
      </c>
      <c r="J92" s="18" t="s">
        <v>48</v>
      </c>
      <c r="K92" s="18" t="s">
        <v>48</v>
      </c>
      <c r="L92" s="18" t="s">
        <v>48</v>
      </c>
      <c r="M92" s="18">
        <v>0</v>
      </c>
      <c r="N92" s="16" t="s">
        <v>48</v>
      </c>
      <c r="O92" s="16" t="s">
        <v>128</v>
      </c>
      <c r="P92" s="16" t="s">
        <v>142</v>
      </c>
      <c r="Q92" s="18">
        <f t="shared" si="1"/>
        <v>291200</v>
      </c>
      <c r="R92" s="18">
        <v>0</v>
      </c>
      <c r="S92" s="18">
        <v>291200</v>
      </c>
      <c r="T92" s="18">
        <v>0</v>
      </c>
      <c r="U92" s="16" t="s">
        <v>50</v>
      </c>
      <c r="V92" s="18">
        <v>0</v>
      </c>
      <c r="W92" s="18">
        <v>0</v>
      </c>
      <c r="X92" s="16" t="s">
        <v>50</v>
      </c>
      <c r="Y92" s="18">
        <v>0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48</v>
      </c>
      <c r="AN92" s="16" t="s">
        <v>48</v>
      </c>
      <c r="AO92" s="17" t="s">
        <v>48</v>
      </c>
      <c r="AP92" s="16" t="s">
        <v>48</v>
      </c>
    </row>
    <row r="93" spans="1:42" s="19" customFormat="1" x14ac:dyDescent="0.25">
      <c r="A93" s="32" t="s">
        <v>254</v>
      </c>
      <c r="B93" s="17" t="s">
        <v>275</v>
      </c>
      <c r="C93" s="16" t="s">
        <v>47</v>
      </c>
      <c r="D93" s="16" t="s">
        <v>70</v>
      </c>
      <c r="E93" s="16" t="s">
        <v>71</v>
      </c>
      <c r="F93" s="16" t="s">
        <v>443</v>
      </c>
      <c r="G93" s="16" t="s">
        <v>49</v>
      </c>
      <c r="H93" s="16" t="s">
        <v>295</v>
      </c>
      <c r="I93" s="18" t="s">
        <v>48</v>
      </c>
      <c r="J93" s="18" t="s">
        <v>48</v>
      </c>
      <c r="K93" s="18" t="s">
        <v>48</v>
      </c>
      <c r="L93" s="18" t="s">
        <v>48</v>
      </c>
      <c r="M93" s="18">
        <v>0</v>
      </c>
      <c r="N93" s="16" t="s">
        <v>48</v>
      </c>
      <c r="O93" s="16" t="s">
        <v>230</v>
      </c>
      <c r="P93" s="16" t="s">
        <v>296</v>
      </c>
      <c r="Q93" s="18">
        <f t="shared" si="1"/>
        <v>168000</v>
      </c>
      <c r="R93" s="18">
        <v>0</v>
      </c>
      <c r="S93" s="18">
        <v>168000</v>
      </c>
      <c r="T93" s="18">
        <v>0</v>
      </c>
      <c r="U93" s="16" t="s">
        <v>50</v>
      </c>
      <c r="V93" s="18">
        <v>0</v>
      </c>
      <c r="W93" s="18">
        <v>0</v>
      </c>
      <c r="X93" s="16" t="s">
        <v>50</v>
      </c>
      <c r="Y93" s="18">
        <v>0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48</v>
      </c>
      <c r="AN93" s="16" t="s">
        <v>48</v>
      </c>
      <c r="AO93" s="17" t="s">
        <v>48</v>
      </c>
      <c r="AP93" s="16" t="s">
        <v>48</v>
      </c>
    </row>
    <row r="94" spans="1:42" s="19" customFormat="1" x14ac:dyDescent="0.25">
      <c r="A94" s="32" t="s">
        <v>258</v>
      </c>
      <c r="B94" s="17" t="s">
        <v>275</v>
      </c>
      <c r="C94" s="16" t="s">
        <v>47</v>
      </c>
      <c r="D94" s="16" t="s">
        <v>70</v>
      </c>
      <c r="E94" s="16" t="s">
        <v>71</v>
      </c>
      <c r="F94" s="16" t="s">
        <v>443</v>
      </c>
      <c r="G94" s="16" t="s">
        <v>49</v>
      </c>
      <c r="H94" s="16" t="s">
        <v>298</v>
      </c>
      <c r="I94" s="18" t="s">
        <v>48</v>
      </c>
      <c r="J94" s="18" t="s">
        <v>48</v>
      </c>
      <c r="K94" s="18" t="s">
        <v>48</v>
      </c>
      <c r="L94" s="18" t="s">
        <v>48</v>
      </c>
      <c r="M94" s="18">
        <v>0</v>
      </c>
      <c r="N94" s="16" t="s">
        <v>48</v>
      </c>
      <c r="O94" s="16" t="s">
        <v>62</v>
      </c>
      <c r="P94" s="16" t="s">
        <v>48</v>
      </c>
      <c r="Q94" s="18">
        <f t="shared" si="1"/>
        <v>1355616</v>
      </c>
      <c r="R94" s="18">
        <v>0</v>
      </c>
      <c r="S94" s="18">
        <v>1355616</v>
      </c>
      <c r="T94" s="18">
        <v>0</v>
      </c>
      <c r="U94" s="16" t="s">
        <v>50</v>
      </c>
      <c r="V94" s="18">
        <v>0</v>
      </c>
      <c r="W94" s="18">
        <v>0</v>
      </c>
      <c r="X94" s="16" t="s">
        <v>50</v>
      </c>
      <c r="Y94" s="18">
        <v>0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s="19" customFormat="1" x14ac:dyDescent="0.25">
      <c r="A95" s="32" t="s">
        <v>262</v>
      </c>
      <c r="B95" s="17" t="s">
        <v>275</v>
      </c>
      <c r="C95" s="16" t="s">
        <v>47</v>
      </c>
      <c r="D95" s="16" t="s">
        <v>70</v>
      </c>
      <c r="E95" s="16" t="s">
        <v>71</v>
      </c>
      <c r="F95" s="16" t="s">
        <v>443</v>
      </c>
      <c r="G95" s="16" t="s">
        <v>49</v>
      </c>
      <c r="H95" s="16" t="s">
        <v>300</v>
      </c>
      <c r="I95" s="18" t="s">
        <v>48</v>
      </c>
      <c r="J95" s="18" t="s">
        <v>48</v>
      </c>
      <c r="K95" s="18" t="s">
        <v>48</v>
      </c>
      <c r="L95" s="18" t="s">
        <v>48</v>
      </c>
      <c r="M95" s="18">
        <v>0</v>
      </c>
      <c r="N95" s="16" t="s">
        <v>48</v>
      </c>
      <c r="O95" s="16" t="s">
        <v>128</v>
      </c>
      <c r="P95" s="16" t="s">
        <v>142</v>
      </c>
      <c r="Q95" s="18">
        <f t="shared" si="1"/>
        <v>436800</v>
      </c>
      <c r="R95" s="18">
        <v>0</v>
      </c>
      <c r="S95" s="18">
        <v>436800</v>
      </c>
      <c r="T95" s="18">
        <v>0</v>
      </c>
      <c r="U95" s="16" t="s">
        <v>50</v>
      </c>
      <c r="V95" s="18">
        <v>0</v>
      </c>
      <c r="W95" s="18">
        <v>0</v>
      </c>
      <c r="X95" s="16" t="s">
        <v>50</v>
      </c>
      <c r="Y95" s="18">
        <v>0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48</v>
      </c>
      <c r="AN95" s="16" t="s">
        <v>48</v>
      </c>
      <c r="AO95" s="17" t="s">
        <v>48</v>
      </c>
      <c r="AP95" s="16" t="s">
        <v>48</v>
      </c>
    </row>
    <row r="96" spans="1:42" s="19" customFormat="1" x14ac:dyDescent="0.25">
      <c r="A96" s="32" t="s">
        <v>264</v>
      </c>
      <c r="B96" s="17" t="s">
        <v>275</v>
      </c>
      <c r="C96" s="16" t="s">
        <v>47</v>
      </c>
      <c r="D96" s="16" t="s">
        <v>70</v>
      </c>
      <c r="E96" s="16" t="s">
        <v>71</v>
      </c>
      <c r="F96" s="16" t="s">
        <v>443</v>
      </c>
      <c r="G96" s="16" t="s">
        <v>49</v>
      </c>
      <c r="H96" s="16" t="s">
        <v>302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6" t="s">
        <v>48</v>
      </c>
      <c r="O96" s="16" t="s">
        <v>62</v>
      </c>
      <c r="P96" s="16" t="s">
        <v>48</v>
      </c>
      <c r="Q96" s="18">
        <f t="shared" si="1"/>
        <v>69579715.244000003</v>
      </c>
      <c r="R96" s="18">
        <v>0</v>
      </c>
      <c r="S96" s="18">
        <v>53671999.970000006</v>
      </c>
      <c r="T96" s="18">
        <v>0</v>
      </c>
      <c r="U96" s="16" t="s">
        <v>50</v>
      </c>
      <c r="V96" s="18">
        <v>0</v>
      </c>
      <c r="W96" s="18">
        <v>13713547.649999999</v>
      </c>
      <c r="X96" s="16" t="s">
        <v>55</v>
      </c>
      <c r="Y96" s="18">
        <v>2194167.6240000003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s="19" customFormat="1" x14ac:dyDescent="0.25">
      <c r="A97" s="32" t="s">
        <v>266</v>
      </c>
      <c r="B97" s="17" t="s">
        <v>275</v>
      </c>
      <c r="C97" s="16" t="s">
        <v>47</v>
      </c>
      <c r="D97" s="16" t="s">
        <v>79</v>
      </c>
      <c r="E97" s="16" t="s">
        <v>80</v>
      </c>
      <c r="F97" s="16" t="s">
        <v>446</v>
      </c>
      <c r="G97" s="16" t="s">
        <v>49</v>
      </c>
      <c r="H97" s="16" t="s">
        <v>304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6" t="s">
        <v>48</v>
      </c>
      <c r="O97" s="16" t="s">
        <v>62</v>
      </c>
      <c r="P97" s="16" t="s">
        <v>48</v>
      </c>
      <c r="Q97" s="18">
        <f t="shared" si="1"/>
        <v>55787756.297799997</v>
      </c>
      <c r="R97" s="18">
        <v>0</v>
      </c>
      <c r="S97" s="18">
        <v>46852307.524999999</v>
      </c>
      <c r="T97" s="18">
        <v>0</v>
      </c>
      <c r="U97" s="16" t="s">
        <v>50</v>
      </c>
      <c r="V97" s="18">
        <v>0</v>
      </c>
      <c r="W97" s="18">
        <v>7702973.0800000001</v>
      </c>
      <c r="X97" s="16" t="s">
        <v>50</v>
      </c>
      <c r="Y97" s="18">
        <v>1232475.6928000001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48</v>
      </c>
      <c r="AN97" s="16" t="s">
        <v>48</v>
      </c>
      <c r="AO97" s="17" t="s">
        <v>48</v>
      </c>
      <c r="AP97" s="16" t="s">
        <v>48</v>
      </c>
    </row>
    <row r="98" spans="1:42" s="19" customFormat="1" x14ac:dyDescent="0.25">
      <c r="A98" s="32" t="s">
        <v>270</v>
      </c>
      <c r="B98" s="17" t="s">
        <v>275</v>
      </c>
      <c r="C98" s="16" t="s">
        <v>47</v>
      </c>
      <c r="D98" s="16" t="s">
        <v>79</v>
      </c>
      <c r="E98" s="16" t="s">
        <v>80</v>
      </c>
      <c r="F98" s="16" t="s">
        <v>446</v>
      </c>
      <c r="G98" s="16" t="s">
        <v>63</v>
      </c>
      <c r="H98" s="16" t="s">
        <v>48</v>
      </c>
      <c r="I98" s="18" t="s">
        <v>306</v>
      </c>
      <c r="J98" s="18" t="s">
        <v>48</v>
      </c>
      <c r="K98" s="18" t="s">
        <v>307</v>
      </c>
      <c r="L98" s="18" t="s">
        <v>201</v>
      </c>
      <c r="M98" s="18">
        <v>2807899.5</v>
      </c>
      <c r="N98" s="16" t="s">
        <v>66</v>
      </c>
      <c r="O98" s="16" t="s">
        <v>308</v>
      </c>
      <c r="P98" s="16" t="s">
        <v>309</v>
      </c>
      <c r="Q98" s="18">
        <f t="shared" si="1"/>
        <v>-465288.61</v>
      </c>
      <c r="R98" s="18">
        <v>0</v>
      </c>
      <c r="S98" s="18">
        <v>-465288.61</v>
      </c>
      <c r="T98" s="18">
        <v>0</v>
      </c>
      <c r="U98" s="16" t="s">
        <v>50</v>
      </c>
      <c r="V98" s="18">
        <v>0</v>
      </c>
      <c r="W98" s="18">
        <v>0</v>
      </c>
      <c r="X98" s="16" t="s">
        <v>50</v>
      </c>
      <c r="Y98" s="18">
        <v>0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s="19" customFormat="1" x14ac:dyDescent="0.25">
      <c r="A99" s="32" t="s">
        <v>274</v>
      </c>
      <c r="B99" s="17" t="s">
        <v>275</v>
      </c>
      <c r="C99" s="16" t="s">
        <v>47</v>
      </c>
      <c r="D99" s="16" t="s">
        <v>99</v>
      </c>
      <c r="E99" s="16" t="s">
        <v>100</v>
      </c>
      <c r="F99" s="16" t="s">
        <v>443</v>
      </c>
      <c r="G99" s="16" t="s">
        <v>49</v>
      </c>
      <c r="H99" s="16" t="s">
        <v>311</v>
      </c>
      <c r="I99" s="18" t="s">
        <v>48</v>
      </c>
      <c r="J99" s="18" t="s">
        <v>48</v>
      </c>
      <c r="K99" s="18" t="s">
        <v>48</v>
      </c>
      <c r="L99" s="18" t="s">
        <v>48</v>
      </c>
      <c r="M99" s="18">
        <v>0</v>
      </c>
      <c r="N99" s="16" t="s">
        <v>48</v>
      </c>
      <c r="O99" s="16" t="s">
        <v>62</v>
      </c>
      <c r="P99" s="16" t="s">
        <v>48</v>
      </c>
      <c r="Q99" s="18">
        <f t="shared" si="1"/>
        <v>98481479.880400032</v>
      </c>
      <c r="R99" s="18">
        <v>0</v>
      </c>
      <c r="S99" s="18">
        <v>78148538.995000035</v>
      </c>
      <c r="T99" s="18">
        <v>0</v>
      </c>
      <c r="U99" s="16" t="s">
        <v>50</v>
      </c>
      <c r="V99" s="18">
        <v>0</v>
      </c>
      <c r="W99" s="18">
        <v>17528397.315000001</v>
      </c>
      <c r="X99" s="16" t="s">
        <v>55</v>
      </c>
      <c r="Y99" s="18">
        <v>2804543.5704000005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48</v>
      </c>
      <c r="AN99" s="16" t="s">
        <v>48</v>
      </c>
      <c r="AO99" s="17" t="s">
        <v>48</v>
      </c>
      <c r="AP99" s="16" t="s">
        <v>48</v>
      </c>
    </row>
    <row r="100" spans="1:42" s="19" customFormat="1" x14ac:dyDescent="0.25">
      <c r="A100" s="32" t="s">
        <v>276</v>
      </c>
      <c r="B100" s="17" t="s">
        <v>275</v>
      </c>
      <c r="C100" s="16" t="s">
        <v>47</v>
      </c>
      <c r="D100" s="16" t="s">
        <v>313</v>
      </c>
      <c r="E100" s="16" t="s">
        <v>314</v>
      </c>
      <c r="F100" s="16" t="s">
        <v>451</v>
      </c>
      <c r="G100" s="16" t="s">
        <v>49</v>
      </c>
      <c r="H100" s="16" t="s">
        <v>315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6" t="s">
        <v>48</v>
      </c>
      <c r="O100" s="16" t="s">
        <v>62</v>
      </c>
      <c r="P100" s="16" t="s">
        <v>48</v>
      </c>
      <c r="Q100" s="18">
        <f t="shared" si="1"/>
        <v>43159817.123200007</v>
      </c>
      <c r="R100" s="18">
        <v>0</v>
      </c>
      <c r="S100" s="18">
        <v>36510566.600000009</v>
      </c>
      <c r="T100" s="18">
        <v>0</v>
      </c>
      <c r="U100" s="16" t="s">
        <v>50</v>
      </c>
      <c r="V100" s="18">
        <v>0</v>
      </c>
      <c r="W100" s="18">
        <v>5732112.5199999996</v>
      </c>
      <c r="X100" s="16" t="s">
        <v>55</v>
      </c>
      <c r="Y100" s="18">
        <v>917138.00320000004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48</v>
      </c>
      <c r="AN100" s="16" t="s">
        <v>48</v>
      </c>
      <c r="AO100" s="17" t="s">
        <v>48</v>
      </c>
      <c r="AP100" s="16" t="s">
        <v>48</v>
      </c>
    </row>
    <row r="101" spans="1:42" s="19" customFormat="1" x14ac:dyDescent="0.25">
      <c r="A101" s="32" t="s">
        <v>277</v>
      </c>
      <c r="B101" s="17" t="s">
        <v>275</v>
      </c>
      <c r="C101" s="16" t="s">
        <v>47</v>
      </c>
      <c r="D101" s="16" t="s">
        <v>313</v>
      </c>
      <c r="E101" s="16" t="s">
        <v>314</v>
      </c>
      <c r="F101" s="16" t="s">
        <v>451</v>
      </c>
      <c r="G101" s="16" t="s">
        <v>49</v>
      </c>
      <c r="H101" s="16" t="s">
        <v>317</v>
      </c>
      <c r="I101" s="18" t="s">
        <v>48</v>
      </c>
      <c r="J101" s="18" t="s">
        <v>48</v>
      </c>
      <c r="K101" s="18" t="s">
        <v>48</v>
      </c>
      <c r="L101" s="18" t="s">
        <v>48</v>
      </c>
      <c r="M101" s="18">
        <v>0</v>
      </c>
      <c r="N101" s="16" t="s">
        <v>48</v>
      </c>
      <c r="O101" s="16" t="s">
        <v>318</v>
      </c>
      <c r="P101" s="16" t="s">
        <v>319</v>
      </c>
      <c r="Q101" s="18">
        <f t="shared" si="1"/>
        <v>857063.77</v>
      </c>
      <c r="R101" s="18">
        <v>0</v>
      </c>
      <c r="S101" s="18">
        <v>857063.77</v>
      </c>
      <c r="T101" s="18">
        <v>0</v>
      </c>
      <c r="U101" s="16" t="s">
        <v>50</v>
      </c>
      <c r="V101" s="18">
        <v>0</v>
      </c>
      <c r="W101" s="18">
        <v>0</v>
      </c>
      <c r="X101" s="16" t="s">
        <v>50</v>
      </c>
      <c r="Y101" s="18">
        <v>0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48</v>
      </c>
      <c r="AN101" s="16" t="s">
        <v>48</v>
      </c>
      <c r="AO101" s="17" t="s">
        <v>48</v>
      </c>
      <c r="AP101" s="16" t="s">
        <v>48</v>
      </c>
    </row>
    <row r="102" spans="1:42" s="19" customFormat="1" x14ac:dyDescent="0.25">
      <c r="A102" s="32" t="s">
        <v>278</v>
      </c>
      <c r="B102" s="17" t="s">
        <v>275</v>
      </c>
      <c r="C102" s="16" t="s">
        <v>47</v>
      </c>
      <c r="D102" s="16" t="s">
        <v>313</v>
      </c>
      <c r="E102" s="16" t="s">
        <v>314</v>
      </c>
      <c r="F102" s="16" t="s">
        <v>451</v>
      </c>
      <c r="G102" s="16" t="s">
        <v>49</v>
      </c>
      <c r="H102" s="16" t="s">
        <v>321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6" t="s">
        <v>48</v>
      </c>
      <c r="O102" s="16" t="s">
        <v>62</v>
      </c>
      <c r="P102" s="16" t="s">
        <v>48</v>
      </c>
      <c r="Q102" s="18">
        <f t="shared" si="1"/>
        <v>69089356.665000007</v>
      </c>
      <c r="R102" s="18">
        <v>0</v>
      </c>
      <c r="S102" s="18">
        <v>42614984.355000004</v>
      </c>
      <c r="T102" s="18">
        <v>0</v>
      </c>
      <c r="U102" s="16" t="s">
        <v>50</v>
      </c>
      <c r="V102" s="18">
        <v>0</v>
      </c>
      <c r="W102" s="18">
        <v>22822734.750000004</v>
      </c>
      <c r="X102" s="16" t="s">
        <v>55</v>
      </c>
      <c r="Y102" s="18">
        <v>3651637.5600000005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s="19" customFormat="1" x14ac:dyDescent="0.25">
      <c r="A103" s="32" t="s">
        <v>279</v>
      </c>
      <c r="B103" s="17" t="s">
        <v>275</v>
      </c>
      <c r="C103" s="16" t="s">
        <v>47</v>
      </c>
      <c r="D103" s="16" t="s">
        <v>313</v>
      </c>
      <c r="E103" s="16" t="s">
        <v>314</v>
      </c>
      <c r="F103" s="16" t="s">
        <v>451</v>
      </c>
      <c r="G103" s="16" t="s">
        <v>63</v>
      </c>
      <c r="H103" s="16" t="s">
        <v>48</v>
      </c>
      <c r="I103" s="18" t="s">
        <v>323</v>
      </c>
      <c r="J103" s="18" t="s">
        <v>48</v>
      </c>
      <c r="K103" s="18" t="s">
        <v>324</v>
      </c>
      <c r="L103" s="18" t="s">
        <v>275</v>
      </c>
      <c r="M103" s="18">
        <v>860000</v>
      </c>
      <c r="N103" s="16" t="s">
        <v>66</v>
      </c>
      <c r="O103" s="16" t="s">
        <v>325</v>
      </c>
      <c r="P103" s="16" t="s">
        <v>326</v>
      </c>
      <c r="Q103" s="18">
        <f t="shared" si="1"/>
        <v>-860000</v>
      </c>
      <c r="R103" s="18">
        <v>0</v>
      </c>
      <c r="S103" s="18">
        <v>-860000</v>
      </c>
      <c r="T103" s="18">
        <v>0</v>
      </c>
      <c r="U103" s="16" t="s">
        <v>50</v>
      </c>
      <c r="V103" s="18">
        <v>0</v>
      </c>
      <c r="W103" s="18">
        <v>0</v>
      </c>
      <c r="X103" s="16" t="s">
        <v>50</v>
      </c>
      <c r="Y103" s="18">
        <v>0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48</v>
      </c>
      <c r="AN103" s="16" t="s">
        <v>48</v>
      </c>
      <c r="AO103" s="17" t="s">
        <v>48</v>
      </c>
      <c r="AP103" s="16" t="s">
        <v>48</v>
      </c>
    </row>
    <row r="104" spans="1:42" s="19" customFormat="1" x14ac:dyDescent="0.25">
      <c r="A104" s="32" t="s">
        <v>280</v>
      </c>
      <c r="B104" s="17" t="s">
        <v>275</v>
      </c>
      <c r="C104" s="16" t="s">
        <v>47</v>
      </c>
      <c r="D104" s="16" t="s">
        <v>313</v>
      </c>
      <c r="E104" s="16" t="s">
        <v>314</v>
      </c>
      <c r="F104" s="16" t="s">
        <v>451</v>
      </c>
      <c r="G104" s="16" t="s">
        <v>63</v>
      </c>
      <c r="H104" s="16" t="s">
        <v>48</v>
      </c>
      <c r="I104" s="18" t="s">
        <v>328</v>
      </c>
      <c r="J104" s="18" t="s">
        <v>48</v>
      </c>
      <c r="K104" s="18" t="s">
        <v>329</v>
      </c>
      <c r="L104" s="18" t="s">
        <v>275</v>
      </c>
      <c r="M104" s="18">
        <v>1638400</v>
      </c>
      <c r="N104" s="16" t="s">
        <v>66</v>
      </c>
      <c r="O104" s="16" t="s">
        <v>330</v>
      </c>
      <c r="P104" s="16" t="s">
        <v>331</v>
      </c>
      <c r="Q104" s="18">
        <f t="shared" si="1"/>
        <v>-430000</v>
      </c>
      <c r="R104" s="18">
        <v>0</v>
      </c>
      <c r="S104" s="18">
        <v>-430000</v>
      </c>
      <c r="T104" s="18">
        <v>0</v>
      </c>
      <c r="U104" s="16" t="s">
        <v>50</v>
      </c>
      <c r="V104" s="18">
        <v>0</v>
      </c>
      <c r="W104" s="18">
        <v>0</v>
      </c>
      <c r="X104" s="16" t="s">
        <v>50</v>
      </c>
      <c r="Y104" s="18">
        <v>0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48</v>
      </c>
      <c r="AN104" s="16" t="s">
        <v>48</v>
      </c>
      <c r="AO104" s="17" t="s">
        <v>48</v>
      </c>
      <c r="AP104" s="16" t="s">
        <v>48</v>
      </c>
    </row>
    <row r="105" spans="1:42" s="29" customFormat="1" x14ac:dyDescent="0.25">
      <c r="A105" s="32" t="s">
        <v>282</v>
      </c>
      <c r="B105" s="27" t="s">
        <v>275</v>
      </c>
      <c r="C105" s="26" t="s">
        <v>47</v>
      </c>
      <c r="D105" s="26" t="s">
        <v>333</v>
      </c>
      <c r="E105" s="26" t="s">
        <v>334</v>
      </c>
      <c r="F105" s="26" t="s">
        <v>459</v>
      </c>
      <c r="G105" s="26" t="s">
        <v>49</v>
      </c>
      <c r="H105" s="26" t="s">
        <v>335</v>
      </c>
      <c r="I105" s="28" t="s">
        <v>48</v>
      </c>
      <c r="J105" s="28" t="s">
        <v>48</v>
      </c>
      <c r="K105" s="28" t="s">
        <v>48</v>
      </c>
      <c r="L105" s="28" t="s">
        <v>48</v>
      </c>
      <c r="M105" s="28">
        <v>0</v>
      </c>
      <c r="N105" s="26" t="s">
        <v>48</v>
      </c>
      <c r="O105" s="26" t="s">
        <v>62</v>
      </c>
      <c r="P105" s="26" t="s">
        <v>48</v>
      </c>
      <c r="Q105" s="28">
        <f t="shared" si="1"/>
        <v>58896325.694799997</v>
      </c>
      <c r="R105" s="28">
        <v>0</v>
      </c>
      <c r="S105" s="28">
        <v>47046223.424999997</v>
      </c>
      <c r="T105" s="28">
        <v>0</v>
      </c>
      <c r="U105" s="26" t="s">
        <v>50</v>
      </c>
      <c r="V105" s="28">
        <v>0</v>
      </c>
      <c r="W105" s="28">
        <v>10215605.405000001</v>
      </c>
      <c r="X105" s="26" t="s">
        <v>55</v>
      </c>
      <c r="Y105" s="28">
        <v>1634496.8648000001</v>
      </c>
      <c r="Z105" s="28">
        <v>0</v>
      </c>
      <c r="AA105" s="26" t="s">
        <v>50</v>
      </c>
      <c r="AB105" s="28">
        <v>0</v>
      </c>
      <c r="AC105" s="28">
        <v>0</v>
      </c>
      <c r="AD105" s="26" t="s">
        <v>50</v>
      </c>
      <c r="AE105" s="28">
        <v>0</v>
      </c>
      <c r="AF105" s="26">
        <v>0</v>
      </c>
      <c r="AG105" s="26" t="s">
        <v>50</v>
      </c>
      <c r="AH105" s="28">
        <v>0</v>
      </c>
      <c r="AI105" s="28">
        <v>0</v>
      </c>
      <c r="AJ105" s="26" t="s">
        <v>50</v>
      </c>
      <c r="AK105" s="28">
        <v>0</v>
      </c>
      <c r="AL105" s="28">
        <v>0</v>
      </c>
      <c r="AM105" s="27" t="s">
        <v>48</v>
      </c>
      <c r="AN105" s="26" t="s">
        <v>48</v>
      </c>
      <c r="AO105" s="27" t="s">
        <v>48</v>
      </c>
      <c r="AP105" s="26" t="s">
        <v>48</v>
      </c>
    </row>
    <row r="106" spans="1:42" s="29" customFormat="1" x14ac:dyDescent="0.25">
      <c r="A106" s="32" t="s">
        <v>284</v>
      </c>
      <c r="B106" s="27" t="s">
        <v>275</v>
      </c>
      <c r="C106" s="26" t="s">
        <v>47</v>
      </c>
      <c r="D106" s="26" t="s">
        <v>333</v>
      </c>
      <c r="E106" s="26" t="s">
        <v>334</v>
      </c>
      <c r="F106" s="26" t="s">
        <v>459</v>
      </c>
      <c r="G106" s="26" t="s">
        <v>63</v>
      </c>
      <c r="H106" s="26" t="s">
        <v>48</v>
      </c>
      <c r="I106" s="28" t="s">
        <v>337</v>
      </c>
      <c r="J106" s="28" t="s">
        <v>48</v>
      </c>
      <c r="K106" s="28" t="s">
        <v>338</v>
      </c>
      <c r="L106" s="28" t="s">
        <v>275</v>
      </c>
      <c r="M106" s="28">
        <v>534275</v>
      </c>
      <c r="N106" s="26" t="s">
        <v>66</v>
      </c>
      <c r="O106" s="26" t="s">
        <v>339</v>
      </c>
      <c r="P106" s="26" t="s">
        <v>340</v>
      </c>
      <c r="Q106" s="28">
        <f t="shared" si="1"/>
        <v>-319275</v>
      </c>
      <c r="R106" s="28">
        <v>0</v>
      </c>
      <c r="S106" s="28">
        <v>-319275</v>
      </c>
      <c r="T106" s="28">
        <v>0</v>
      </c>
      <c r="U106" s="26" t="s">
        <v>50</v>
      </c>
      <c r="V106" s="28">
        <v>0</v>
      </c>
      <c r="W106" s="28">
        <v>0</v>
      </c>
      <c r="X106" s="26" t="s">
        <v>50</v>
      </c>
      <c r="Y106" s="28">
        <v>0</v>
      </c>
      <c r="Z106" s="28">
        <v>0</v>
      </c>
      <c r="AA106" s="26" t="s">
        <v>50</v>
      </c>
      <c r="AB106" s="28">
        <v>0</v>
      </c>
      <c r="AC106" s="28">
        <v>0</v>
      </c>
      <c r="AD106" s="26" t="s">
        <v>50</v>
      </c>
      <c r="AE106" s="28">
        <v>0</v>
      </c>
      <c r="AF106" s="26">
        <v>0</v>
      </c>
      <c r="AG106" s="26" t="s">
        <v>50</v>
      </c>
      <c r="AH106" s="28">
        <v>0</v>
      </c>
      <c r="AI106" s="28">
        <v>0</v>
      </c>
      <c r="AJ106" s="26" t="s">
        <v>50</v>
      </c>
      <c r="AK106" s="28">
        <v>0</v>
      </c>
      <c r="AL106" s="28">
        <v>0</v>
      </c>
      <c r="AM106" s="27" t="s">
        <v>48</v>
      </c>
      <c r="AN106" s="26" t="s">
        <v>48</v>
      </c>
      <c r="AO106" s="27" t="s">
        <v>48</v>
      </c>
      <c r="AP106" s="26" t="s">
        <v>48</v>
      </c>
    </row>
    <row r="107" spans="1:42" s="29" customFormat="1" x14ac:dyDescent="0.25">
      <c r="A107" s="32" t="s">
        <v>286</v>
      </c>
      <c r="B107" s="27" t="s">
        <v>275</v>
      </c>
      <c r="C107" s="26" t="s">
        <v>47</v>
      </c>
      <c r="D107" s="26" t="s">
        <v>103</v>
      </c>
      <c r="E107" s="26" t="s">
        <v>432</v>
      </c>
      <c r="F107" s="26" t="s">
        <v>472</v>
      </c>
      <c r="G107" s="26" t="s">
        <v>49</v>
      </c>
      <c r="H107" s="26" t="s">
        <v>342</v>
      </c>
      <c r="I107" s="28" t="s">
        <v>48</v>
      </c>
      <c r="J107" s="28" t="s">
        <v>48</v>
      </c>
      <c r="K107" s="28" t="s">
        <v>48</v>
      </c>
      <c r="L107" s="28" t="s">
        <v>48</v>
      </c>
      <c r="M107" s="28">
        <v>0</v>
      </c>
      <c r="N107" s="26" t="s">
        <v>48</v>
      </c>
      <c r="O107" s="26" t="s">
        <v>62</v>
      </c>
      <c r="P107" s="26" t="s">
        <v>48</v>
      </c>
      <c r="Q107" s="28">
        <f t="shared" si="1"/>
        <v>7799018.3072000006</v>
      </c>
      <c r="R107" s="28">
        <v>0</v>
      </c>
      <c r="S107" s="28">
        <v>6024618.3100000005</v>
      </c>
      <c r="T107" s="28">
        <v>0</v>
      </c>
      <c r="U107" s="26" t="s">
        <v>50</v>
      </c>
      <c r="V107" s="28">
        <v>0</v>
      </c>
      <c r="W107" s="28">
        <v>1529655.17</v>
      </c>
      <c r="X107" s="26" t="s">
        <v>50</v>
      </c>
      <c r="Y107" s="28">
        <v>244744.8272</v>
      </c>
      <c r="Z107" s="28">
        <v>0</v>
      </c>
      <c r="AA107" s="26" t="s">
        <v>50</v>
      </c>
      <c r="AB107" s="28">
        <v>0</v>
      </c>
      <c r="AC107" s="28">
        <v>0</v>
      </c>
      <c r="AD107" s="26" t="s">
        <v>50</v>
      </c>
      <c r="AE107" s="28">
        <v>0</v>
      </c>
      <c r="AF107" s="26">
        <v>0</v>
      </c>
      <c r="AG107" s="26" t="s">
        <v>50</v>
      </c>
      <c r="AH107" s="28">
        <v>0</v>
      </c>
      <c r="AI107" s="28">
        <v>0</v>
      </c>
      <c r="AJ107" s="26" t="s">
        <v>50</v>
      </c>
      <c r="AK107" s="28">
        <v>0</v>
      </c>
      <c r="AL107" s="28">
        <v>0</v>
      </c>
      <c r="AM107" s="27" t="s">
        <v>48</v>
      </c>
      <c r="AN107" s="26" t="s">
        <v>48</v>
      </c>
      <c r="AO107" s="27" t="s">
        <v>48</v>
      </c>
      <c r="AP107" s="26" t="s">
        <v>48</v>
      </c>
    </row>
    <row r="108" spans="1:42" s="29" customFormat="1" x14ac:dyDescent="0.25">
      <c r="A108" s="32" t="s">
        <v>290</v>
      </c>
      <c r="B108" s="27" t="s">
        <v>275</v>
      </c>
      <c r="C108" s="26" t="s">
        <v>47</v>
      </c>
      <c r="D108" s="26" t="s">
        <v>103</v>
      </c>
      <c r="E108" s="26" t="s">
        <v>432</v>
      </c>
      <c r="F108" s="26" t="s">
        <v>472</v>
      </c>
      <c r="G108" s="26" t="s">
        <v>49</v>
      </c>
      <c r="H108" s="26" t="s">
        <v>344</v>
      </c>
      <c r="I108" s="28" t="s">
        <v>48</v>
      </c>
      <c r="J108" s="28" t="s">
        <v>48</v>
      </c>
      <c r="K108" s="28" t="s">
        <v>48</v>
      </c>
      <c r="L108" s="28" t="s">
        <v>48</v>
      </c>
      <c r="M108" s="28">
        <v>0</v>
      </c>
      <c r="N108" s="26" t="s">
        <v>48</v>
      </c>
      <c r="O108" s="26" t="s">
        <v>62</v>
      </c>
      <c r="P108" s="26" t="s">
        <v>48</v>
      </c>
      <c r="Q108" s="28">
        <f t="shared" si="1"/>
        <v>27739175.5</v>
      </c>
      <c r="R108" s="28">
        <v>0</v>
      </c>
      <c r="S108" s="28">
        <v>26901191.5</v>
      </c>
      <c r="T108" s="28">
        <v>0</v>
      </c>
      <c r="U108" s="26" t="s">
        <v>50</v>
      </c>
      <c r="V108" s="28">
        <v>0</v>
      </c>
      <c r="W108" s="28">
        <v>722400</v>
      </c>
      <c r="X108" s="26" t="s">
        <v>55</v>
      </c>
      <c r="Y108" s="28">
        <v>115584</v>
      </c>
      <c r="Z108" s="28">
        <v>0</v>
      </c>
      <c r="AA108" s="26" t="s">
        <v>50</v>
      </c>
      <c r="AB108" s="28">
        <v>0</v>
      </c>
      <c r="AC108" s="28">
        <v>0</v>
      </c>
      <c r="AD108" s="26" t="s">
        <v>50</v>
      </c>
      <c r="AE108" s="28">
        <v>0</v>
      </c>
      <c r="AF108" s="26">
        <v>0</v>
      </c>
      <c r="AG108" s="26" t="s">
        <v>50</v>
      </c>
      <c r="AH108" s="28">
        <v>0</v>
      </c>
      <c r="AI108" s="28">
        <v>0</v>
      </c>
      <c r="AJ108" s="26" t="s">
        <v>50</v>
      </c>
      <c r="AK108" s="28">
        <v>0</v>
      </c>
      <c r="AL108" s="28">
        <v>0</v>
      </c>
      <c r="AM108" s="27" t="s">
        <v>48</v>
      </c>
      <c r="AN108" s="26" t="s">
        <v>48</v>
      </c>
      <c r="AO108" s="27" t="s">
        <v>48</v>
      </c>
      <c r="AP108" s="26" t="s">
        <v>48</v>
      </c>
    </row>
    <row r="109" spans="1:42" s="19" customFormat="1" x14ac:dyDescent="0.25">
      <c r="A109" s="32" t="s">
        <v>292</v>
      </c>
      <c r="B109" s="17" t="s">
        <v>346</v>
      </c>
      <c r="C109" s="16" t="s">
        <v>47</v>
      </c>
      <c r="D109" s="16" t="s">
        <v>59</v>
      </c>
      <c r="E109" s="16" t="s">
        <v>60</v>
      </c>
      <c r="F109" s="16" t="s">
        <v>438</v>
      </c>
      <c r="G109" s="16" t="s">
        <v>49</v>
      </c>
      <c r="H109" s="16" t="s">
        <v>354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6" t="s">
        <v>48</v>
      </c>
      <c r="O109" s="16" t="s">
        <v>62</v>
      </c>
      <c r="P109" s="16" t="s">
        <v>48</v>
      </c>
      <c r="Q109" s="18">
        <f t="shared" si="1"/>
        <v>111403570.09000002</v>
      </c>
      <c r="R109" s="18">
        <v>0</v>
      </c>
      <c r="S109" s="18">
        <v>85674321.750000015</v>
      </c>
      <c r="T109" s="18">
        <v>0</v>
      </c>
      <c r="U109" s="16" t="s">
        <v>50</v>
      </c>
      <c r="V109" s="18">
        <v>0</v>
      </c>
      <c r="W109" s="18">
        <v>22180386.499999996</v>
      </c>
      <c r="X109" s="16" t="s">
        <v>50</v>
      </c>
      <c r="Y109" s="18">
        <v>3548861.8400000003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48</v>
      </c>
      <c r="AN109" s="16" t="s">
        <v>48</v>
      </c>
      <c r="AO109" s="17" t="s">
        <v>48</v>
      </c>
      <c r="AP109" s="16" t="s">
        <v>48</v>
      </c>
    </row>
    <row r="110" spans="1:42" s="19" customFormat="1" x14ac:dyDescent="0.25">
      <c r="A110" s="32" t="s">
        <v>294</v>
      </c>
      <c r="B110" s="17" t="s">
        <v>346</v>
      </c>
      <c r="C110" s="16" t="s">
        <v>47</v>
      </c>
      <c r="D110" s="16" t="s">
        <v>70</v>
      </c>
      <c r="E110" s="16" t="s">
        <v>71</v>
      </c>
      <c r="F110" s="16" t="s">
        <v>444</v>
      </c>
      <c r="G110" s="16" t="s">
        <v>49</v>
      </c>
      <c r="H110" s="16" t="s">
        <v>356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62</v>
      </c>
      <c r="P110" s="16" t="s">
        <v>48</v>
      </c>
      <c r="Q110" s="18">
        <f t="shared" si="1"/>
        <v>46438802.6338</v>
      </c>
      <c r="R110" s="18">
        <v>0</v>
      </c>
      <c r="S110" s="18">
        <v>26551036.555</v>
      </c>
      <c r="T110" s="18">
        <v>0</v>
      </c>
      <c r="U110" s="16" t="s">
        <v>50</v>
      </c>
      <c r="V110" s="18">
        <v>0</v>
      </c>
      <c r="W110" s="18">
        <v>17144625.93</v>
      </c>
      <c r="X110" s="16" t="s">
        <v>55</v>
      </c>
      <c r="Y110" s="18">
        <v>2743140.1488000005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19" customFormat="1" x14ac:dyDescent="0.25">
      <c r="A111" s="32" t="s">
        <v>297</v>
      </c>
      <c r="B111" s="17" t="s">
        <v>346</v>
      </c>
      <c r="C111" s="16" t="s">
        <v>47</v>
      </c>
      <c r="D111" s="16" t="s">
        <v>70</v>
      </c>
      <c r="E111" s="16" t="s">
        <v>71</v>
      </c>
      <c r="F111" s="16" t="s">
        <v>444</v>
      </c>
      <c r="G111" s="16" t="s">
        <v>49</v>
      </c>
      <c r="H111" s="16" t="s">
        <v>358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6" t="s">
        <v>48</v>
      </c>
      <c r="O111" s="16" t="s">
        <v>359</v>
      </c>
      <c r="P111" s="16" t="s">
        <v>360</v>
      </c>
      <c r="Q111" s="18">
        <f t="shared" si="1"/>
        <v>8658996</v>
      </c>
      <c r="R111" s="18">
        <v>0</v>
      </c>
      <c r="S111" s="18">
        <v>8658996</v>
      </c>
      <c r="T111" s="18">
        <v>0</v>
      </c>
      <c r="U111" s="16" t="s">
        <v>50</v>
      </c>
      <c r="V111" s="18">
        <v>0</v>
      </c>
      <c r="W111" s="18">
        <v>0</v>
      </c>
      <c r="X111" s="16" t="s">
        <v>50</v>
      </c>
      <c r="Y111" s="18">
        <v>0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s="19" customFormat="1" x14ac:dyDescent="0.25">
      <c r="A112" s="32" t="s">
        <v>299</v>
      </c>
      <c r="B112" s="17" t="s">
        <v>346</v>
      </c>
      <c r="C112" s="16" t="s">
        <v>47</v>
      </c>
      <c r="D112" s="16" t="s">
        <v>70</v>
      </c>
      <c r="E112" s="16" t="s">
        <v>71</v>
      </c>
      <c r="F112" s="16" t="s">
        <v>444</v>
      </c>
      <c r="G112" s="16" t="s">
        <v>49</v>
      </c>
      <c r="H112" s="16" t="s">
        <v>362</v>
      </c>
      <c r="I112" s="18" t="s">
        <v>48</v>
      </c>
      <c r="J112" s="18" t="s">
        <v>48</v>
      </c>
      <c r="K112" s="18" t="s">
        <v>48</v>
      </c>
      <c r="L112" s="18" t="s">
        <v>48</v>
      </c>
      <c r="M112" s="18">
        <v>0</v>
      </c>
      <c r="N112" s="16" t="s">
        <v>48</v>
      </c>
      <c r="O112" s="16" t="s">
        <v>359</v>
      </c>
      <c r="P112" s="16" t="s">
        <v>360</v>
      </c>
      <c r="Q112" s="18">
        <f t="shared" si="1"/>
        <v>4880695.3877999997</v>
      </c>
      <c r="R112" s="18">
        <v>0</v>
      </c>
      <c r="S112" s="18">
        <v>890455.375</v>
      </c>
      <c r="T112" s="18">
        <v>3439862.08</v>
      </c>
      <c r="U112" s="16" t="s">
        <v>55</v>
      </c>
      <c r="V112" s="18">
        <v>550377.93279999995</v>
      </c>
      <c r="W112" s="18">
        <v>0</v>
      </c>
      <c r="X112" s="16" t="s">
        <v>50</v>
      </c>
      <c r="Y112" s="18">
        <v>0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48</v>
      </c>
      <c r="AN112" s="16" t="s">
        <v>48</v>
      </c>
      <c r="AO112" s="17" t="s">
        <v>48</v>
      </c>
      <c r="AP112" s="16" t="s">
        <v>48</v>
      </c>
    </row>
    <row r="113" spans="1:42" s="19" customFormat="1" x14ac:dyDescent="0.25">
      <c r="A113" s="32" t="s">
        <v>301</v>
      </c>
      <c r="B113" s="17" t="s">
        <v>346</v>
      </c>
      <c r="C113" s="16" t="s">
        <v>47</v>
      </c>
      <c r="D113" s="16" t="s">
        <v>70</v>
      </c>
      <c r="E113" s="16" t="s">
        <v>71</v>
      </c>
      <c r="F113" s="16" t="s">
        <v>444</v>
      </c>
      <c r="G113" s="16" t="s">
        <v>49</v>
      </c>
      <c r="H113" s="16" t="s">
        <v>364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6" t="s">
        <v>48</v>
      </c>
      <c r="O113" s="16" t="s">
        <v>62</v>
      </c>
      <c r="P113" s="16" t="s">
        <v>48</v>
      </c>
      <c r="Q113" s="18">
        <f t="shared" si="1"/>
        <v>69569792.25</v>
      </c>
      <c r="R113" s="18">
        <v>0</v>
      </c>
      <c r="S113" s="18">
        <v>48446673.359999999</v>
      </c>
      <c r="T113" s="18">
        <v>0</v>
      </c>
      <c r="U113" s="16" t="s">
        <v>50</v>
      </c>
      <c r="V113" s="18">
        <v>0</v>
      </c>
      <c r="W113" s="18">
        <v>18209585.25</v>
      </c>
      <c r="X113" s="16" t="s">
        <v>55</v>
      </c>
      <c r="Y113" s="18">
        <v>2913533.6399999997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2" s="19" customFormat="1" x14ac:dyDescent="0.25">
      <c r="A114" s="32" t="s">
        <v>303</v>
      </c>
      <c r="B114" s="17" t="s">
        <v>346</v>
      </c>
      <c r="C114" s="16" t="s">
        <v>47</v>
      </c>
      <c r="D114" s="16" t="s">
        <v>79</v>
      </c>
      <c r="E114" s="16" t="s">
        <v>80</v>
      </c>
      <c r="F114" s="16" t="s">
        <v>447</v>
      </c>
      <c r="G114" s="16" t="s">
        <v>49</v>
      </c>
      <c r="H114" s="16" t="s">
        <v>366</v>
      </c>
      <c r="I114" s="18" t="s">
        <v>48</v>
      </c>
      <c r="J114" s="18" t="s">
        <v>48</v>
      </c>
      <c r="K114" s="18" t="s">
        <v>48</v>
      </c>
      <c r="L114" s="18" t="s">
        <v>48</v>
      </c>
      <c r="M114" s="18">
        <v>0</v>
      </c>
      <c r="N114" s="16" t="s">
        <v>48</v>
      </c>
      <c r="O114" s="16" t="s">
        <v>62</v>
      </c>
      <c r="P114" s="16" t="s">
        <v>48</v>
      </c>
      <c r="Q114" s="18">
        <f t="shared" si="1"/>
        <v>21789087.1558</v>
      </c>
      <c r="R114" s="18">
        <v>0</v>
      </c>
      <c r="S114" s="18">
        <v>15069673.035</v>
      </c>
      <c r="T114" s="18">
        <v>0</v>
      </c>
      <c r="U114" s="16" t="s">
        <v>50</v>
      </c>
      <c r="V114" s="18">
        <v>0</v>
      </c>
      <c r="W114" s="18">
        <v>5792598.3799999999</v>
      </c>
      <c r="X114" s="16" t="s">
        <v>50</v>
      </c>
      <c r="Y114" s="18">
        <v>926815.74080000003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48</v>
      </c>
      <c r="AN114" s="16" t="s">
        <v>48</v>
      </c>
      <c r="AO114" s="17" t="s">
        <v>48</v>
      </c>
      <c r="AP114" s="16" t="s">
        <v>48</v>
      </c>
    </row>
    <row r="115" spans="1:42" s="19" customFormat="1" x14ac:dyDescent="0.25">
      <c r="A115" s="32" t="s">
        <v>305</v>
      </c>
      <c r="B115" s="17" t="s">
        <v>346</v>
      </c>
      <c r="C115" s="16" t="s">
        <v>47</v>
      </c>
      <c r="D115" s="16" t="s">
        <v>79</v>
      </c>
      <c r="E115" s="16" t="s">
        <v>80</v>
      </c>
      <c r="F115" s="16" t="s">
        <v>447</v>
      </c>
      <c r="G115" s="16" t="s">
        <v>49</v>
      </c>
      <c r="H115" s="16" t="s">
        <v>368</v>
      </c>
      <c r="I115" s="18" t="s">
        <v>48</v>
      </c>
      <c r="J115" s="18" t="s">
        <v>48</v>
      </c>
      <c r="K115" s="18" t="s">
        <v>48</v>
      </c>
      <c r="L115" s="18" t="s">
        <v>48</v>
      </c>
      <c r="M115" s="18">
        <v>0</v>
      </c>
      <c r="N115" s="16" t="s">
        <v>48</v>
      </c>
      <c r="O115" s="16" t="s">
        <v>369</v>
      </c>
      <c r="P115" s="16" t="s">
        <v>370</v>
      </c>
      <c r="Q115" s="18">
        <f t="shared" si="1"/>
        <v>4028124.9996000002</v>
      </c>
      <c r="R115" s="18">
        <v>0</v>
      </c>
      <c r="S115" s="18">
        <v>3672000</v>
      </c>
      <c r="T115" s="18">
        <v>307004.31</v>
      </c>
      <c r="U115" s="16" t="s">
        <v>55</v>
      </c>
      <c r="V115" s="18">
        <v>49120.689599999998</v>
      </c>
      <c r="W115" s="18">
        <v>0</v>
      </c>
      <c r="X115" s="16" t="s">
        <v>50</v>
      </c>
      <c r="Y115" s="18">
        <v>0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48</v>
      </c>
      <c r="AN115" s="16" t="s">
        <v>48</v>
      </c>
      <c r="AO115" s="17" t="s">
        <v>48</v>
      </c>
      <c r="AP115" s="16" t="s">
        <v>48</v>
      </c>
    </row>
    <row r="116" spans="1:42" s="19" customFormat="1" x14ac:dyDescent="0.25">
      <c r="A116" s="32" t="s">
        <v>310</v>
      </c>
      <c r="B116" s="17" t="s">
        <v>346</v>
      </c>
      <c r="C116" s="16" t="s">
        <v>47</v>
      </c>
      <c r="D116" s="16" t="s">
        <v>79</v>
      </c>
      <c r="E116" s="16" t="s">
        <v>80</v>
      </c>
      <c r="F116" s="16" t="s">
        <v>447</v>
      </c>
      <c r="G116" s="16" t="s">
        <v>49</v>
      </c>
      <c r="H116" s="16" t="s">
        <v>372</v>
      </c>
      <c r="I116" s="18" t="s">
        <v>48</v>
      </c>
      <c r="J116" s="18" t="s">
        <v>48</v>
      </c>
      <c r="K116" s="18" t="s">
        <v>48</v>
      </c>
      <c r="L116" s="18" t="s">
        <v>48</v>
      </c>
      <c r="M116" s="18">
        <v>0</v>
      </c>
      <c r="N116" s="16" t="s">
        <v>48</v>
      </c>
      <c r="O116" s="16" t="s">
        <v>369</v>
      </c>
      <c r="P116" s="16" t="s">
        <v>373</v>
      </c>
      <c r="Q116" s="18">
        <f t="shared" si="1"/>
        <v>215000</v>
      </c>
      <c r="R116" s="18">
        <v>0</v>
      </c>
      <c r="S116" s="18">
        <v>215000</v>
      </c>
      <c r="T116" s="18">
        <v>0</v>
      </c>
      <c r="U116" s="16" t="s">
        <v>50</v>
      </c>
      <c r="V116" s="18">
        <v>0</v>
      </c>
      <c r="W116" s="18">
        <v>0</v>
      </c>
      <c r="X116" s="16" t="s">
        <v>50</v>
      </c>
      <c r="Y116" s="18">
        <v>0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48</v>
      </c>
      <c r="AN116" s="16" t="s">
        <v>48</v>
      </c>
      <c r="AO116" s="17" t="s">
        <v>48</v>
      </c>
      <c r="AP116" s="16" t="s">
        <v>48</v>
      </c>
    </row>
    <row r="117" spans="1:42" s="19" customFormat="1" x14ac:dyDescent="0.25">
      <c r="A117" s="32" t="s">
        <v>312</v>
      </c>
      <c r="B117" s="17" t="s">
        <v>346</v>
      </c>
      <c r="C117" s="16" t="s">
        <v>47</v>
      </c>
      <c r="D117" s="16" t="s">
        <v>79</v>
      </c>
      <c r="E117" s="16" t="s">
        <v>80</v>
      </c>
      <c r="F117" s="16" t="s">
        <v>447</v>
      </c>
      <c r="G117" s="16" t="s">
        <v>49</v>
      </c>
      <c r="H117" s="16" t="s">
        <v>375</v>
      </c>
      <c r="I117" s="18" t="s">
        <v>48</v>
      </c>
      <c r="J117" s="18" t="s">
        <v>48</v>
      </c>
      <c r="K117" s="18" t="s">
        <v>48</v>
      </c>
      <c r="L117" s="18" t="s">
        <v>48</v>
      </c>
      <c r="M117" s="18">
        <v>0</v>
      </c>
      <c r="N117" s="16" t="s">
        <v>48</v>
      </c>
      <c r="O117" s="16" t="s">
        <v>62</v>
      </c>
      <c r="P117" s="16" t="s">
        <v>48</v>
      </c>
      <c r="Q117" s="18">
        <f t="shared" si="1"/>
        <v>120821505.96240002</v>
      </c>
      <c r="R117" s="18">
        <v>0</v>
      </c>
      <c r="S117" s="18">
        <v>80613644.38000001</v>
      </c>
      <c r="T117" s="18">
        <v>0</v>
      </c>
      <c r="U117" s="16" t="s">
        <v>50</v>
      </c>
      <c r="V117" s="18">
        <v>0</v>
      </c>
      <c r="W117" s="18">
        <v>34661949.640000001</v>
      </c>
      <c r="X117" s="16" t="s">
        <v>55</v>
      </c>
      <c r="Y117" s="18">
        <v>5545911.942400001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48</v>
      </c>
      <c r="AN117" s="16" t="s">
        <v>48</v>
      </c>
      <c r="AO117" s="17" t="s">
        <v>48</v>
      </c>
      <c r="AP117" s="16" t="s">
        <v>48</v>
      </c>
    </row>
    <row r="118" spans="1:42" s="19" customFormat="1" x14ac:dyDescent="0.25">
      <c r="A118" s="32" t="s">
        <v>316</v>
      </c>
      <c r="B118" s="17" t="s">
        <v>346</v>
      </c>
      <c r="C118" s="16" t="s">
        <v>47</v>
      </c>
      <c r="D118" s="16" t="s">
        <v>79</v>
      </c>
      <c r="E118" s="16" t="s">
        <v>80</v>
      </c>
      <c r="F118" s="16" t="s">
        <v>447</v>
      </c>
      <c r="G118" s="16" t="s">
        <v>49</v>
      </c>
      <c r="H118" s="16" t="s">
        <v>377</v>
      </c>
      <c r="I118" s="18" t="s">
        <v>48</v>
      </c>
      <c r="J118" s="18" t="s">
        <v>48</v>
      </c>
      <c r="K118" s="18" t="s">
        <v>48</v>
      </c>
      <c r="L118" s="18" t="s">
        <v>48</v>
      </c>
      <c r="M118" s="18">
        <v>0</v>
      </c>
      <c r="N118" s="16" t="s">
        <v>48</v>
      </c>
      <c r="O118" s="16" t="s">
        <v>378</v>
      </c>
      <c r="P118" s="16" t="s">
        <v>379</v>
      </c>
      <c r="Q118" s="18">
        <f t="shared" si="1"/>
        <v>627656.25</v>
      </c>
      <c r="R118" s="18">
        <v>0</v>
      </c>
      <c r="S118" s="18">
        <v>627656.25</v>
      </c>
      <c r="T118" s="18">
        <v>0</v>
      </c>
      <c r="U118" s="16" t="s">
        <v>50</v>
      </c>
      <c r="V118" s="18">
        <v>0</v>
      </c>
      <c r="W118" s="18">
        <v>0</v>
      </c>
      <c r="X118" s="16" t="s">
        <v>50</v>
      </c>
      <c r="Y118" s="18">
        <v>0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48</v>
      </c>
      <c r="AN118" s="16" t="s">
        <v>48</v>
      </c>
      <c r="AO118" s="17" t="s">
        <v>48</v>
      </c>
      <c r="AP118" s="16" t="s">
        <v>48</v>
      </c>
    </row>
    <row r="119" spans="1:42" s="19" customFormat="1" x14ac:dyDescent="0.25">
      <c r="A119" s="32" t="s">
        <v>320</v>
      </c>
      <c r="B119" s="17" t="s">
        <v>346</v>
      </c>
      <c r="C119" s="16" t="s">
        <v>47</v>
      </c>
      <c r="D119" s="16" t="s">
        <v>79</v>
      </c>
      <c r="E119" s="16" t="s">
        <v>80</v>
      </c>
      <c r="F119" s="16" t="s">
        <v>447</v>
      </c>
      <c r="G119" s="16" t="s">
        <v>49</v>
      </c>
      <c r="H119" s="16" t="s">
        <v>381</v>
      </c>
      <c r="I119" s="18" t="s">
        <v>48</v>
      </c>
      <c r="J119" s="18" t="s">
        <v>48</v>
      </c>
      <c r="K119" s="18" t="s">
        <v>48</v>
      </c>
      <c r="L119" s="18" t="s">
        <v>48</v>
      </c>
      <c r="M119" s="18">
        <v>0</v>
      </c>
      <c r="N119" s="16" t="s">
        <v>48</v>
      </c>
      <c r="O119" s="16" t="s">
        <v>62</v>
      </c>
      <c r="P119" s="16" t="s">
        <v>48</v>
      </c>
      <c r="Q119" s="18">
        <f t="shared" si="1"/>
        <v>20180253.095200002</v>
      </c>
      <c r="R119" s="18">
        <v>0</v>
      </c>
      <c r="S119" s="18">
        <v>13273954.170000002</v>
      </c>
      <c r="T119" s="18">
        <v>0</v>
      </c>
      <c r="U119" s="16" t="s">
        <v>50</v>
      </c>
      <c r="V119" s="18">
        <v>0</v>
      </c>
      <c r="W119" s="18">
        <v>5953705.9699999997</v>
      </c>
      <c r="X119" s="16" t="s">
        <v>55</v>
      </c>
      <c r="Y119" s="18">
        <v>952592.95520000008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48</v>
      </c>
      <c r="AN119" s="16" t="s">
        <v>48</v>
      </c>
      <c r="AO119" s="17" t="s">
        <v>48</v>
      </c>
      <c r="AP119" s="16" t="s">
        <v>48</v>
      </c>
    </row>
    <row r="120" spans="1:42" s="19" customFormat="1" x14ac:dyDescent="0.25">
      <c r="A120" s="32" t="s">
        <v>322</v>
      </c>
      <c r="B120" s="17" t="s">
        <v>346</v>
      </c>
      <c r="C120" s="16" t="s">
        <v>47</v>
      </c>
      <c r="D120" s="16" t="s">
        <v>79</v>
      </c>
      <c r="E120" s="16" t="s">
        <v>80</v>
      </c>
      <c r="F120" s="16" t="s">
        <v>447</v>
      </c>
      <c r="G120" s="16" t="s">
        <v>49</v>
      </c>
      <c r="H120" s="16" t="s">
        <v>383</v>
      </c>
      <c r="I120" s="18" t="s">
        <v>48</v>
      </c>
      <c r="J120" s="18" t="s">
        <v>48</v>
      </c>
      <c r="K120" s="18" t="s">
        <v>48</v>
      </c>
      <c r="L120" s="18" t="s">
        <v>48</v>
      </c>
      <c r="M120" s="18">
        <v>0</v>
      </c>
      <c r="N120" s="16" t="s">
        <v>48</v>
      </c>
      <c r="O120" s="16" t="s">
        <v>384</v>
      </c>
      <c r="P120" s="16" t="s">
        <v>385</v>
      </c>
      <c r="Q120" s="18">
        <f t="shared" si="1"/>
        <v>1823715</v>
      </c>
      <c r="R120" s="18">
        <v>0</v>
      </c>
      <c r="S120" s="18">
        <v>1183395</v>
      </c>
      <c r="T120" s="18">
        <v>552000</v>
      </c>
      <c r="U120" s="16" t="s">
        <v>55</v>
      </c>
      <c r="V120" s="18">
        <v>88320</v>
      </c>
      <c r="W120" s="18">
        <v>0</v>
      </c>
      <c r="X120" s="16" t="s">
        <v>50</v>
      </c>
      <c r="Y120" s="18">
        <v>0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48</v>
      </c>
      <c r="AN120" s="16" t="s">
        <v>48</v>
      </c>
      <c r="AO120" s="17" t="s">
        <v>48</v>
      </c>
      <c r="AP120" s="16" t="s">
        <v>48</v>
      </c>
    </row>
    <row r="121" spans="1:42" s="19" customFormat="1" x14ac:dyDescent="0.25">
      <c r="A121" s="32" t="s">
        <v>327</v>
      </c>
      <c r="B121" s="17" t="s">
        <v>346</v>
      </c>
      <c r="C121" s="16" t="s">
        <v>47</v>
      </c>
      <c r="D121" s="16" t="s">
        <v>79</v>
      </c>
      <c r="E121" s="16" t="s">
        <v>80</v>
      </c>
      <c r="F121" s="16" t="s">
        <v>447</v>
      </c>
      <c r="G121" s="16" t="s">
        <v>49</v>
      </c>
      <c r="H121" s="16" t="s">
        <v>387</v>
      </c>
      <c r="I121" s="18" t="s">
        <v>48</v>
      </c>
      <c r="J121" s="18" t="s">
        <v>48</v>
      </c>
      <c r="K121" s="18" t="s">
        <v>48</v>
      </c>
      <c r="L121" s="18" t="s">
        <v>48</v>
      </c>
      <c r="M121" s="18">
        <v>0</v>
      </c>
      <c r="N121" s="16" t="s">
        <v>48</v>
      </c>
      <c r="O121" s="16" t="s">
        <v>62</v>
      </c>
      <c r="P121" s="16" t="s">
        <v>48</v>
      </c>
      <c r="Q121" s="18">
        <f t="shared" si="1"/>
        <v>5992997.5924000004</v>
      </c>
      <c r="R121" s="18">
        <v>0</v>
      </c>
      <c r="S121" s="18">
        <v>1605980.0900000003</v>
      </c>
      <c r="T121" s="18">
        <v>0</v>
      </c>
      <c r="U121" s="16" t="s">
        <v>50</v>
      </c>
      <c r="V121" s="18">
        <v>0</v>
      </c>
      <c r="W121" s="18">
        <v>3781911.64</v>
      </c>
      <c r="X121" s="16" t="s">
        <v>55</v>
      </c>
      <c r="Y121" s="18">
        <v>605105.86239999998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48</v>
      </c>
      <c r="AN121" s="16" t="s">
        <v>48</v>
      </c>
      <c r="AO121" s="17" t="s">
        <v>48</v>
      </c>
      <c r="AP121" s="16" t="s">
        <v>48</v>
      </c>
    </row>
    <row r="122" spans="1:42" s="19" customFormat="1" x14ac:dyDescent="0.25">
      <c r="A122" s="32" t="s">
        <v>332</v>
      </c>
      <c r="B122" s="17" t="s">
        <v>346</v>
      </c>
      <c r="C122" s="16" t="s">
        <v>47</v>
      </c>
      <c r="D122" s="16" t="s">
        <v>99</v>
      </c>
      <c r="E122" s="16" t="s">
        <v>100</v>
      </c>
      <c r="F122" s="16" t="s">
        <v>444</v>
      </c>
      <c r="G122" s="16" t="s">
        <v>49</v>
      </c>
      <c r="H122" s="16" t="s">
        <v>388</v>
      </c>
      <c r="I122" s="18" t="s">
        <v>48</v>
      </c>
      <c r="J122" s="18" t="s">
        <v>48</v>
      </c>
      <c r="K122" s="18" t="s">
        <v>48</v>
      </c>
      <c r="L122" s="18" t="s">
        <v>48</v>
      </c>
      <c r="M122" s="18">
        <v>0</v>
      </c>
      <c r="N122" s="16" t="s">
        <v>48</v>
      </c>
      <c r="O122" s="16" t="s">
        <v>62</v>
      </c>
      <c r="P122" s="16" t="s">
        <v>48</v>
      </c>
      <c r="Q122" s="18">
        <f t="shared" si="1"/>
        <v>18243706.7982</v>
      </c>
      <c r="R122" s="18">
        <v>0</v>
      </c>
      <c r="S122" s="18">
        <v>13199710.675000001</v>
      </c>
      <c r="T122" s="18">
        <v>0</v>
      </c>
      <c r="U122" s="16" t="s">
        <v>50</v>
      </c>
      <c r="V122" s="18">
        <v>0</v>
      </c>
      <c r="W122" s="18">
        <v>4348272.5199999996</v>
      </c>
      <c r="X122" s="16" t="s">
        <v>50</v>
      </c>
      <c r="Y122" s="18">
        <v>695723.6031999999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48</v>
      </c>
      <c r="AN122" s="16" t="s">
        <v>48</v>
      </c>
      <c r="AO122" s="17" t="s">
        <v>48</v>
      </c>
      <c r="AP122" s="16" t="s">
        <v>48</v>
      </c>
    </row>
    <row r="123" spans="1:42" s="19" customFormat="1" x14ac:dyDescent="0.25">
      <c r="A123" s="32" t="s">
        <v>336</v>
      </c>
      <c r="B123" s="17" t="s">
        <v>346</v>
      </c>
      <c r="C123" s="16" t="s">
        <v>47</v>
      </c>
      <c r="D123" s="16" t="s">
        <v>99</v>
      </c>
      <c r="E123" s="16" t="s">
        <v>100</v>
      </c>
      <c r="F123" s="16" t="s">
        <v>444</v>
      </c>
      <c r="G123" s="16" t="s">
        <v>49</v>
      </c>
      <c r="H123" s="16" t="s">
        <v>389</v>
      </c>
      <c r="I123" s="18" t="s">
        <v>48</v>
      </c>
      <c r="J123" s="18" t="s">
        <v>48</v>
      </c>
      <c r="K123" s="18" t="s">
        <v>48</v>
      </c>
      <c r="L123" s="18" t="s">
        <v>48</v>
      </c>
      <c r="M123" s="18">
        <v>0</v>
      </c>
      <c r="N123" s="16" t="s">
        <v>48</v>
      </c>
      <c r="O123" s="16" t="s">
        <v>172</v>
      </c>
      <c r="P123" s="16" t="s">
        <v>390</v>
      </c>
      <c r="Q123" s="18">
        <f t="shared" si="1"/>
        <v>1228500</v>
      </c>
      <c r="R123" s="18">
        <v>0</v>
      </c>
      <c r="S123" s="18">
        <v>1228500</v>
      </c>
      <c r="T123" s="18">
        <v>0</v>
      </c>
      <c r="U123" s="16" t="s">
        <v>50</v>
      </c>
      <c r="V123" s="18">
        <v>0</v>
      </c>
      <c r="W123" s="18">
        <v>0</v>
      </c>
      <c r="X123" s="16" t="s">
        <v>50</v>
      </c>
      <c r="Y123" s="18">
        <v>0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48</v>
      </c>
      <c r="AN123" s="16" t="s">
        <v>48</v>
      </c>
      <c r="AO123" s="17" t="s">
        <v>48</v>
      </c>
      <c r="AP123" s="16" t="s">
        <v>48</v>
      </c>
    </row>
    <row r="124" spans="1:42" s="19" customFormat="1" x14ac:dyDescent="0.25">
      <c r="A124" s="32" t="s">
        <v>341</v>
      </c>
      <c r="B124" s="17" t="s">
        <v>346</v>
      </c>
      <c r="C124" s="16" t="s">
        <v>47</v>
      </c>
      <c r="D124" s="16" t="s">
        <v>99</v>
      </c>
      <c r="E124" s="16" t="s">
        <v>100</v>
      </c>
      <c r="F124" s="16" t="s">
        <v>444</v>
      </c>
      <c r="G124" s="16" t="s">
        <v>49</v>
      </c>
      <c r="H124" s="16" t="s">
        <v>391</v>
      </c>
      <c r="I124" s="18" t="s">
        <v>48</v>
      </c>
      <c r="J124" s="18" t="s">
        <v>48</v>
      </c>
      <c r="K124" s="18" t="s">
        <v>48</v>
      </c>
      <c r="L124" s="18" t="s">
        <v>48</v>
      </c>
      <c r="M124" s="18">
        <v>0</v>
      </c>
      <c r="N124" s="16" t="s">
        <v>48</v>
      </c>
      <c r="O124" s="16" t="s">
        <v>62</v>
      </c>
      <c r="P124" s="16" t="s">
        <v>48</v>
      </c>
      <c r="Q124" s="18">
        <f t="shared" si="1"/>
        <v>37997531.723800004</v>
      </c>
      <c r="R124" s="18">
        <v>0</v>
      </c>
      <c r="S124" s="18">
        <v>26486404.915000007</v>
      </c>
      <c r="T124" s="18">
        <v>0</v>
      </c>
      <c r="U124" s="16" t="s">
        <v>50</v>
      </c>
      <c r="V124" s="18">
        <v>0</v>
      </c>
      <c r="W124" s="18">
        <v>9923385.1799999997</v>
      </c>
      <c r="X124" s="16" t="s">
        <v>55</v>
      </c>
      <c r="Y124" s="18">
        <v>1587741.6287999998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48</v>
      </c>
      <c r="AN124" s="16" t="s">
        <v>48</v>
      </c>
      <c r="AO124" s="17" t="s">
        <v>48</v>
      </c>
      <c r="AP124" s="16" t="s">
        <v>48</v>
      </c>
    </row>
    <row r="125" spans="1:42" s="19" customFormat="1" x14ac:dyDescent="0.25">
      <c r="A125" s="32" t="s">
        <v>343</v>
      </c>
      <c r="B125" s="17" t="s">
        <v>346</v>
      </c>
      <c r="C125" s="16" t="s">
        <v>47</v>
      </c>
      <c r="D125" s="16" t="s">
        <v>313</v>
      </c>
      <c r="E125" s="16" t="s">
        <v>314</v>
      </c>
      <c r="F125" s="16" t="s">
        <v>452</v>
      </c>
      <c r="G125" s="16" t="s">
        <v>49</v>
      </c>
      <c r="H125" s="16" t="s">
        <v>392</v>
      </c>
      <c r="I125" s="18" t="s">
        <v>48</v>
      </c>
      <c r="J125" s="18" t="s">
        <v>48</v>
      </c>
      <c r="K125" s="18" t="s">
        <v>48</v>
      </c>
      <c r="L125" s="18" t="s">
        <v>48</v>
      </c>
      <c r="M125" s="18">
        <v>0</v>
      </c>
      <c r="N125" s="16" t="s">
        <v>48</v>
      </c>
      <c r="O125" s="16" t="s">
        <v>62</v>
      </c>
      <c r="P125" s="16" t="s">
        <v>48</v>
      </c>
      <c r="Q125" s="18">
        <f t="shared" si="1"/>
        <v>97621422.851600006</v>
      </c>
      <c r="R125" s="18">
        <v>0</v>
      </c>
      <c r="S125" s="18">
        <v>61414999.109999999</v>
      </c>
      <c r="T125" s="18">
        <v>0</v>
      </c>
      <c r="U125" s="16" t="s">
        <v>50</v>
      </c>
      <c r="V125" s="18">
        <v>0</v>
      </c>
      <c r="W125" s="18">
        <v>31212434.260000009</v>
      </c>
      <c r="X125" s="16" t="s">
        <v>55</v>
      </c>
      <c r="Y125" s="18">
        <v>4993989.4816000005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48</v>
      </c>
      <c r="AN125" s="16" t="s">
        <v>48</v>
      </c>
      <c r="AO125" s="17" t="s">
        <v>48</v>
      </c>
      <c r="AP125" s="16" t="s">
        <v>48</v>
      </c>
    </row>
    <row r="126" spans="1:42" s="29" customFormat="1" x14ac:dyDescent="0.25">
      <c r="A126" s="32" t="s">
        <v>345</v>
      </c>
      <c r="B126" s="27" t="s">
        <v>346</v>
      </c>
      <c r="C126" s="26" t="s">
        <v>47</v>
      </c>
      <c r="D126" s="26" t="s">
        <v>333</v>
      </c>
      <c r="E126" s="26" t="s">
        <v>334</v>
      </c>
      <c r="F126" s="26" t="s">
        <v>460</v>
      </c>
      <c r="G126" s="26" t="s">
        <v>49</v>
      </c>
      <c r="H126" s="26" t="s">
        <v>393</v>
      </c>
      <c r="I126" s="28" t="s">
        <v>48</v>
      </c>
      <c r="J126" s="28" t="s">
        <v>48</v>
      </c>
      <c r="K126" s="28" t="s">
        <v>48</v>
      </c>
      <c r="L126" s="28" t="s">
        <v>48</v>
      </c>
      <c r="M126" s="28">
        <v>0</v>
      </c>
      <c r="N126" s="26" t="s">
        <v>48</v>
      </c>
      <c r="O126" s="26" t="s">
        <v>62</v>
      </c>
      <c r="P126" s="26" t="s">
        <v>48</v>
      </c>
      <c r="Q126" s="28">
        <f t="shared" si="1"/>
        <v>53668209.921650015</v>
      </c>
      <c r="R126" s="28">
        <v>0</v>
      </c>
      <c r="S126" s="28">
        <v>35199571.858050011</v>
      </c>
      <c r="T126" s="28">
        <v>0</v>
      </c>
      <c r="U126" s="26" t="s">
        <v>50</v>
      </c>
      <c r="V126" s="28">
        <v>0</v>
      </c>
      <c r="W126" s="28">
        <v>15921239.710000001</v>
      </c>
      <c r="X126" s="26" t="s">
        <v>55</v>
      </c>
      <c r="Y126" s="28">
        <v>2547398.3536000005</v>
      </c>
      <c r="Z126" s="28">
        <v>0</v>
      </c>
      <c r="AA126" s="26" t="s">
        <v>50</v>
      </c>
      <c r="AB126" s="28">
        <v>0</v>
      </c>
      <c r="AC126" s="28">
        <v>0</v>
      </c>
      <c r="AD126" s="26" t="s">
        <v>50</v>
      </c>
      <c r="AE126" s="28">
        <v>0</v>
      </c>
      <c r="AF126" s="26">
        <v>0</v>
      </c>
      <c r="AG126" s="26" t="s">
        <v>50</v>
      </c>
      <c r="AH126" s="28">
        <v>0</v>
      </c>
      <c r="AI126" s="28">
        <v>0</v>
      </c>
      <c r="AJ126" s="26" t="s">
        <v>50</v>
      </c>
      <c r="AK126" s="28">
        <v>0</v>
      </c>
      <c r="AL126" s="28">
        <v>0</v>
      </c>
      <c r="AM126" s="27" t="s">
        <v>48</v>
      </c>
      <c r="AN126" s="26" t="s">
        <v>48</v>
      </c>
      <c r="AO126" s="27" t="s">
        <v>48</v>
      </c>
      <c r="AP126" s="26" t="s">
        <v>48</v>
      </c>
    </row>
    <row r="127" spans="1:42" s="29" customFormat="1" x14ac:dyDescent="0.25">
      <c r="A127" s="32" t="s">
        <v>347</v>
      </c>
      <c r="B127" s="27" t="s">
        <v>346</v>
      </c>
      <c r="C127" s="26" t="s">
        <v>47</v>
      </c>
      <c r="D127" s="26" t="s">
        <v>103</v>
      </c>
      <c r="E127" s="26" t="s">
        <v>432</v>
      </c>
      <c r="F127" s="26" t="s">
        <v>470</v>
      </c>
      <c r="G127" s="26" t="s">
        <v>49</v>
      </c>
      <c r="H127" s="26" t="s">
        <v>394</v>
      </c>
      <c r="I127" s="28" t="s">
        <v>48</v>
      </c>
      <c r="J127" s="28" t="s">
        <v>48</v>
      </c>
      <c r="K127" s="28" t="s">
        <v>48</v>
      </c>
      <c r="L127" s="28" t="s">
        <v>48</v>
      </c>
      <c r="M127" s="28">
        <v>0</v>
      </c>
      <c r="N127" s="26" t="s">
        <v>48</v>
      </c>
      <c r="O127" s="26" t="s">
        <v>62</v>
      </c>
      <c r="P127" s="26" t="s">
        <v>48</v>
      </c>
      <c r="Q127" s="28">
        <f t="shared" si="1"/>
        <v>1262496</v>
      </c>
      <c r="R127" s="28">
        <v>0</v>
      </c>
      <c r="S127" s="28">
        <v>385536</v>
      </c>
      <c r="T127" s="28">
        <v>0</v>
      </c>
      <c r="U127" s="26" t="s">
        <v>50</v>
      </c>
      <c r="V127" s="28">
        <v>0</v>
      </c>
      <c r="W127" s="28">
        <v>756000</v>
      </c>
      <c r="X127" s="26" t="s">
        <v>55</v>
      </c>
      <c r="Y127" s="28">
        <v>120960</v>
      </c>
      <c r="Z127" s="28">
        <v>0</v>
      </c>
      <c r="AA127" s="26" t="s">
        <v>50</v>
      </c>
      <c r="AB127" s="28">
        <v>0</v>
      </c>
      <c r="AC127" s="28">
        <v>0</v>
      </c>
      <c r="AD127" s="26" t="s">
        <v>50</v>
      </c>
      <c r="AE127" s="28">
        <v>0</v>
      </c>
      <c r="AF127" s="26">
        <v>0</v>
      </c>
      <c r="AG127" s="26" t="s">
        <v>50</v>
      </c>
      <c r="AH127" s="28">
        <v>0</v>
      </c>
      <c r="AI127" s="28">
        <v>0</v>
      </c>
      <c r="AJ127" s="26" t="s">
        <v>50</v>
      </c>
      <c r="AK127" s="28">
        <v>0</v>
      </c>
      <c r="AL127" s="28">
        <v>0</v>
      </c>
      <c r="AM127" s="27" t="s">
        <v>48</v>
      </c>
      <c r="AN127" s="26" t="s">
        <v>48</v>
      </c>
      <c r="AO127" s="27" t="s">
        <v>48</v>
      </c>
      <c r="AP127" s="26" t="s">
        <v>48</v>
      </c>
    </row>
    <row r="128" spans="1:42" s="29" customFormat="1" x14ac:dyDescent="0.25">
      <c r="A128" s="32" t="s">
        <v>348</v>
      </c>
      <c r="B128" s="27" t="s">
        <v>346</v>
      </c>
      <c r="C128" s="26" t="s">
        <v>47</v>
      </c>
      <c r="D128" s="26" t="s">
        <v>103</v>
      </c>
      <c r="E128" s="26" t="s">
        <v>432</v>
      </c>
      <c r="F128" s="26" t="s">
        <v>470</v>
      </c>
      <c r="G128" s="26" t="s">
        <v>49</v>
      </c>
      <c r="H128" s="26" t="s">
        <v>395</v>
      </c>
      <c r="I128" s="28" t="s">
        <v>48</v>
      </c>
      <c r="J128" s="28" t="s">
        <v>48</v>
      </c>
      <c r="K128" s="28" t="s">
        <v>48</v>
      </c>
      <c r="L128" s="28" t="s">
        <v>48</v>
      </c>
      <c r="M128" s="28">
        <v>0</v>
      </c>
      <c r="N128" s="26" t="s">
        <v>48</v>
      </c>
      <c r="O128" s="26" t="s">
        <v>62</v>
      </c>
      <c r="P128" s="26" t="s">
        <v>48</v>
      </c>
      <c r="Q128" s="28">
        <f t="shared" si="1"/>
        <v>305000</v>
      </c>
      <c r="R128" s="28">
        <v>0</v>
      </c>
      <c r="S128" s="28">
        <v>305000</v>
      </c>
      <c r="T128" s="28">
        <v>0</v>
      </c>
      <c r="U128" s="26" t="s">
        <v>50</v>
      </c>
      <c r="V128" s="28">
        <v>0</v>
      </c>
      <c r="W128" s="28">
        <v>0</v>
      </c>
      <c r="X128" s="26" t="s">
        <v>50</v>
      </c>
      <c r="Y128" s="28">
        <v>0</v>
      </c>
      <c r="Z128" s="28">
        <v>0</v>
      </c>
      <c r="AA128" s="26" t="s">
        <v>50</v>
      </c>
      <c r="AB128" s="28">
        <v>0</v>
      </c>
      <c r="AC128" s="28">
        <v>0</v>
      </c>
      <c r="AD128" s="26" t="s">
        <v>50</v>
      </c>
      <c r="AE128" s="28">
        <v>0</v>
      </c>
      <c r="AF128" s="26">
        <v>0</v>
      </c>
      <c r="AG128" s="26" t="s">
        <v>50</v>
      </c>
      <c r="AH128" s="28">
        <v>0</v>
      </c>
      <c r="AI128" s="28">
        <v>0</v>
      </c>
      <c r="AJ128" s="26" t="s">
        <v>50</v>
      </c>
      <c r="AK128" s="28">
        <v>0</v>
      </c>
      <c r="AL128" s="28">
        <v>0</v>
      </c>
      <c r="AM128" s="27" t="s">
        <v>48</v>
      </c>
      <c r="AN128" s="26" t="s">
        <v>48</v>
      </c>
      <c r="AO128" s="27" t="s">
        <v>48</v>
      </c>
      <c r="AP128" s="26" t="s">
        <v>48</v>
      </c>
    </row>
    <row r="129" spans="1:42" s="29" customFormat="1" x14ac:dyDescent="0.25">
      <c r="A129" s="32" t="s">
        <v>349</v>
      </c>
      <c r="B129" s="27" t="s">
        <v>346</v>
      </c>
      <c r="C129" s="26" t="s">
        <v>47</v>
      </c>
      <c r="D129" s="26" t="s">
        <v>103</v>
      </c>
      <c r="E129" s="26" t="s">
        <v>432</v>
      </c>
      <c r="F129" s="26" t="s">
        <v>470</v>
      </c>
      <c r="G129" s="26" t="s">
        <v>49</v>
      </c>
      <c r="H129" s="26" t="s">
        <v>396</v>
      </c>
      <c r="I129" s="28" t="s">
        <v>48</v>
      </c>
      <c r="J129" s="28" t="s">
        <v>48</v>
      </c>
      <c r="K129" s="28" t="s">
        <v>48</v>
      </c>
      <c r="L129" s="28" t="s">
        <v>48</v>
      </c>
      <c r="M129" s="28">
        <v>0</v>
      </c>
      <c r="N129" s="26" t="s">
        <v>48</v>
      </c>
      <c r="O129" s="26" t="s">
        <v>62</v>
      </c>
      <c r="P129" s="26" t="s">
        <v>48</v>
      </c>
      <c r="Q129" s="28">
        <f t="shared" si="1"/>
        <v>42567719.29460001</v>
      </c>
      <c r="R129" s="28">
        <v>0</v>
      </c>
      <c r="S129" s="28">
        <v>32737561.385000005</v>
      </c>
      <c r="T129" s="28">
        <v>0</v>
      </c>
      <c r="U129" s="26" t="s">
        <v>50</v>
      </c>
      <c r="V129" s="28">
        <v>0</v>
      </c>
      <c r="W129" s="28">
        <v>8474274.0600000005</v>
      </c>
      <c r="X129" s="26" t="s">
        <v>55</v>
      </c>
      <c r="Y129" s="28">
        <v>1355883.8495999998</v>
      </c>
      <c r="Z129" s="28">
        <v>0</v>
      </c>
      <c r="AA129" s="26" t="s">
        <v>50</v>
      </c>
      <c r="AB129" s="28">
        <v>0</v>
      </c>
      <c r="AC129" s="28">
        <v>0</v>
      </c>
      <c r="AD129" s="26" t="s">
        <v>50</v>
      </c>
      <c r="AE129" s="28">
        <v>0</v>
      </c>
      <c r="AF129" s="26">
        <v>0</v>
      </c>
      <c r="AG129" s="26" t="s">
        <v>50</v>
      </c>
      <c r="AH129" s="28">
        <v>0</v>
      </c>
      <c r="AI129" s="28">
        <v>0</v>
      </c>
      <c r="AJ129" s="26" t="s">
        <v>50</v>
      </c>
      <c r="AK129" s="28">
        <v>0</v>
      </c>
      <c r="AL129" s="28">
        <v>0</v>
      </c>
      <c r="AM129" s="27" t="s">
        <v>48</v>
      </c>
      <c r="AN129" s="26" t="s">
        <v>48</v>
      </c>
      <c r="AO129" s="27" t="s">
        <v>48</v>
      </c>
      <c r="AP129" s="26" t="s">
        <v>48</v>
      </c>
    </row>
    <row r="130" spans="1:42" s="29" customFormat="1" x14ac:dyDescent="0.25">
      <c r="A130" s="32" t="s">
        <v>350</v>
      </c>
      <c r="B130" s="27" t="s">
        <v>346</v>
      </c>
      <c r="C130" s="26" t="s">
        <v>47</v>
      </c>
      <c r="D130" s="26" t="s">
        <v>103</v>
      </c>
      <c r="E130" s="26" t="s">
        <v>432</v>
      </c>
      <c r="F130" s="26" t="s">
        <v>470</v>
      </c>
      <c r="G130" s="26" t="s">
        <v>49</v>
      </c>
      <c r="H130" s="26" t="s">
        <v>397</v>
      </c>
      <c r="I130" s="28" t="s">
        <v>48</v>
      </c>
      <c r="J130" s="28" t="s">
        <v>48</v>
      </c>
      <c r="K130" s="28" t="s">
        <v>48</v>
      </c>
      <c r="L130" s="28" t="s">
        <v>48</v>
      </c>
      <c r="M130" s="28">
        <v>0</v>
      </c>
      <c r="N130" s="26" t="s">
        <v>48</v>
      </c>
      <c r="O130" s="26" t="s">
        <v>398</v>
      </c>
      <c r="P130" s="26" t="s">
        <v>399</v>
      </c>
      <c r="Q130" s="28">
        <f t="shared" si="1"/>
        <v>362500</v>
      </c>
      <c r="R130" s="28">
        <v>0</v>
      </c>
      <c r="S130" s="28">
        <v>0</v>
      </c>
      <c r="T130" s="28">
        <v>312500</v>
      </c>
      <c r="U130" s="26" t="s">
        <v>55</v>
      </c>
      <c r="V130" s="28">
        <v>50000</v>
      </c>
      <c r="W130" s="28">
        <v>0</v>
      </c>
      <c r="X130" s="26" t="s">
        <v>50</v>
      </c>
      <c r="Y130" s="28">
        <v>0</v>
      </c>
      <c r="Z130" s="28">
        <v>0</v>
      </c>
      <c r="AA130" s="26" t="s">
        <v>50</v>
      </c>
      <c r="AB130" s="28">
        <v>0</v>
      </c>
      <c r="AC130" s="28">
        <v>0</v>
      </c>
      <c r="AD130" s="26" t="s">
        <v>50</v>
      </c>
      <c r="AE130" s="28">
        <v>0</v>
      </c>
      <c r="AF130" s="26">
        <v>0</v>
      </c>
      <c r="AG130" s="26" t="s">
        <v>50</v>
      </c>
      <c r="AH130" s="28">
        <v>0</v>
      </c>
      <c r="AI130" s="28">
        <v>0</v>
      </c>
      <c r="AJ130" s="26" t="s">
        <v>50</v>
      </c>
      <c r="AK130" s="28">
        <v>0</v>
      </c>
      <c r="AL130" s="28">
        <v>0</v>
      </c>
      <c r="AM130" s="27" t="s">
        <v>48</v>
      </c>
      <c r="AN130" s="26" t="s">
        <v>48</v>
      </c>
      <c r="AO130" s="27" t="s">
        <v>48</v>
      </c>
      <c r="AP130" s="26" t="s">
        <v>48</v>
      </c>
    </row>
    <row r="131" spans="1:42" s="29" customFormat="1" x14ac:dyDescent="0.25">
      <c r="A131" s="32" t="s">
        <v>351</v>
      </c>
      <c r="B131" s="27" t="s">
        <v>346</v>
      </c>
      <c r="C131" s="26" t="s">
        <v>47</v>
      </c>
      <c r="D131" s="26" t="s">
        <v>103</v>
      </c>
      <c r="E131" s="26" t="s">
        <v>432</v>
      </c>
      <c r="F131" s="26" t="s">
        <v>470</v>
      </c>
      <c r="G131" s="26" t="s">
        <v>49</v>
      </c>
      <c r="H131" s="26" t="s">
        <v>400</v>
      </c>
      <c r="I131" s="28" t="s">
        <v>48</v>
      </c>
      <c r="J131" s="28" t="s">
        <v>48</v>
      </c>
      <c r="K131" s="28" t="s">
        <v>48</v>
      </c>
      <c r="L131" s="28" t="s">
        <v>48</v>
      </c>
      <c r="M131" s="28">
        <v>0</v>
      </c>
      <c r="N131" s="26" t="s">
        <v>48</v>
      </c>
      <c r="O131" s="26" t="s">
        <v>62</v>
      </c>
      <c r="P131" s="26" t="s">
        <v>48</v>
      </c>
      <c r="Q131" s="28">
        <f t="shared" si="1"/>
        <v>19639740.944199998</v>
      </c>
      <c r="R131" s="28">
        <v>0</v>
      </c>
      <c r="S131" s="28">
        <v>13604698.124999998</v>
      </c>
      <c r="T131" s="28">
        <v>0</v>
      </c>
      <c r="U131" s="26" t="s">
        <v>50</v>
      </c>
      <c r="V131" s="28">
        <v>0</v>
      </c>
      <c r="W131" s="28">
        <v>5202623.1199999992</v>
      </c>
      <c r="X131" s="26" t="s">
        <v>50</v>
      </c>
      <c r="Y131" s="28">
        <v>832419.69919999992</v>
      </c>
      <c r="Z131" s="28">
        <v>0</v>
      </c>
      <c r="AA131" s="26" t="s">
        <v>50</v>
      </c>
      <c r="AB131" s="28">
        <v>0</v>
      </c>
      <c r="AC131" s="28">
        <v>0</v>
      </c>
      <c r="AD131" s="26" t="s">
        <v>50</v>
      </c>
      <c r="AE131" s="28">
        <v>0</v>
      </c>
      <c r="AF131" s="26">
        <v>0</v>
      </c>
      <c r="AG131" s="26" t="s">
        <v>50</v>
      </c>
      <c r="AH131" s="28">
        <v>0</v>
      </c>
      <c r="AI131" s="28">
        <v>0</v>
      </c>
      <c r="AJ131" s="26" t="s">
        <v>50</v>
      </c>
      <c r="AK131" s="28">
        <v>0</v>
      </c>
      <c r="AL131" s="28">
        <v>0</v>
      </c>
      <c r="AM131" s="27" t="s">
        <v>48</v>
      </c>
      <c r="AN131" s="26" t="s">
        <v>48</v>
      </c>
      <c r="AO131" s="27" t="s">
        <v>48</v>
      </c>
      <c r="AP131" s="26" t="s">
        <v>48</v>
      </c>
    </row>
    <row r="132" spans="1:42" s="29" customFormat="1" x14ac:dyDescent="0.25">
      <c r="A132" s="32" t="s">
        <v>352</v>
      </c>
      <c r="B132" s="27" t="s">
        <v>346</v>
      </c>
      <c r="C132" s="26" t="s">
        <v>47</v>
      </c>
      <c r="D132" s="26" t="s">
        <v>103</v>
      </c>
      <c r="E132" s="26" t="s">
        <v>432</v>
      </c>
      <c r="F132" s="26" t="s">
        <v>470</v>
      </c>
      <c r="G132" s="26" t="s">
        <v>49</v>
      </c>
      <c r="H132" s="26" t="s">
        <v>401</v>
      </c>
      <c r="I132" s="28" t="s">
        <v>48</v>
      </c>
      <c r="J132" s="28" t="s">
        <v>48</v>
      </c>
      <c r="K132" s="28" t="s">
        <v>48</v>
      </c>
      <c r="L132" s="28" t="s">
        <v>48</v>
      </c>
      <c r="M132" s="28">
        <v>0</v>
      </c>
      <c r="N132" s="26" t="s">
        <v>48</v>
      </c>
      <c r="O132" s="26" t="s">
        <v>62</v>
      </c>
      <c r="P132" s="26" t="s">
        <v>48</v>
      </c>
      <c r="Q132" s="28">
        <f t="shared" si="1"/>
        <v>385530</v>
      </c>
      <c r="R132" s="28">
        <v>0</v>
      </c>
      <c r="S132" s="28">
        <v>385530</v>
      </c>
      <c r="T132" s="28">
        <v>0</v>
      </c>
      <c r="U132" s="26" t="s">
        <v>50</v>
      </c>
      <c r="V132" s="28">
        <v>0</v>
      </c>
      <c r="W132" s="28">
        <v>0</v>
      </c>
      <c r="X132" s="26" t="s">
        <v>50</v>
      </c>
      <c r="Y132" s="28">
        <v>0</v>
      </c>
      <c r="Z132" s="28">
        <v>0</v>
      </c>
      <c r="AA132" s="26" t="s">
        <v>50</v>
      </c>
      <c r="AB132" s="28">
        <v>0</v>
      </c>
      <c r="AC132" s="28">
        <v>0</v>
      </c>
      <c r="AD132" s="26" t="s">
        <v>50</v>
      </c>
      <c r="AE132" s="28">
        <v>0</v>
      </c>
      <c r="AF132" s="26">
        <v>0</v>
      </c>
      <c r="AG132" s="26" t="s">
        <v>50</v>
      </c>
      <c r="AH132" s="28">
        <v>0</v>
      </c>
      <c r="AI132" s="28">
        <v>0</v>
      </c>
      <c r="AJ132" s="26" t="s">
        <v>50</v>
      </c>
      <c r="AK132" s="28">
        <v>0</v>
      </c>
      <c r="AL132" s="28">
        <v>0</v>
      </c>
      <c r="AM132" s="27" t="s">
        <v>48</v>
      </c>
      <c r="AN132" s="26" t="s">
        <v>48</v>
      </c>
      <c r="AO132" s="27" t="s">
        <v>48</v>
      </c>
      <c r="AP132" s="26" t="s">
        <v>48</v>
      </c>
    </row>
    <row r="133" spans="1:42" s="35" customFormat="1" x14ac:dyDescent="0.25">
      <c r="A133" s="32" t="s">
        <v>353</v>
      </c>
      <c r="B133" s="33" t="s">
        <v>402</v>
      </c>
      <c r="C133" s="32" t="s">
        <v>47</v>
      </c>
      <c r="D133" s="32" t="s">
        <v>70</v>
      </c>
      <c r="E133" s="32" t="s">
        <v>71</v>
      </c>
      <c r="F133" s="32" t="s">
        <v>473</v>
      </c>
      <c r="G133" s="32" t="s">
        <v>49</v>
      </c>
      <c r="H133" s="32" t="s">
        <v>403</v>
      </c>
      <c r="I133" s="34" t="s">
        <v>48</v>
      </c>
      <c r="J133" s="34" t="s">
        <v>48</v>
      </c>
      <c r="K133" s="34" t="s">
        <v>48</v>
      </c>
      <c r="L133" s="34" t="s">
        <v>48</v>
      </c>
      <c r="M133" s="34">
        <v>0</v>
      </c>
      <c r="N133" s="32" t="s">
        <v>48</v>
      </c>
      <c r="O133" s="32" t="s">
        <v>62</v>
      </c>
      <c r="P133" s="32" t="s">
        <v>48</v>
      </c>
      <c r="Q133" s="34">
        <f t="shared" si="1"/>
        <v>19565285.2412</v>
      </c>
      <c r="R133" s="34">
        <v>0</v>
      </c>
      <c r="S133" s="34">
        <v>14659659.079999998</v>
      </c>
      <c r="T133" s="34">
        <v>0</v>
      </c>
      <c r="U133" s="32" t="s">
        <v>50</v>
      </c>
      <c r="V133" s="34">
        <v>0</v>
      </c>
      <c r="W133" s="34">
        <v>4228988.07</v>
      </c>
      <c r="X133" s="32" t="s">
        <v>50</v>
      </c>
      <c r="Y133" s="34">
        <v>676638.09120000002</v>
      </c>
      <c r="Z133" s="34">
        <v>0</v>
      </c>
      <c r="AA133" s="32" t="s">
        <v>50</v>
      </c>
      <c r="AB133" s="34">
        <v>0</v>
      </c>
      <c r="AC133" s="34">
        <v>0</v>
      </c>
      <c r="AD133" s="32" t="s">
        <v>50</v>
      </c>
      <c r="AE133" s="34">
        <v>0</v>
      </c>
      <c r="AF133" s="32">
        <v>0</v>
      </c>
      <c r="AG133" s="32" t="s">
        <v>50</v>
      </c>
      <c r="AH133" s="34">
        <v>0</v>
      </c>
      <c r="AI133" s="34">
        <v>0</v>
      </c>
      <c r="AJ133" s="32" t="s">
        <v>50</v>
      </c>
      <c r="AK133" s="34">
        <v>0</v>
      </c>
      <c r="AL133" s="34">
        <v>0</v>
      </c>
      <c r="AM133" s="33" t="s">
        <v>48</v>
      </c>
      <c r="AN133" s="32" t="s">
        <v>48</v>
      </c>
      <c r="AO133" s="33" t="s">
        <v>48</v>
      </c>
      <c r="AP133" s="32" t="s">
        <v>48</v>
      </c>
    </row>
    <row r="134" spans="1:42" s="35" customFormat="1" x14ac:dyDescent="0.25">
      <c r="A134" s="32" t="s">
        <v>355</v>
      </c>
      <c r="B134" s="33" t="s">
        <v>402</v>
      </c>
      <c r="C134" s="32" t="s">
        <v>47</v>
      </c>
      <c r="D134" s="32" t="s">
        <v>70</v>
      </c>
      <c r="E134" s="32" t="s">
        <v>71</v>
      </c>
      <c r="F134" s="32" t="s">
        <v>473</v>
      </c>
      <c r="G134" s="32" t="s">
        <v>49</v>
      </c>
      <c r="H134" s="32" t="s">
        <v>404</v>
      </c>
      <c r="I134" s="34" t="s">
        <v>48</v>
      </c>
      <c r="J134" s="34" t="s">
        <v>48</v>
      </c>
      <c r="K134" s="34" t="s">
        <v>48</v>
      </c>
      <c r="L134" s="34" t="s">
        <v>48</v>
      </c>
      <c r="M134" s="34">
        <v>0</v>
      </c>
      <c r="N134" s="32" t="s">
        <v>48</v>
      </c>
      <c r="O134" s="32" t="s">
        <v>369</v>
      </c>
      <c r="P134" s="32" t="s">
        <v>370</v>
      </c>
      <c r="Q134" s="34">
        <f t="shared" si="1"/>
        <v>2453774.9996000002</v>
      </c>
      <c r="R134" s="34">
        <v>0</v>
      </c>
      <c r="S134" s="34">
        <v>2097650</v>
      </c>
      <c r="T134" s="34">
        <v>307004.31</v>
      </c>
      <c r="U134" s="32" t="s">
        <v>55</v>
      </c>
      <c r="V134" s="34">
        <v>49120.689599999998</v>
      </c>
      <c r="W134" s="34">
        <v>0</v>
      </c>
      <c r="X134" s="32" t="s">
        <v>50</v>
      </c>
      <c r="Y134" s="34">
        <v>0</v>
      </c>
      <c r="Z134" s="34">
        <v>0</v>
      </c>
      <c r="AA134" s="32" t="s">
        <v>50</v>
      </c>
      <c r="AB134" s="34">
        <v>0</v>
      </c>
      <c r="AC134" s="34">
        <v>0</v>
      </c>
      <c r="AD134" s="32" t="s">
        <v>50</v>
      </c>
      <c r="AE134" s="34">
        <v>0</v>
      </c>
      <c r="AF134" s="32">
        <v>0</v>
      </c>
      <c r="AG134" s="32" t="s">
        <v>50</v>
      </c>
      <c r="AH134" s="34">
        <v>0</v>
      </c>
      <c r="AI134" s="34">
        <v>0</v>
      </c>
      <c r="AJ134" s="32" t="s">
        <v>50</v>
      </c>
      <c r="AK134" s="34">
        <v>0</v>
      </c>
      <c r="AL134" s="34">
        <v>0</v>
      </c>
      <c r="AM134" s="33" t="s">
        <v>48</v>
      </c>
      <c r="AN134" s="32" t="s">
        <v>48</v>
      </c>
      <c r="AO134" s="33" t="s">
        <v>48</v>
      </c>
      <c r="AP134" s="32" t="s">
        <v>48</v>
      </c>
    </row>
    <row r="135" spans="1:42" s="35" customFormat="1" x14ac:dyDescent="0.25">
      <c r="A135" s="32" t="s">
        <v>357</v>
      </c>
      <c r="B135" s="33" t="s">
        <v>402</v>
      </c>
      <c r="C135" s="32" t="s">
        <v>47</v>
      </c>
      <c r="D135" s="32" t="s">
        <v>70</v>
      </c>
      <c r="E135" s="32" t="s">
        <v>71</v>
      </c>
      <c r="F135" s="32" t="s">
        <v>473</v>
      </c>
      <c r="G135" s="32" t="s">
        <v>49</v>
      </c>
      <c r="H135" s="32" t="s">
        <v>405</v>
      </c>
      <c r="I135" s="34" t="s">
        <v>48</v>
      </c>
      <c r="J135" s="34" t="s">
        <v>48</v>
      </c>
      <c r="K135" s="34" t="s">
        <v>48</v>
      </c>
      <c r="L135" s="34" t="s">
        <v>48</v>
      </c>
      <c r="M135" s="34">
        <v>0</v>
      </c>
      <c r="N135" s="32" t="s">
        <v>48</v>
      </c>
      <c r="O135" s="32" t="s">
        <v>62</v>
      </c>
      <c r="P135" s="32" t="s">
        <v>48</v>
      </c>
      <c r="Q135" s="34">
        <f t="shared" si="1"/>
        <v>87332358.0546</v>
      </c>
      <c r="R135" s="34">
        <v>0</v>
      </c>
      <c r="S135" s="34">
        <v>62447196.405000001</v>
      </c>
      <c r="T135" s="34">
        <v>0</v>
      </c>
      <c r="U135" s="32" t="s">
        <v>50</v>
      </c>
      <c r="V135" s="34">
        <v>0</v>
      </c>
      <c r="W135" s="34">
        <v>21452725.560000002</v>
      </c>
      <c r="X135" s="32" t="s">
        <v>50</v>
      </c>
      <c r="Y135" s="34">
        <v>3432436.0895999996</v>
      </c>
      <c r="Z135" s="34">
        <v>0</v>
      </c>
      <c r="AA135" s="32" t="s">
        <v>50</v>
      </c>
      <c r="AB135" s="34">
        <v>0</v>
      </c>
      <c r="AC135" s="34">
        <v>0</v>
      </c>
      <c r="AD135" s="32" t="s">
        <v>50</v>
      </c>
      <c r="AE135" s="34">
        <v>0</v>
      </c>
      <c r="AF135" s="32">
        <v>0</v>
      </c>
      <c r="AG135" s="32" t="s">
        <v>50</v>
      </c>
      <c r="AH135" s="34">
        <v>0</v>
      </c>
      <c r="AI135" s="34">
        <v>0</v>
      </c>
      <c r="AJ135" s="32" t="s">
        <v>50</v>
      </c>
      <c r="AK135" s="34">
        <v>0</v>
      </c>
      <c r="AL135" s="34">
        <v>0</v>
      </c>
      <c r="AM135" s="33" t="s">
        <v>48</v>
      </c>
      <c r="AN135" s="32" t="s">
        <v>48</v>
      </c>
      <c r="AO135" s="33" t="s">
        <v>48</v>
      </c>
      <c r="AP135" s="32" t="s">
        <v>48</v>
      </c>
    </row>
    <row r="136" spans="1:42" s="35" customFormat="1" x14ac:dyDescent="0.25">
      <c r="A136" s="32" t="s">
        <v>361</v>
      </c>
      <c r="B136" s="33" t="s">
        <v>402</v>
      </c>
      <c r="C136" s="32" t="s">
        <v>47</v>
      </c>
      <c r="D136" s="32" t="s">
        <v>79</v>
      </c>
      <c r="E136" s="32" t="s">
        <v>80</v>
      </c>
      <c r="F136" s="32" t="s">
        <v>474</v>
      </c>
      <c r="G136" s="32" t="s">
        <v>49</v>
      </c>
      <c r="H136" s="32" t="s">
        <v>406</v>
      </c>
      <c r="I136" s="34" t="s">
        <v>48</v>
      </c>
      <c r="J136" s="34" t="s">
        <v>48</v>
      </c>
      <c r="K136" s="34" t="s">
        <v>48</v>
      </c>
      <c r="L136" s="34" t="s">
        <v>48</v>
      </c>
      <c r="M136" s="34">
        <v>0</v>
      </c>
      <c r="N136" s="32" t="s">
        <v>48</v>
      </c>
      <c r="O136" s="32" t="s">
        <v>62</v>
      </c>
      <c r="P136" s="32" t="s">
        <v>48</v>
      </c>
      <c r="Q136" s="34">
        <f t="shared" si="1"/>
        <v>127192285.17640001</v>
      </c>
      <c r="R136" s="34">
        <v>0</v>
      </c>
      <c r="S136" s="34">
        <v>84925435.019999996</v>
      </c>
      <c r="T136" s="34">
        <v>0</v>
      </c>
      <c r="U136" s="32" t="s">
        <v>50</v>
      </c>
      <c r="V136" s="34">
        <v>0</v>
      </c>
      <c r="W136" s="34">
        <v>36436939.790000007</v>
      </c>
      <c r="X136" s="32" t="s">
        <v>55</v>
      </c>
      <c r="Y136" s="34">
        <v>5829910.3664000006</v>
      </c>
      <c r="Z136" s="34">
        <v>0</v>
      </c>
      <c r="AA136" s="32" t="s">
        <v>50</v>
      </c>
      <c r="AB136" s="34">
        <v>0</v>
      </c>
      <c r="AC136" s="34">
        <v>0</v>
      </c>
      <c r="AD136" s="32" t="s">
        <v>50</v>
      </c>
      <c r="AE136" s="34">
        <v>0</v>
      </c>
      <c r="AF136" s="32">
        <v>0</v>
      </c>
      <c r="AG136" s="32" t="s">
        <v>50</v>
      </c>
      <c r="AH136" s="34">
        <v>0</v>
      </c>
      <c r="AI136" s="34">
        <v>0</v>
      </c>
      <c r="AJ136" s="32" t="s">
        <v>50</v>
      </c>
      <c r="AK136" s="34">
        <v>0</v>
      </c>
      <c r="AL136" s="34">
        <v>0</v>
      </c>
      <c r="AM136" s="33" t="s">
        <v>48</v>
      </c>
      <c r="AN136" s="32" t="s">
        <v>48</v>
      </c>
      <c r="AO136" s="33" t="s">
        <v>48</v>
      </c>
      <c r="AP136" s="32" t="s">
        <v>48</v>
      </c>
    </row>
    <row r="137" spans="1:42" s="35" customFormat="1" x14ac:dyDescent="0.25">
      <c r="A137" s="32" t="s">
        <v>363</v>
      </c>
      <c r="B137" s="33" t="s">
        <v>402</v>
      </c>
      <c r="C137" s="32" t="s">
        <v>47</v>
      </c>
      <c r="D137" s="32" t="s">
        <v>99</v>
      </c>
      <c r="E137" s="32" t="s">
        <v>100</v>
      </c>
      <c r="F137" s="32" t="s">
        <v>473</v>
      </c>
      <c r="G137" s="32" t="s">
        <v>49</v>
      </c>
      <c r="H137" s="32" t="s">
        <v>407</v>
      </c>
      <c r="I137" s="34" t="s">
        <v>48</v>
      </c>
      <c r="J137" s="34" t="s">
        <v>48</v>
      </c>
      <c r="K137" s="34" t="s">
        <v>48</v>
      </c>
      <c r="L137" s="34" t="s">
        <v>48</v>
      </c>
      <c r="M137" s="34">
        <v>0</v>
      </c>
      <c r="N137" s="32" t="s">
        <v>48</v>
      </c>
      <c r="O137" s="32" t="s">
        <v>62</v>
      </c>
      <c r="P137" s="32" t="s">
        <v>48</v>
      </c>
      <c r="Q137" s="34">
        <f t="shared" si="1"/>
        <v>115587913.16340001</v>
      </c>
      <c r="R137" s="34">
        <v>0</v>
      </c>
      <c r="S137" s="34">
        <v>74302484.689999998</v>
      </c>
      <c r="T137" s="34">
        <v>0</v>
      </c>
      <c r="U137" s="32" t="s">
        <v>50</v>
      </c>
      <c r="V137" s="34">
        <v>0</v>
      </c>
      <c r="W137" s="34">
        <v>35590886.615000002</v>
      </c>
      <c r="X137" s="32" t="s">
        <v>55</v>
      </c>
      <c r="Y137" s="34">
        <v>5694541.8584000003</v>
      </c>
      <c r="Z137" s="34">
        <v>0</v>
      </c>
      <c r="AA137" s="32" t="s">
        <v>50</v>
      </c>
      <c r="AB137" s="34">
        <v>0</v>
      </c>
      <c r="AC137" s="34">
        <v>0</v>
      </c>
      <c r="AD137" s="32" t="s">
        <v>50</v>
      </c>
      <c r="AE137" s="34">
        <v>0</v>
      </c>
      <c r="AF137" s="32">
        <v>0</v>
      </c>
      <c r="AG137" s="32" t="s">
        <v>50</v>
      </c>
      <c r="AH137" s="34">
        <v>0</v>
      </c>
      <c r="AI137" s="34">
        <v>0</v>
      </c>
      <c r="AJ137" s="32" t="s">
        <v>50</v>
      </c>
      <c r="AK137" s="34">
        <v>0</v>
      </c>
      <c r="AL137" s="34">
        <v>0</v>
      </c>
      <c r="AM137" s="33" t="s">
        <v>48</v>
      </c>
      <c r="AN137" s="32" t="s">
        <v>48</v>
      </c>
      <c r="AO137" s="33" t="s">
        <v>48</v>
      </c>
      <c r="AP137" s="32" t="s">
        <v>48</v>
      </c>
    </row>
    <row r="138" spans="1:42" s="35" customFormat="1" x14ac:dyDescent="0.25">
      <c r="A138" s="32" t="s">
        <v>365</v>
      </c>
      <c r="B138" s="33" t="s">
        <v>402</v>
      </c>
      <c r="C138" s="32" t="s">
        <v>47</v>
      </c>
      <c r="D138" s="32" t="s">
        <v>313</v>
      </c>
      <c r="E138" s="32" t="s">
        <v>314</v>
      </c>
      <c r="F138" s="32" t="s">
        <v>476</v>
      </c>
      <c r="G138" s="32" t="s">
        <v>49</v>
      </c>
      <c r="H138" s="32" t="s">
        <v>475</v>
      </c>
      <c r="I138" s="34" t="s">
        <v>48</v>
      </c>
      <c r="J138" s="34" t="s">
        <v>48</v>
      </c>
      <c r="K138" s="34" t="s">
        <v>48</v>
      </c>
      <c r="L138" s="34" t="s">
        <v>48</v>
      </c>
      <c r="M138" s="34">
        <v>0</v>
      </c>
      <c r="N138" s="32" t="s">
        <v>48</v>
      </c>
      <c r="O138" s="32" t="s">
        <v>62</v>
      </c>
      <c r="P138" s="32" t="s">
        <v>48</v>
      </c>
      <c r="Q138" s="34">
        <f t="shared" si="1"/>
        <v>133177533.53</v>
      </c>
      <c r="R138" s="34">
        <v>0</v>
      </c>
      <c r="S138" s="34">
        <v>96303113.959999993</v>
      </c>
      <c r="T138" s="34">
        <v>0</v>
      </c>
      <c r="U138" s="32" t="s">
        <v>50</v>
      </c>
      <c r="V138" s="34">
        <v>0</v>
      </c>
      <c r="W138" s="34">
        <v>31788292.73</v>
      </c>
      <c r="X138" s="32" t="s">
        <v>50</v>
      </c>
      <c r="Y138" s="34">
        <v>5086126.84</v>
      </c>
      <c r="Z138" s="34">
        <v>0</v>
      </c>
      <c r="AA138" s="32" t="s">
        <v>50</v>
      </c>
      <c r="AB138" s="34">
        <v>0</v>
      </c>
      <c r="AC138" s="34">
        <v>0</v>
      </c>
      <c r="AD138" s="32" t="s">
        <v>50</v>
      </c>
      <c r="AE138" s="34">
        <v>0</v>
      </c>
      <c r="AF138" s="32">
        <v>0</v>
      </c>
      <c r="AG138" s="32" t="s">
        <v>50</v>
      </c>
      <c r="AH138" s="34">
        <v>0</v>
      </c>
      <c r="AI138" s="34">
        <v>0</v>
      </c>
      <c r="AJ138" s="32" t="s">
        <v>50</v>
      </c>
      <c r="AK138" s="34">
        <v>0</v>
      </c>
      <c r="AL138" s="34">
        <v>0</v>
      </c>
      <c r="AM138" s="33" t="s">
        <v>48</v>
      </c>
      <c r="AN138" s="32" t="s">
        <v>48</v>
      </c>
      <c r="AO138" s="33" t="s">
        <v>48</v>
      </c>
      <c r="AP138" s="32" t="s">
        <v>48</v>
      </c>
    </row>
    <row r="139" spans="1:42" s="35" customFormat="1" x14ac:dyDescent="0.25">
      <c r="A139" s="32" t="s">
        <v>367</v>
      </c>
      <c r="B139" s="33" t="s">
        <v>402</v>
      </c>
      <c r="C139" s="32" t="s">
        <v>47</v>
      </c>
      <c r="D139" s="32" t="s">
        <v>333</v>
      </c>
      <c r="E139" s="32" t="s">
        <v>334</v>
      </c>
      <c r="F139" s="32" t="s">
        <v>477</v>
      </c>
      <c r="G139" s="32" t="s">
        <v>49</v>
      </c>
      <c r="H139" s="32" t="s">
        <v>408</v>
      </c>
      <c r="I139" s="34" t="s">
        <v>48</v>
      </c>
      <c r="J139" s="34" t="s">
        <v>48</v>
      </c>
      <c r="K139" s="34" t="s">
        <v>48</v>
      </c>
      <c r="L139" s="34" t="s">
        <v>48</v>
      </c>
      <c r="M139" s="34">
        <v>0</v>
      </c>
      <c r="N139" s="32" t="s">
        <v>48</v>
      </c>
      <c r="O139" s="32" t="s">
        <v>62</v>
      </c>
      <c r="P139" s="32" t="s">
        <v>48</v>
      </c>
      <c r="Q139" s="34">
        <f t="shared" si="1"/>
        <v>31512692.2018</v>
      </c>
      <c r="R139" s="34">
        <v>0</v>
      </c>
      <c r="S139" s="34">
        <v>24143653.895</v>
      </c>
      <c r="T139" s="34">
        <v>0</v>
      </c>
      <c r="U139" s="32" t="s">
        <v>50</v>
      </c>
      <c r="V139" s="34">
        <v>0</v>
      </c>
      <c r="W139" s="34">
        <v>6352619.2300000004</v>
      </c>
      <c r="X139" s="32" t="s">
        <v>50</v>
      </c>
      <c r="Y139" s="34">
        <v>1016419.0768</v>
      </c>
      <c r="Z139" s="34">
        <v>0</v>
      </c>
      <c r="AA139" s="32" t="s">
        <v>50</v>
      </c>
      <c r="AB139" s="34">
        <v>0</v>
      </c>
      <c r="AC139" s="34">
        <v>0</v>
      </c>
      <c r="AD139" s="32" t="s">
        <v>50</v>
      </c>
      <c r="AE139" s="34">
        <v>0</v>
      </c>
      <c r="AF139" s="32">
        <v>0</v>
      </c>
      <c r="AG139" s="32" t="s">
        <v>50</v>
      </c>
      <c r="AH139" s="34">
        <v>0</v>
      </c>
      <c r="AI139" s="34">
        <v>0</v>
      </c>
      <c r="AJ139" s="32" t="s">
        <v>50</v>
      </c>
      <c r="AK139" s="34">
        <v>0</v>
      </c>
      <c r="AL139" s="34">
        <v>0</v>
      </c>
      <c r="AM139" s="33" t="s">
        <v>48</v>
      </c>
      <c r="AN139" s="32" t="s">
        <v>48</v>
      </c>
      <c r="AO139" s="33" t="s">
        <v>48</v>
      </c>
      <c r="AP139" s="32" t="s">
        <v>48</v>
      </c>
    </row>
    <row r="140" spans="1:42" s="35" customFormat="1" x14ac:dyDescent="0.25">
      <c r="A140" s="32" t="s">
        <v>371</v>
      </c>
      <c r="B140" s="33" t="s">
        <v>402</v>
      </c>
      <c r="C140" s="32" t="s">
        <v>47</v>
      </c>
      <c r="D140" s="32" t="s">
        <v>333</v>
      </c>
      <c r="E140" s="32" t="s">
        <v>334</v>
      </c>
      <c r="F140" s="32" t="s">
        <v>477</v>
      </c>
      <c r="G140" s="32" t="s">
        <v>63</v>
      </c>
      <c r="H140" s="32" t="s">
        <v>48</v>
      </c>
      <c r="I140" s="34" t="s">
        <v>409</v>
      </c>
      <c r="J140" s="34" t="s">
        <v>48</v>
      </c>
      <c r="K140" s="34" t="s">
        <v>410</v>
      </c>
      <c r="L140" s="34" t="s">
        <v>402</v>
      </c>
      <c r="M140" s="34">
        <v>1440000</v>
      </c>
      <c r="N140" s="32" t="s">
        <v>66</v>
      </c>
      <c r="O140" s="32" t="s">
        <v>411</v>
      </c>
      <c r="P140" s="32" t="s">
        <v>412</v>
      </c>
      <c r="Q140" s="34">
        <f t="shared" si="1"/>
        <v>-1440000</v>
      </c>
      <c r="R140" s="34">
        <v>0</v>
      </c>
      <c r="S140" s="34">
        <v>-1440000</v>
      </c>
      <c r="T140" s="34">
        <v>0</v>
      </c>
      <c r="U140" s="32" t="s">
        <v>50</v>
      </c>
      <c r="V140" s="34">
        <v>0</v>
      </c>
      <c r="W140" s="34">
        <v>0</v>
      </c>
      <c r="X140" s="32" t="s">
        <v>50</v>
      </c>
      <c r="Y140" s="34">
        <v>0</v>
      </c>
      <c r="Z140" s="34">
        <v>0</v>
      </c>
      <c r="AA140" s="32" t="s">
        <v>50</v>
      </c>
      <c r="AB140" s="34">
        <v>0</v>
      </c>
      <c r="AC140" s="34">
        <v>0</v>
      </c>
      <c r="AD140" s="32" t="s">
        <v>50</v>
      </c>
      <c r="AE140" s="34">
        <v>0</v>
      </c>
      <c r="AF140" s="32">
        <v>0</v>
      </c>
      <c r="AG140" s="32" t="s">
        <v>50</v>
      </c>
      <c r="AH140" s="34">
        <v>0</v>
      </c>
      <c r="AI140" s="34">
        <v>0</v>
      </c>
      <c r="AJ140" s="32" t="s">
        <v>50</v>
      </c>
      <c r="AK140" s="34">
        <v>0</v>
      </c>
      <c r="AL140" s="34">
        <v>0</v>
      </c>
      <c r="AM140" s="33" t="s">
        <v>48</v>
      </c>
      <c r="AN140" s="32" t="s">
        <v>48</v>
      </c>
      <c r="AO140" s="33" t="s">
        <v>48</v>
      </c>
      <c r="AP140" s="32" t="s">
        <v>48</v>
      </c>
    </row>
    <row r="141" spans="1:42" s="35" customFormat="1" x14ac:dyDescent="0.25">
      <c r="A141" s="32" t="s">
        <v>374</v>
      </c>
      <c r="B141" s="33" t="s">
        <v>402</v>
      </c>
      <c r="C141" s="32" t="s">
        <v>47</v>
      </c>
      <c r="D141" s="32" t="s">
        <v>103</v>
      </c>
      <c r="E141" s="32" t="s">
        <v>432</v>
      </c>
      <c r="F141" s="32" t="s">
        <v>471</v>
      </c>
      <c r="G141" s="32" t="s">
        <v>49</v>
      </c>
      <c r="H141" s="32" t="s">
        <v>413</v>
      </c>
      <c r="I141" s="34" t="s">
        <v>48</v>
      </c>
      <c r="J141" s="34" t="s">
        <v>48</v>
      </c>
      <c r="K141" s="34" t="s">
        <v>48</v>
      </c>
      <c r="L141" s="34" t="s">
        <v>48</v>
      </c>
      <c r="M141" s="34">
        <v>0</v>
      </c>
      <c r="N141" s="32" t="s">
        <v>48</v>
      </c>
      <c r="O141" s="32" t="s">
        <v>414</v>
      </c>
      <c r="P141" s="32" t="s">
        <v>415</v>
      </c>
      <c r="Q141" s="34">
        <f t="shared" si="1"/>
        <v>208800</v>
      </c>
      <c r="R141" s="34">
        <v>0</v>
      </c>
      <c r="S141" s="34">
        <v>0</v>
      </c>
      <c r="T141" s="34">
        <v>0</v>
      </c>
      <c r="U141" s="32" t="s">
        <v>50</v>
      </c>
      <c r="V141" s="34">
        <v>0</v>
      </c>
      <c r="W141" s="34">
        <v>180000</v>
      </c>
      <c r="X141" s="32" t="s">
        <v>55</v>
      </c>
      <c r="Y141" s="34">
        <v>28800</v>
      </c>
      <c r="Z141" s="34">
        <v>0</v>
      </c>
      <c r="AA141" s="32" t="s">
        <v>50</v>
      </c>
      <c r="AB141" s="34">
        <v>0</v>
      </c>
      <c r="AC141" s="34">
        <v>0</v>
      </c>
      <c r="AD141" s="32" t="s">
        <v>50</v>
      </c>
      <c r="AE141" s="34">
        <v>0</v>
      </c>
      <c r="AF141" s="32">
        <v>0</v>
      </c>
      <c r="AG141" s="32" t="s">
        <v>50</v>
      </c>
      <c r="AH141" s="34">
        <v>0</v>
      </c>
      <c r="AI141" s="34">
        <v>0</v>
      </c>
      <c r="AJ141" s="32" t="s">
        <v>50</v>
      </c>
      <c r="AK141" s="34">
        <v>0</v>
      </c>
      <c r="AL141" s="34">
        <v>0</v>
      </c>
      <c r="AM141" s="33" t="s">
        <v>48</v>
      </c>
      <c r="AN141" s="32" t="s">
        <v>48</v>
      </c>
      <c r="AO141" s="33" t="s">
        <v>48</v>
      </c>
      <c r="AP141" s="32" t="s">
        <v>48</v>
      </c>
    </row>
    <row r="142" spans="1:42" s="35" customFormat="1" x14ac:dyDescent="0.25">
      <c r="A142" s="32" t="s">
        <v>376</v>
      </c>
      <c r="B142" s="33" t="s">
        <v>402</v>
      </c>
      <c r="C142" s="32" t="s">
        <v>47</v>
      </c>
      <c r="D142" s="32" t="s">
        <v>103</v>
      </c>
      <c r="E142" s="32" t="s">
        <v>432</v>
      </c>
      <c r="F142" s="32" t="s">
        <v>471</v>
      </c>
      <c r="G142" s="32" t="s">
        <v>49</v>
      </c>
      <c r="H142" s="32" t="s">
        <v>416</v>
      </c>
      <c r="I142" s="34" t="s">
        <v>48</v>
      </c>
      <c r="J142" s="34" t="s">
        <v>48</v>
      </c>
      <c r="K142" s="34" t="s">
        <v>48</v>
      </c>
      <c r="L142" s="34" t="s">
        <v>48</v>
      </c>
      <c r="M142" s="34">
        <v>0</v>
      </c>
      <c r="N142" s="32" t="s">
        <v>48</v>
      </c>
      <c r="O142" s="32" t="s">
        <v>62</v>
      </c>
      <c r="P142" s="32" t="s">
        <v>48</v>
      </c>
      <c r="Q142" s="34">
        <f t="shared" si="1"/>
        <v>379400</v>
      </c>
      <c r="R142" s="34">
        <v>0</v>
      </c>
      <c r="S142" s="34">
        <v>275000</v>
      </c>
      <c r="T142" s="34">
        <v>0</v>
      </c>
      <c r="U142" s="32" t="s">
        <v>50</v>
      </c>
      <c r="V142" s="34">
        <v>0</v>
      </c>
      <c r="W142" s="34">
        <v>90000</v>
      </c>
      <c r="X142" s="32" t="s">
        <v>55</v>
      </c>
      <c r="Y142" s="34">
        <v>14400</v>
      </c>
      <c r="Z142" s="34">
        <v>0</v>
      </c>
      <c r="AA142" s="32" t="s">
        <v>50</v>
      </c>
      <c r="AB142" s="34">
        <v>0</v>
      </c>
      <c r="AC142" s="34">
        <v>0</v>
      </c>
      <c r="AD142" s="32" t="s">
        <v>50</v>
      </c>
      <c r="AE142" s="34">
        <v>0</v>
      </c>
      <c r="AF142" s="32">
        <v>0</v>
      </c>
      <c r="AG142" s="32" t="s">
        <v>50</v>
      </c>
      <c r="AH142" s="34">
        <v>0</v>
      </c>
      <c r="AI142" s="34">
        <v>0</v>
      </c>
      <c r="AJ142" s="32" t="s">
        <v>50</v>
      </c>
      <c r="AK142" s="34">
        <v>0</v>
      </c>
      <c r="AL142" s="34">
        <v>0</v>
      </c>
      <c r="AM142" s="33" t="s">
        <v>48</v>
      </c>
      <c r="AN142" s="32" t="s">
        <v>48</v>
      </c>
      <c r="AO142" s="33" t="s">
        <v>48</v>
      </c>
      <c r="AP142" s="32" t="s">
        <v>48</v>
      </c>
    </row>
    <row r="143" spans="1:42" s="35" customFormat="1" x14ac:dyDescent="0.25">
      <c r="A143" s="32" t="s">
        <v>380</v>
      </c>
      <c r="B143" s="33" t="s">
        <v>402</v>
      </c>
      <c r="C143" s="32" t="s">
        <v>47</v>
      </c>
      <c r="D143" s="32" t="s">
        <v>103</v>
      </c>
      <c r="E143" s="32" t="s">
        <v>432</v>
      </c>
      <c r="F143" s="32" t="s">
        <v>471</v>
      </c>
      <c r="G143" s="32" t="s">
        <v>49</v>
      </c>
      <c r="H143" s="32" t="s">
        <v>417</v>
      </c>
      <c r="I143" s="34" t="s">
        <v>48</v>
      </c>
      <c r="J143" s="34" t="s">
        <v>48</v>
      </c>
      <c r="K143" s="34" t="s">
        <v>48</v>
      </c>
      <c r="L143" s="34" t="s">
        <v>48</v>
      </c>
      <c r="M143" s="34">
        <v>0</v>
      </c>
      <c r="N143" s="32" t="s">
        <v>48</v>
      </c>
      <c r="O143" s="32" t="s">
        <v>62</v>
      </c>
      <c r="P143" s="32" t="s">
        <v>48</v>
      </c>
      <c r="Q143" s="34">
        <f t="shared" ref="Q143:Q145" si="2">SUM(S143:AP143)</f>
        <v>29535777.359999996</v>
      </c>
      <c r="R143" s="34">
        <v>0</v>
      </c>
      <c r="S143" s="34">
        <v>24638669.449999996</v>
      </c>
      <c r="T143" s="34">
        <v>0</v>
      </c>
      <c r="U143" s="32" t="s">
        <v>50</v>
      </c>
      <c r="V143" s="34">
        <v>0</v>
      </c>
      <c r="W143" s="34">
        <v>4221644.75</v>
      </c>
      <c r="X143" s="32" t="s">
        <v>50</v>
      </c>
      <c r="Y143" s="34">
        <v>675463.16</v>
      </c>
      <c r="Z143" s="34">
        <v>0</v>
      </c>
      <c r="AA143" s="32" t="s">
        <v>50</v>
      </c>
      <c r="AB143" s="34">
        <v>0</v>
      </c>
      <c r="AC143" s="34">
        <v>0</v>
      </c>
      <c r="AD143" s="32" t="s">
        <v>50</v>
      </c>
      <c r="AE143" s="34">
        <v>0</v>
      </c>
      <c r="AF143" s="32">
        <v>0</v>
      </c>
      <c r="AG143" s="32" t="s">
        <v>50</v>
      </c>
      <c r="AH143" s="34">
        <v>0</v>
      </c>
      <c r="AI143" s="34">
        <v>0</v>
      </c>
      <c r="AJ143" s="32" t="s">
        <v>50</v>
      </c>
      <c r="AK143" s="34">
        <v>0</v>
      </c>
      <c r="AL143" s="34">
        <v>0</v>
      </c>
      <c r="AM143" s="33" t="s">
        <v>48</v>
      </c>
      <c r="AN143" s="32" t="s">
        <v>48</v>
      </c>
      <c r="AO143" s="33" t="s">
        <v>48</v>
      </c>
      <c r="AP143" s="32" t="s">
        <v>48</v>
      </c>
    </row>
    <row r="144" spans="1:42" s="35" customFormat="1" x14ac:dyDescent="0.25">
      <c r="A144" s="32" t="s">
        <v>382</v>
      </c>
      <c r="B144" s="33" t="s">
        <v>402</v>
      </c>
      <c r="C144" s="32" t="s">
        <v>47</v>
      </c>
      <c r="D144" s="32" t="s">
        <v>103</v>
      </c>
      <c r="E144" s="32" t="s">
        <v>432</v>
      </c>
      <c r="F144" s="32" t="s">
        <v>471</v>
      </c>
      <c r="G144" s="32" t="s">
        <v>49</v>
      </c>
      <c r="H144" s="32" t="s">
        <v>418</v>
      </c>
      <c r="I144" s="34" t="s">
        <v>48</v>
      </c>
      <c r="J144" s="34" t="s">
        <v>48</v>
      </c>
      <c r="K144" s="34" t="s">
        <v>48</v>
      </c>
      <c r="L144" s="34" t="s">
        <v>48</v>
      </c>
      <c r="M144" s="34">
        <v>0</v>
      </c>
      <c r="N144" s="32" t="s">
        <v>48</v>
      </c>
      <c r="O144" s="32" t="s">
        <v>62</v>
      </c>
      <c r="P144" s="32" t="s">
        <v>48</v>
      </c>
      <c r="Q144" s="34">
        <f t="shared" si="2"/>
        <v>36186351.797200002</v>
      </c>
      <c r="R144" s="34">
        <v>0</v>
      </c>
      <c r="S144" s="34">
        <v>24209058.119999997</v>
      </c>
      <c r="T144" s="34">
        <v>0</v>
      </c>
      <c r="U144" s="32" t="s">
        <v>50</v>
      </c>
      <c r="V144" s="34">
        <v>0</v>
      </c>
      <c r="W144" s="34">
        <v>10325253.17</v>
      </c>
      <c r="X144" s="32" t="s">
        <v>50</v>
      </c>
      <c r="Y144" s="34">
        <v>1652040.5071999999</v>
      </c>
      <c r="Z144" s="34">
        <v>0</v>
      </c>
      <c r="AA144" s="32" t="s">
        <v>50</v>
      </c>
      <c r="AB144" s="34">
        <v>0</v>
      </c>
      <c r="AC144" s="34">
        <v>0</v>
      </c>
      <c r="AD144" s="32" t="s">
        <v>50</v>
      </c>
      <c r="AE144" s="34">
        <v>0</v>
      </c>
      <c r="AF144" s="32">
        <v>0</v>
      </c>
      <c r="AG144" s="32" t="s">
        <v>50</v>
      </c>
      <c r="AH144" s="34">
        <v>0</v>
      </c>
      <c r="AI144" s="34">
        <v>0</v>
      </c>
      <c r="AJ144" s="32" t="s">
        <v>50</v>
      </c>
      <c r="AK144" s="34">
        <v>0</v>
      </c>
      <c r="AL144" s="34">
        <v>0</v>
      </c>
      <c r="AM144" s="33" t="s">
        <v>48</v>
      </c>
      <c r="AN144" s="32" t="s">
        <v>48</v>
      </c>
      <c r="AO144" s="33" t="s">
        <v>48</v>
      </c>
      <c r="AP144" s="32" t="s">
        <v>48</v>
      </c>
    </row>
    <row r="145" spans="1:42" s="35" customFormat="1" x14ac:dyDescent="0.25">
      <c r="A145" s="32" t="s">
        <v>386</v>
      </c>
      <c r="B145" s="33" t="s">
        <v>402</v>
      </c>
      <c r="C145" s="32" t="s">
        <v>47</v>
      </c>
      <c r="D145" s="32" t="s">
        <v>103</v>
      </c>
      <c r="E145" s="32" t="s">
        <v>432</v>
      </c>
      <c r="F145" s="32" t="s">
        <v>471</v>
      </c>
      <c r="G145" s="32" t="s">
        <v>49</v>
      </c>
      <c r="H145" s="32" t="s">
        <v>419</v>
      </c>
      <c r="I145" s="34" t="s">
        <v>48</v>
      </c>
      <c r="J145" s="34" t="s">
        <v>48</v>
      </c>
      <c r="K145" s="34" t="s">
        <v>48</v>
      </c>
      <c r="L145" s="34" t="s">
        <v>48</v>
      </c>
      <c r="M145" s="34">
        <v>0</v>
      </c>
      <c r="N145" s="32" t="s">
        <v>48</v>
      </c>
      <c r="O145" s="32" t="s">
        <v>420</v>
      </c>
      <c r="P145" s="32" t="s">
        <v>421</v>
      </c>
      <c r="Q145" s="34">
        <f t="shared" si="2"/>
        <v>469260</v>
      </c>
      <c r="R145" s="34">
        <v>0</v>
      </c>
      <c r="S145" s="34">
        <v>270900</v>
      </c>
      <c r="T145" s="34">
        <v>0</v>
      </c>
      <c r="U145" s="32" t="s">
        <v>50</v>
      </c>
      <c r="V145" s="34">
        <v>0</v>
      </c>
      <c r="W145" s="34">
        <v>171000</v>
      </c>
      <c r="X145" s="32" t="s">
        <v>55</v>
      </c>
      <c r="Y145" s="34">
        <v>27360</v>
      </c>
      <c r="Z145" s="34">
        <v>0</v>
      </c>
      <c r="AA145" s="32" t="s">
        <v>50</v>
      </c>
      <c r="AB145" s="34">
        <v>0</v>
      </c>
      <c r="AC145" s="34">
        <v>0</v>
      </c>
      <c r="AD145" s="32" t="s">
        <v>50</v>
      </c>
      <c r="AE145" s="34">
        <v>0</v>
      </c>
      <c r="AF145" s="32">
        <v>0</v>
      </c>
      <c r="AG145" s="32" t="s">
        <v>50</v>
      </c>
      <c r="AH145" s="34">
        <v>0</v>
      </c>
      <c r="AI145" s="34">
        <v>0</v>
      </c>
      <c r="AJ145" s="32" t="s">
        <v>50</v>
      </c>
      <c r="AK145" s="34">
        <v>0</v>
      </c>
      <c r="AL145" s="34">
        <v>0</v>
      </c>
      <c r="AM145" s="33" t="s">
        <v>48</v>
      </c>
      <c r="AN145" s="32" t="s">
        <v>48</v>
      </c>
      <c r="AO145" s="33" t="s">
        <v>48</v>
      </c>
      <c r="AP145" s="32" t="s">
        <v>48</v>
      </c>
    </row>
    <row r="147" spans="1:42" x14ac:dyDescent="0.25">
      <c r="Q147" s="9">
        <f>SUM(Q2:Q145)</f>
        <v>2950981995.6996927</v>
      </c>
      <c r="R147" s="9">
        <f>SUM(R2:R145)</f>
        <v>0</v>
      </c>
      <c r="S147" s="9">
        <f>SUM(S2:S145)</f>
        <v>2144592578.2118926</v>
      </c>
      <c r="T147" s="9">
        <f>SUM(T2:T145)</f>
        <v>10546680.700000001</v>
      </c>
      <c r="V147" s="9">
        <f>SUM(V2:V145)</f>
        <v>1687468.9119999998</v>
      </c>
      <c r="W147" s="9">
        <f>SUM(W2:W145)</f>
        <v>684616610.23499978</v>
      </c>
      <c r="Y147" s="9">
        <f>SUM(Y2:Y145)</f>
        <v>109538657.64079909</v>
      </c>
      <c r="Z147" s="9">
        <f>SUM(Z2:Z145)</f>
        <v>0</v>
      </c>
      <c r="AB147" s="9">
        <f>SUM(AB2:AB145)</f>
        <v>0</v>
      </c>
      <c r="AC147" s="9">
        <f>SUM(AC2:AC145)</f>
        <v>0</v>
      </c>
      <c r="AE147" s="9">
        <f>SUM(AE2:AE145)</f>
        <v>0</v>
      </c>
      <c r="AI147" s="9">
        <f>SUM(AI2:AI145)</f>
        <v>0</v>
      </c>
      <c r="AK147" s="9">
        <f>SUM(AK2:AK145)</f>
        <v>0</v>
      </c>
      <c r="AL147" s="9">
        <f>SUM(AL2:AL145)</f>
        <v>0</v>
      </c>
    </row>
    <row r="149" spans="1:42" x14ac:dyDescent="0.25">
      <c r="J149" s="8" t="s">
        <v>422</v>
      </c>
    </row>
    <row r="151" spans="1:42" x14ac:dyDescent="0.25">
      <c r="J151" s="8" t="s">
        <v>423</v>
      </c>
      <c r="K151" s="8" t="s">
        <v>424</v>
      </c>
      <c r="L151" s="8" t="s">
        <v>425</v>
      </c>
    </row>
    <row r="153" spans="1:42" x14ac:dyDescent="0.25">
      <c r="I153" s="8" t="s">
        <v>426</v>
      </c>
      <c r="J153" s="8">
        <f>S147</f>
        <v>2144592578.2118926</v>
      </c>
    </row>
    <row r="155" spans="1:42" x14ac:dyDescent="0.25">
      <c r="I155" s="8" t="s">
        <v>427</v>
      </c>
      <c r="J155" s="8">
        <f>T147+W147</f>
        <v>695163290.93499982</v>
      </c>
      <c r="K155" s="8">
        <f>V147+Y147</f>
        <v>111226126.55279909</v>
      </c>
    </row>
    <row r="157" spans="1:42" x14ac:dyDescent="0.25">
      <c r="I157" s="8" t="s">
        <v>428</v>
      </c>
      <c r="J157" s="8">
        <v>0</v>
      </c>
      <c r="K157" s="8">
        <v>0</v>
      </c>
      <c r="L157" s="8">
        <v>0</v>
      </c>
    </row>
    <row r="159" spans="1:42" x14ac:dyDescent="0.25">
      <c r="I159" s="8" t="s">
        <v>429</v>
      </c>
      <c r="J159" s="8">
        <v>0</v>
      </c>
      <c r="K159" s="8">
        <v>0</v>
      </c>
    </row>
    <row r="161" spans="9:13" x14ac:dyDescent="0.25">
      <c r="I161" s="8" t="s">
        <v>430</v>
      </c>
      <c r="J161" s="8">
        <f>SUM(J153:J160)</f>
        <v>2839755869.1468925</v>
      </c>
      <c r="K161" s="8">
        <f>SUM(K153:K160)</f>
        <v>111226126.55279909</v>
      </c>
      <c r="L161" s="8">
        <f>SUM(L153:L160)</f>
        <v>0</v>
      </c>
      <c r="M161" s="8">
        <f>J161+K161</f>
        <v>2950981995.6996918</v>
      </c>
    </row>
  </sheetData>
  <autoFilter ref="A7:AP145" xr:uid="{D3C0B770-42B7-4CDE-B1CC-A15979CFA55E}"/>
  <sortState ref="A8:AP145">
    <sortCondition ref="B8:B145"/>
    <sortCondition ref="D8:D14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2020-08-10T11:58:04Z</dcterms:created>
  <dcterms:modified xsi:type="dcterms:W3CDTF">2020-08-17T14:05:33Z</dcterms:modified>
</cp:coreProperties>
</file>