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A0C9169D-F59D-4A9D-9C39-ED5955E2747E}" xr6:coauthVersionLast="45" xr6:coauthVersionMax="45" xr10:uidLastSave="{00000000-0000-0000-0000-000000000000}"/>
  <bookViews>
    <workbookView xWindow="-120" yWindow="-120" windowWidth="21840" windowHeight="13290" xr2:uid="{5BF9DA9A-E35B-4A37-B58C-B263CE217293}"/>
  </bookViews>
  <sheets>
    <sheet name="Hoja1" sheetId="1" r:id="rId1"/>
  </sheets>
  <definedNames>
    <definedName name="_xlnm._FilterDatabase" localSheetId="0" hidden="1">Hoja1!$A$7:$AP$190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06" i="1" l="1"/>
  <c r="J206" i="1"/>
  <c r="K206" i="1"/>
  <c r="J202" i="1"/>
  <c r="K200" i="1"/>
  <c r="J200" i="1"/>
  <c r="J198" i="1"/>
  <c r="Q9" i="1" l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8" i="1"/>
  <c r="AL192" i="1" l="1"/>
  <c r="AK192" i="1"/>
  <c r="AI192" i="1"/>
  <c r="AE192" i="1"/>
  <c r="AC192" i="1"/>
  <c r="AB192" i="1"/>
  <c r="Z192" i="1"/>
  <c r="Y192" i="1"/>
  <c r="W192" i="1"/>
  <c r="V192" i="1"/>
  <c r="T192" i="1"/>
  <c r="S192" i="1"/>
  <c r="R192" i="1"/>
  <c r="Q192" i="1"/>
</calcChain>
</file>

<file path=xl/sharedStrings.xml><?xml version="1.0" encoding="utf-8"?>
<sst xmlns="http://schemas.openxmlformats.org/spreadsheetml/2006/main" count="4610" uniqueCount="604">
  <si>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</si>
  <si>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</si>
  <si>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</si>
  <si>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</si>
  <si>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</si>
  <si>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</si>
  <si>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</si>
  <si>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</si>
  <si>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</si>
  <si>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</si>
  <si>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</si>
  <si>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</si>
  <si>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</si>
  <si>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</si>
  <si>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</si>
  <si>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</si>
  <si>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</si>
  <si>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</si>
  <si>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</si>
  <si>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</si>
  <si>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</si>
  <si>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</si>
  <si>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</si>
  <si>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</si>
  <si>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</si>
  <si>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</si>
  <si>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</si>
  <si>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</si>
  <si>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</si>
  <si>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</si>
  <si>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</si>
  <si>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</si>
  <si>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</si>
  <si>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</si>
  <si>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</si>
  <si>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</si>
  <si>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</si>
  <si>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</si>
  <si>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</si>
  <si>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</si>
  <si>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</si>
  <si>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</si>
  <si>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</si>
  <si>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</si>
  <si>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</si>
  <si>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24/08/2020</t>
  </si>
  <si>
    <t>0101</t>
  </si>
  <si>
    <t/>
  </si>
  <si>
    <t>FC</t>
  </si>
  <si>
    <t>-</t>
  </si>
  <si>
    <t>16</t>
  </si>
  <si>
    <t>7</t>
  </si>
  <si>
    <t>001</t>
  </si>
  <si>
    <t>Z1B8050074</t>
  </si>
  <si>
    <t>00292490-00292600</t>
  </si>
  <si>
    <t>VENTAS NO CONTRIBUYENTES</t>
  </si>
  <si>
    <t>8</t>
  </si>
  <si>
    <t>NC</t>
  </si>
  <si>
    <t>00000350</t>
  </si>
  <si>
    <t>00292421</t>
  </si>
  <si>
    <t>22/08/2020</t>
  </si>
  <si>
    <t>VEN</t>
  </si>
  <si>
    <t>NORM,A</t>
  </si>
  <si>
    <t xml:space="preserve">V19274910 </t>
  </si>
  <si>
    <t>9</t>
  </si>
  <si>
    <t>002</t>
  </si>
  <si>
    <t>Z1B8022167</t>
  </si>
  <si>
    <t>00031946-00032025</t>
  </si>
  <si>
    <t>10</t>
  </si>
  <si>
    <t>00000091</t>
  </si>
  <si>
    <t>00031948</t>
  </si>
  <si>
    <t>JOSMAN ESCALANTE</t>
  </si>
  <si>
    <t>V15913514</t>
  </si>
  <si>
    <t>11</t>
  </si>
  <si>
    <t>003</t>
  </si>
  <si>
    <t>Z1B8049992</t>
  </si>
  <si>
    <t>00359817-00359833</t>
  </si>
  <si>
    <t>12</t>
  </si>
  <si>
    <t>00359834</t>
  </si>
  <si>
    <t>GRUPO CORPORATIVO MANUBER C,A.</t>
  </si>
  <si>
    <t xml:space="preserve">J-40982131-5 </t>
  </si>
  <si>
    <t>13</t>
  </si>
  <si>
    <t>00359835-00359860</t>
  </si>
  <si>
    <t>14</t>
  </si>
  <si>
    <t>00359861</t>
  </si>
  <si>
    <t>FRIGORIFICO GENESIS AN-CAR, C.A.</t>
  </si>
  <si>
    <t xml:space="preserve">J-30282006-5 </t>
  </si>
  <si>
    <t>15</t>
  </si>
  <si>
    <t>00359862-00359944</t>
  </si>
  <si>
    <t>004</t>
  </si>
  <si>
    <t>Z1B8030818</t>
  </si>
  <si>
    <t>00037621-00037746</t>
  </si>
  <si>
    <t>17</t>
  </si>
  <si>
    <t>00037747</t>
  </si>
  <si>
    <t>CORPORACION PACHE C.A</t>
  </si>
  <si>
    <t xml:space="preserve">J-40061739-1 </t>
  </si>
  <si>
    <t>18</t>
  </si>
  <si>
    <t>00037748-00037755</t>
  </si>
  <si>
    <t>19</t>
  </si>
  <si>
    <t>009</t>
  </si>
  <si>
    <t>00325941-00325977</t>
  </si>
  <si>
    <t>20</t>
  </si>
  <si>
    <t>00325978-00325979</t>
  </si>
  <si>
    <t>21</t>
  </si>
  <si>
    <t>00325980-00325992</t>
  </si>
  <si>
    <t>22</t>
  </si>
  <si>
    <t>00325993</t>
  </si>
  <si>
    <t>JESUS TOVAR</t>
  </si>
  <si>
    <t xml:space="preserve">V15315852 </t>
  </si>
  <si>
    <t>23</t>
  </si>
  <si>
    <t>00325994-00325998</t>
  </si>
  <si>
    <t>24</t>
  </si>
  <si>
    <t>00325999-00326014</t>
  </si>
  <si>
    <t>25</t>
  </si>
  <si>
    <t>00326015-00326016</t>
  </si>
  <si>
    <t>26</t>
  </si>
  <si>
    <t>00326017-00326024</t>
  </si>
  <si>
    <t>27</t>
  </si>
  <si>
    <t>00326025-00326029</t>
  </si>
  <si>
    <t>28</t>
  </si>
  <si>
    <t>00326030-00326031</t>
  </si>
  <si>
    <t>29</t>
  </si>
  <si>
    <t>00326032-00326044</t>
  </si>
  <si>
    <t>30</t>
  </si>
  <si>
    <t>00326045</t>
  </si>
  <si>
    <t>JENNYFER NERY</t>
  </si>
  <si>
    <t>V14850921</t>
  </si>
  <si>
    <t>31</t>
  </si>
  <si>
    <t>00326046</t>
  </si>
  <si>
    <t>LUIS DOMINGUEZ</t>
  </si>
  <si>
    <t>V29555421</t>
  </si>
  <si>
    <t>32</t>
  </si>
  <si>
    <t>00326047-00326058</t>
  </si>
  <si>
    <t>33</t>
  </si>
  <si>
    <t>00326059-00326066</t>
  </si>
  <si>
    <t>25/08/2020</t>
  </si>
  <si>
    <t>40</t>
  </si>
  <si>
    <t>00292601-00292645</t>
  </si>
  <si>
    <t>41</t>
  </si>
  <si>
    <t>00292646</t>
  </si>
  <si>
    <t>INVERSIONES TADYCHRIS, C.A.</t>
  </si>
  <si>
    <t xml:space="preserve">J-41226703-5 </t>
  </si>
  <si>
    <t>42</t>
  </si>
  <si>
    <t>00292647-00292648</t>
  </si>
  <si>
    <t>43</t>
  </si>
  <si>
    <t>00292649</t>
  </si>
  <si>
    <t>MAXI LUNCHERIA TODO SABOR FX C.A</t>
  </si>
  <si>
    <t xml:space="preserve">J-40020025-3 </t>
  </si>
  <si>
    <t>44</t>
  </si>
  <si>
    <t>00292650-00292702</t>
  </si>
  <si>
    <t>45</t>
  </si>
  <si>
    <t>00000351</t>
  </si>
  <si>
    <t>00292689</t>
  </si>
  <si>
    <t>MARIZAT</t>
  </si>
  <si>
    <t xml:space="preserve">V12172947 </t>
  </si>
  <si>
    <t>46</t>
  </si>
  <si>
    <t>00032026-00032027</t>
  </si>
  <si>
    <t>47</t>
  </si>
  <si>
    <t>00032028</t>
  </si>
  <si>
    <t>GLOBALCOPYPLOT C.A</t>
  </si>
  <si>
    <t xml:space="preserve">J-41233127-2 </t>
  </si>
  <si>
    <t>48</t>
  </si>
  <si>
    <t>00032029-00032124</t>
  </si>
  <si>
    <t>49</t>
  </si>
  <si>
    <t>00000092</t>
  </si>
  <si>
    <t>00032072</t>
  </si>
  <si>
    <t>OLGA RODROGUEZ</t>
  </si>
  <si>
    <t xml:space="preserve">V10674156 </t>
  </si>
  <si>
    <t>50</t>
  </si>
  <si>
    <t>00359945-00360040</t>
  </si>
  <si>
    <t>51</t>
  </si>
  <si>
    <t>00037756-00037788</t>
  </si>
  <si>
    <t>52</t>
  </si>
  <si>
    <t>00037789</t>
  </si>
  <si>
    <t>EMBUTIDOS BIGCERDY C.A</t>
  </si>
  <si>
    <t>J-29482061-1</t>
  </si>
  <si>
    <t>53</t>
  </si>
  <si>
    <t>00037790-00037902</t>
  </si>
  <si>
    <t>54</t>
  </si>
  <si>
    <t>00000098</t>
  </si>
  <si>
    <t>00037887</t>
  </si>
  <si>
    <t>OSWEL VILLEGAS</t>
  </si>
  <si>
    <t>V15913360</t>
  </si>
  <si>
    <t>55</t>
  </si>
  <si>
    <t>006</t>
  </si>
  <si>
    <t>Z1B8050165</t>
  </si>
  <si>
    <t>00436377-00436468</t>
  </si>
  <si>
    <t>56</t>
  </si>
  <si>
    <t>57</t>
  </si>
  <si>
    <t>00326067-00326073</t>
  </si>
  <si>
    <t>58</t>
  </si>
  <si>
    <t>00326074-00326087</t>
  </si>
  <si>
    <t>59</t>
  </si>
  <si>
    <t>00326088</t>
  </si>
  <si>
    <t>FUNERARIA LOS ALTOS</t>
  </si>
  <si>
    <t>J-40446165-5</t>
  </si>
  <si>
    <t>60</t>
  </si>
  <si>
    <t>00326089-00326124</t>
  </si>
  <si>
    <t>61</t>
  </si>
  <si>
    <t>00326125-00326149</t>
  </si>
  <si>
    <t>26/08/2020</t>
  </si>
  <si>
    <t>66</t>
  </si>
  <si>
    <t>00292703-00292798</t>
  </si>
  <si>
    <t>67</t>
  </si>
  <si>
    <t>00032125</t>
  </si>
  <si>
    <t>WILLIAM MORENO</t>
  </si>
  <si>
    <t xml:space="preserve">V128879440 </t>
  </si>
  <si>
    <t>68</t>
  </si>
  <si>
    <t>00032126-00032248</t>
  </si>
  <si>
    <t>69</t>
  </si>
  <si>
    <t>00032249</t>
  </si>
  <si>
    <t>UNIVERSAL DE ALIMENTOS</t>
  </si>
  <si>
    <t xml:space="preserve">J-31632323-4 </t>
  </si>
  <si>
    <t>70</t>
  </si>
  <si>
    <t>00032250-00032268</t>
  </si>
  <si>
    <t>71</t>
  </si>
  <si>
    <t>00360041-00360053</t>
  </si>
  <si>
    <t>72</t>
  </si>
  <si>
    <t>00360054</t>
  </si>
  <si>
    <t>FOSFORERA SURAMERICANA C.A</t>
  </si>
  <si>
    <t>J-00069936-4</t>
  </si>
  <si>
    <t>73</t>
  </si>
  <si>
    <t>00360055-00360150</t>
  </si>
  <si>
    <t>74</t>
  </si>
  <si>
    <t>00037903-00037908</t>
  </si>
  <si>
    <t>75</t>
  </si>
  <si>
    <t>76</t>
  </si>
  <si>
    <t>00436474-00436505</t>
  </si>
  <si>
    <t>77</t>
  </si>
  <si>
    <t>78</t>
  </si>
  <si>
    <t>00436564</t>
  </si>
  <si>
    <t>TECHNOMED, C.A</t>
  </si>
  <si>
    <t>J-41292711-6</t>
  </si>
  <si>
    <t>79</t>
  </si>
  <si>
    <t>82</t>
  </si>
  <si>
    <t>00326150-00326171</t>
  </si>
  <si>
    <t>83</t>
  </si>
  <si>
    <t>00326172</t>
  </si>
  <si>
    <t>CORRAILTO PAISA</t>
  </si>
  <si>
    <t xml:space="preserve">J-40558767-9 </t>
  </si>
  <si>
    <t>84</t>
  </si>
  <si>
    <t>00326173-00326192</t>
  </si>
  <si>
    <t>85</t>
  </si>
  <si>
    <t>00326193-00326205</t>
  </si>
  <si>
    <t>86</t>
  </si>
  <si>
    <t>00326206</t>
  </si>
  <si>
    <t xml:space="preserve">J-40446165-5 </t>
  </si>
  <si>
    <t>87</t>
  </si>
  <si>
    <t>00326207-00326212</t>
  </si>
  <si>
    <t>88</t>
  </si>
  <si>
    <t>00326213-00326225</t>
  </si>
  <si>
    <t>89</t>
  </si>
  <si>
    <t>00326226-00326239</t>
  </si>
  <si>
    <t>90</t>
  </si>
  <si>
    <t>00326240-00326249</t>
  </si>
  <si>
    <t>91</t>
  </si>
  <si>
    <t>00326250-00326254</t>
  </si>
  <si>
    <t>92</t>
  </si>
  <si>
    <t>00326255-00326259</t>
  </si>
  <si>
    <t>93</t>
  </si>
  <si>
    <t>00326260-00326276</t>
  </si>
  <si>
    <t>94</t>
  </si>
  <si>
    <t>00326277-00326281</t>
  </si>
  <si>
    <t>95</t>
  </si>
  <si>
    <t>00326282-00326283</t>
  </si>
  <si>
    <t>27/08/2020</t>
  </si>
  <si>
    <t>101</t>
  </si>
  <si>
    <t>00292799-00292895</t>
  </si>
  <si>
    <t>102</t>
  </si>
  <si>
    <t>00292896</t>
  </si>
  <si>
    <t>CONSTRUCCIONE  M.Y.R.H.       C.A</t>
  </si>
  <si>
    <t xml:space="preserve">J-30595485-2 </t>
  </si>
  <si>
    <t>103</t>
  </si>
  <si>
    <t>00292897-00292933</t>
  </si>
  <si>
    <t>104</t>
  </si>
  <si>
    <t>00032269-00032345</t>
  </si>
  <si>
    <t>105</t>
  </si>
  <si>
    <t>00360151-00360239</t>
  </si>
  <si>
    <t>106</t>
  </si>
  <si>
    <t>00037909-00037986</t>
  </si>
  <si>
    <t>108</t>
  </si>
  <si>
    <t>112</t>
  </si>
  <si>
    <t>00000207</t>
  </si>
  <si>
    <t>00436592</t>
  </si>
  <si>
    <t>FRANCISCO MEDINA</t>
  </si>
  <si>
    <t xml:space="preserve">V12879986 </t>
  </si>
  <si>
    <t>113</t>
  </si>
  <si>
    <t>00000208</t>
  </si>
  <si>
    <t>00436697</t>
  </si>
  <si>
    <t>MILANGELA CURVELO</t>
  </si>
  <si>
    <t xml:space="preserve">V16370303 </t>
  </si>
  <si>
    <t>114</t>
  </si>
  <si>
    <t>008</t>
  </si>
  <si>
    <t>Z1B8022757</t>
  </si>
  <si>
    <t>00065185-00065196</t>
  </si>
  <si>
    <t>115</t>
  </si>
  <si>
    <t>00065197</t>
  </si>
  <si>
    <t>FRIGORIFICO GENESIS CA</t>
  </si>
  <si>
    <t>J30282006-5</t>
  </si>
  <si>
    <t>116</t>
  </si>
  <si>
    <t>00065198-00065223</t>
  </si>
  <si>
    <t>117</t>
  </si>
  <si>
    <t>00065224</t>
  </si>
  <si>
    <t>GRUPO CORPORATIVO MANUBER CA</t>
  </si>
  <si>
    <t xml:space="preserve">J409821315 </t>
  </si>
  <si>
    <t>118</t>
  </si>
  <si>
    <t>00065225-00065232</t>
  </si>
  <si>
    <t>119</t>
  </si>
  <si>
    <t>00326284-00326318</t>
  </si>
  <si>
    <t>120</t>
  </si>
  <si>
    <t>00326319</t>
  </si>
  <si>
    <t>121</t>
  </si>
  <si>
    <t>00326320-00326324</t>
  </si>
  <si>
    <t>122</t>
  </si>
  <si>
    <t>00326325</t>
  </si>
  <si>
    <t>RICARDO GARCIA</t>
  </si>
  <si>
    <t xml:space="preserve">V4358170 </t>
  </si>
  <si>
    <t>123</t>
  </si>
  <si>
    <t>00326326-00326336</t>
  </si>
  <si>
    <t>124</t>
  </si>
  <si>
    <t>00326337-00326340</t>
  </si>
  <si>
    <t>125</t>
  </si>
  <si>
    <t>00326341-00326342</t>
  </si>
  <si>
    <t>126</t>
  </si>
  <si>
    <t>00326343-00326345</t>
  </si>
  <si>
    <t>127</t>
  </si>
  <si>
    <t>00326346-00326348</t>
  </si>
  <si>
    <t>128</t>
  </si>
  <si>
    <t>00326349-00326352</t>
  </si>
  <si>
    <t>129</t>
  </si>
  <si>
    <t>00326353</t>
  </si>
  <si>
    <t>ANTONI NIEVEZ</t>
  </si>
  <si>
    <t xml:space="preserve">V84387363 </t>
  </si>
  <si>
    <t>28/08/2020</t>
  </si>
  <si>
    <t>137</t>
  </si>
  <si>
    <t>00292934-00293010</t>
  </si>
  <si>
    <t>138</t>
  </si>
  <si>
    <t>00032346-00032488</t>
  </si>
  <si>
    <t>139</t>
  </si>
  <si>
    <t>00000093</t>
  </si>
  <si>
    <t>00032250</t>
  </si>
  <si>
    <t>EMELY  ARANGURE</t>
  </si>
  <si>
    <t xml:space="preserve">V17855610 </t>
  </si>
  <si>
    <t>140</t>
  </si>
  <si>
    <t>00360240-00360362</t>
  </si>
  <si>
    <t>141</t>
  </si>
  <si>
    <t>00037987-00037989</t>
  </si>
  <si>
    <t>142</t>
  </si>
  <si>
    <t>00037990</t>
  </si>
  <si>
    <t>PORTU HAMBURGUER</t>
  </si>
  <si>
    <t xml:space="preserve">J-40524537-9 </t>
  </si>
  <si>
    <t>143</t>
  </si>
  <si>
    <t>00037991-00038070</t>
  </si>
  <si>
    <t>144</t>
  </si>
  <si>
    <t>00038071</t>
  </si>
  <si>
    <t>MARIA ALEJANDRA DAVILA</t>
  </si>
  <si>
    <t xml:space="preserve">V120850865 </t>
  </si>
  <si>
    <t>145</t>
  </si>
  <si>
    <t>00038072-00038112</t>
  </si>
  <si>
    <t>146</t>
  </si>
  <si>
    <t>00436729-00436826</t>
  </si>
  <si>
    <t>147</t>
  </si>
  <si>
    <t>00436827</t>
  </si>
  <si>
    <t>INVERSIONES Y SUMINISTROS OCEATIC</t>
  </si>
  <si>
    <t xml:space="preserve">J-40560503-0 </t>
  </si>
  <si>
    <t>148</t>
  </si>
  <si>
    <t>00436828-00436857</t>
  </si>
  <si>
    <t>149</t>
  </si>
  <si>
    <t>00436858</t>
  </si>
  <si>
    <t>150</t>
  </si>
  <si>
    <t>00436859</t>
  </si>
  <si>
    <t>JESSY GOMEZ</t>
  </si>
  <si>
    <t xml:space="preserve">V16875953 </t>
  </si>
  <si>
    <t>151</t>
  </si>
  <si>
    <t>00000209</t>
  </si>
  <si>
    <t>00436747</t>
  </si>
  <si>
    <t>MANUEL FERNANDEZ</t>
  </si>
  <si>
    <t xml:space="preserve">V987654 </t>
  </si>
  <si>
    <t>152</t>
  </si>
  <si>
    <t>00065233-00065266</t>
  </si>
  <si>
    <t>153</t>
  </si>
  <si>
    <t>00065267</t>
  </si>
  <si>
    <t>INVERSIONES 5X</t>
  </si>
  <si>
    <t xml:space="preserve">J-40257704-4 </t>
  </si>
  <si>
    <t>154</t>
  </si>
  <si>
    <t>00065268-00065271</t>
  </si>
  <si>
    <t>155</t>
  </si>
  <si>
    <t>00326354-00326364</t>
  </si>
  <si>
    <t>156</t>
  </si>
  <si>
    <t>00326365</t>
  </si>
  <si>
    <t>157</t>
  </si>
  <si>
    <t>00326366-00326368</t>
  </si>
  <si>
    <t>158</t>
  </si>
  <si>
    <t>00326369</t>
  </si>
  <si>
    <t>159</t>
  </si>
  <si>
    <t>00326370-00326379</t>
  </si>
  <si>
    <t>160</t>
  </si>
  <si>
    <t>00326380</t>
  </si>
  <si>
    <t>JOSE ASCANIO</t>
  </si>
  <si>
    <t xml:space="preserve">V8681833 </t>
  </si>
  <si>
    <t>161</t>
  </si>
  <si>
    <t>00326381-00326389</t>
  </si>
  <si>
    <t>162</t>
  </si>
  <si>
    <t>00326390</t>
  </si>
  <si>
    <t>ROSANGEL</t>
  </si>
  <si>
    <t xml:space="preserve">V142114625 </t>
  </si>
  <si>
    <t>163</t>
  </si>
  <si>
    <t>00326391-00326406</t>
  </si>
  <si>
    <t>164</t>
  </si>
  <si>
    <t>00326407-00326414</t>
  </si>
  <si>
    <t>165</t>
  </si>
  <si>
    <t>00326415-00326430</t>
  </si>
  <si>
    <t>29/08/2020</t>
  </si>
  <si>
    <t>174</t>
  </si>
  <si>
    <t>00293011-00293075</t>
  </si>
  <si>
    <t>175</t>
  </si>
  <si>
    <t>00293076</t>
  </si>
  <si>
    <t>FRIGORIFICO VALDINI</t>
  </si>
  <si>
    <t xml:space="preserve">J-29749033-7 </t>
  </si>
  <si>
    <t>176</t>
  </si>
  <si>
    <t>00293077-00293111</t>
  </si>
  <si>
    <t>177</t>
  </si>
  <si>
    <t>00293112</t>
  </si>
  <si>
    <t>178</t>
  </si>
  <si>
    <t>00293113-00293120</t>
  </si>
  <si>
    <t>179</t>
  </si>
  <si>
    <t>00032489-00032606</t>
  </si>
  <si>
    <t>180</t>
  </si>
  <si>
    <t>00000094</t>
  </si>
  <si>
    <t>00032541</t>
  </si>
  <si>
    <t>JUAN CASTREJON</t>
  </si>
  <si>
    <t xml:space="preserve">V16887326 </t>
  </si>
  <si>
    <t>181</t>
  </si>
  <si>
    <t>00360363-00360519</t>
  </si>
  <si>
    <t>182</t>
  </si>
  <si>
    <t>00038113-00038122</t>
  </si>
  <si>
    <t>183</t>
  </si>
  <si>
    <t>00038123</t>
  </si>
  <si>
    <t>ZEYN</t>
  </si>
  <si>
    <t xml:space="preserve">J-40485097-0 </t>
  </si>
  <si>
    <t>00038124-00038239</t>
  </si>
  <si>
    <t>00000099</t>
  </si>
  <si>
    <t>00038201</t>
  </si>
  <si>
    <t>DIEGO</t>
  </si>
  <si>
    <t xml:space="preserve">V19274153 </t>
  </si>
  <si>
    <t>COMERCIAL SHABAN</t>
  </si>
  <si>
    <t>V407172891</t>
  </si>
  <si>
    <t>00000210</t>
  </si>
  <si>
    <t>00436981</t>
  </si>
  <si>
    <t>YESSENIA ZUÑIGA</t>
  </si>
  <si>
    <t>V18539952</t>
  </si>
  <si>
    <t>00065272-00065278</t>
  </si>
  <si>
    <t>00065279</t>
  </si>
  <si>
    <t>CENTRO HURIMARES C.A.</t>
  </si>
  <si>
    <t xml:space="preserve">J-29565344-1 </t>
  </si>
  <si>
    <t>00065280-00065305</t>
  </si>
  <si>
    <t>00065306</t>
  </si>
  <si>
    <t>M</t>
  </si>
  <si>
    <t>V211119430</t>
  </si>
  <si>
    <t>00065307-00065358</t>
  </si>
  <si>
    <t>00326431-00326442</t>
  </si>
  <si>
    <t>00326443-00326453</t>
  </si>
  <si>
    <t>00326454</t>
  </si>
  <si>
    <t>00326455-00326464</t>
  </si>
  <si>
    <t>00326465-00326471</t>
  </si>
  <si>
    <t>00326472-00326476</t>
  </si>
  <si>
    <t>00326477-00326489</t>
  </si>
  <si>
    <t>00326490-00326493</t>
  </si>
  <si>
    <t>00326494-00326499</t>
  </si>
  <si>
    <t>00326500-00326503</t>
  </si>
  <si>
    <t>00326504-00326506</t>
  </si>
  <si>
    <t>30/08/2020</t>
  </si>
  <si>
    <t>00293121-00293227</t>
  </si>
  <si>
    <t>00032607-00032714</t>
  </si>
  <si>
    <t>00360520-00360643</t>
  </si>
  <si>
    <t>00000281</t>
  </si>
  <si>
    <t>00360579</t>
  </si>
  <si>
    <t>HERNANDEZ CARMEN</t>
  </si>
  <si>
    <t xml:space="preserve">V8577764 </t>
  </si>
  <si>
    <t>00000282</t>
  </si>
  <si>
    <t>00360620</t>
  </si>
  <si>
    <t>TIBISAI PALACIOS</t>
  </si>
  <si>
    <t xml:space="preserve">V4845217 </t>
  </si>
  <si>
    <t>00038240-00038344</t>
  </si>
  <si>
    <t>00065359-00065401</t>
  </si>
  <si>
    <t>00065402</t>
  </si>
  <si>
    <t>00065403-00065407</t>
  </si>
  <si>
    <t>00326507-00326536</t>
  </si>
  <si>
    <t>00326537-00326561</t>
  </si>
  <si>
    <t>00326562</t>
  </si>
  <si>
    <t>LUIS URDANETA</t>
  </si>
  <si>
    <t xml:space="preserve">V129095884 </t>
  </si>
  <si>
    <t>00326563-00326567</t>
  </si>
  <si>
    <t>00326568-00326573</t>
  </si>
  <si>
    <t>00326574</t>
  </si>
  <si>
    <t>COMERSIALES RESTAURANT ANDERSON ALVARADO</t>
  </si>
  <si>
    <t xml:space="preserve">J-20412753-2 </t>
  </si>
  <si>
    <t>00326575-00326581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</si>
  <si>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</si>
  <si>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</si>
  <si>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</si>
  <si>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</si>
  <si>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</si>
  <si>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</si>
  <si>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</si>
  <si>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</si>
  <si>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</si>
  <si>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24-08-20 HASTA 30-08-20</t>
  </si>
  <si>
    <t>Z1F0002432</t>
  </si>
  <si>
    <t>1388</t>
  </si>
  <si>
    <t>1389</t>
  </si>
  <si>
    <t>1390</t>
  </si>
  <si>
    <t>1391</t>
  </si>
  <si>
    <t>1392</t>
  </si>
  <si>
    <t>1393</t>
  </si>
  <si>
    <t>0263</t>
  </si>
  <si>
    <t>0264</t>
  </si>
  <si>
    <t>0265</t>
  </si>
  <si>
    <t>0266</t>
  </si>
  <si>
    <t>0267</t>
  </si>
  <si>
    <t>0268</t>
  </si>
  <si>
    <t>1804</t>
  </si>
  <si>
    <t>1805</t>
  </si>
  <si>
    <t>1806</t>
  </si>
  <si>
    <t>1807</t>
  </si>
  <si>
    <t>1808</t>
  </si>
  <si>
    <t>1809</t>
  </si>
  <si>
    <t>1678</t>
  </si>
  <si>
    <t>1679</t>
  </si>
  <si>
    <t>1677</t>
  </si>
  <si>
    <t>00436468-00436473</t>
  </si>
  <si>
    <t>00436506-00436563</t>
  </si>
  <si>
    <t>00436565-00436584</t>
  </si>
  <si>
    <t>1680</t>
  </si>
  <si>
    <t>00436585-00436728</t>
  </si>
  <si>
    <t>1681</t>
  </si>
  <si>
    <t>1682</t>
  </si>
  <si>
    <t>00436860-00436870</t>
  </si>
  <si>
    <t>00436871-00436898</t>
  </si>
  <si>
    <t>00436899</t>
  </si>
  <si>
    <t>00436375</t>
  </si>
  <si>
    <t>CAJA SIN ACTIVIDAD</t>
  </si>
  <si>
    <t>0809</t>
  </si>
  <si>
    <t>00065184</t>
  </si>
  <si>
    <t>0810</t>
  </si>
  <si>
    <t>0811</t>
  </si>
  <si>
    <t>0812</t>
  </si>
  <si>
    <t>0813</t>
  </si>
  <si>
    <t>0814</t>
  </si>
  <si>
    <t>1304</t>
  </si>
  <si>
    <t>1305</t>
  </si>
  <si>
    <t>1306</t>
  </si>
  <si>
    <t>1307</t>
  </si>
  <si>
    <t>1308</t>
  </si>
  <si>
    <t>1309</t>
  </si>
  <si>
    <t>1394</t>
  </si>
  <si>
    <t>0269</t>
  </si>
  <si>
    <t>1810</t>
  </si>
  <si>
    <t>1683</t>
  </si>
  <si>
    <t>00437000-00437138</t>
  </si>
  <si>
    <t>0815</t>
  </si>
  <si>
    <t>1310</t>
  </si>
  <si>
    <t>1</t>
  </si>
  <si>
    <t>2</t>
  </si>
  <si>
    <t>3</t>
  </si>
  <si>
    <t>4</t>
  </si>
  <si>
    <t>5</t>
  </si>
  <si>
    <t>6</t>
  </si>
  <si>
    <t>34</t>
  </si>
  <si>
    <t>35</t>
  </si>
  <si>
    <t>36</t>
  </si>
  <si>
    <t>37</t>
  </si>
  <si>
    <t>38</t>
  </si>
  <si>
    <t>39</t>
  </si>
  <si>
    <t>62</t>
  </si>
  <si>
    <t>63</t>
  </si>
  <si>
    <t>64</t>
  </si>
  <si>
    <t>65</t>
  </si>
  <si>
    <t>80</t>
  </si>
  <si>
    <t>81</t>
  </si>
  <si>
    <t>96</t>
  </si>
  <si>
    <t>97</t>
  </si>
  <si>
    <t>98</t>
  </si>
  <si>
    <t>99</t>
  </si>
  <si>
    <t>100</t>
  </si>
  <si>
    <t>107</t>
  </si>
  <si>
    <t>109</t>
  </si>
  <si>
    <t>110</t>
  </si>
  <si>
    <t>111</t>
  </si>
  <si>
    <t>130</t>
  </si>
  <si>
    <t>131</t>
  </si>
  <si>
    <t>132</t>
  </si>
  <si>
    <t>133</t>
  </si>
  <si>
    <t>134</t>
  </si>
  <si>
    <t>135</t>
  </si>
  <si>
    <t>136</t>
  </si>
  <si>
    <t>166</t>
  </si>
  <si>
    <t>167</t>
  </si>
  <si>
    <t>168</t>
  </si>
  <si>
    <t>169</t>
  </si>
  <si>
    <t>170</t>
  </si>
  <si>
    <t>171</t>
  </si>
  <si>
    <t>172</t>
  </si>
  <si>
    <t>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</si>
</sst>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E667-8E45-4711-88EB-50BA5536B7C3}">
  <dimension ref="A2:AP206"/>
  <sheetViews>
    <sheetView tabSelected="1" topLeftCell="L1" workbookViewId="0">
      <pane ySplit="7" topLeftCell="A186" activePane="bottomLeft" state="frozen"/>
      <selection pane="bottomLeft" activeCell="Q207" sqref="Q20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29.14062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6.710937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5.8554687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507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562</v>
      </c>
      <c r="B8" s="17" t="s">
        <v>45</v>
      </c>
      <c r="C8" s="16" t="s">
        <v>46</v>
      </c>
      <c r="D8" s="16" t="s">
        <v>52</v>
      </c>
      <c r="E8" s="16" t="s">
        <v>53</v>
      </c>
      <c r="F8" s="16" t="s">
        <v>509</v>
      </c>
      <c r="G8" s="16" t="s">
        <v>48</v>
      </c>
      <c r="H8" s="16" t="s">
        <v>54</v>
      </c>
      <c r="I8" s="18" t="s">
        <v>47</v>
      </c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55</v>
      </c>
      <c r="P8" s="16" t="s">
        <v>47</v>
      </c>
      <c r="Q8" s="18">
        <f>SUM(S8:AP8)</f>
        <v>99469201.46890001</v>
      </c>
      <c r="R8" s="18">
        <v>0</v>
      </c>
      <c r="S8" s="18">
        <v>75411718.686700001</v>
      </c>
      <c r="T8" s="18">
        <v>0</v>
      </c>
      <c r="U8" s="16" t="s">
        <v>49</v>
      </c>
      <c r="V8" s="18">
        <v>0</v>
      </c>
      <c r="W8" s="18">
        <v>20739209.295000002</v>
      </c>
      <c r="X8" s="16" t="s">
        <v>49</v>
      </c>
      <c r="Y8" s="18">
        <v>3318273.4871999999</v>
      </c>
      <c r="Z8" s="18">
        <v>0</v>
      </c>
      <c r="AA8" s="16" t="s">
        <v>49</v>
      </c>
      <c r="AB8" s="18">
        <v>0</v>
      </c>
      <c r="AC8" s="18">
        <v>0</v>
      </c>
      <c r="AD8" s="16" t="s">
        <v>49</v>
      </c>
      <c r="AE8" s="18">
        <v>0</v>
      </c>
      <c r="AF8" s="16">
        <v>0</v>
      </c>
      <c r="AG8" s="16" t="s">
        <v>49</v>
      </c>
      <c r="AH8" s="18">
        <v>0</v>
      </c>
      <c r="AI8" s="18">
        <v>0</v>
      </c>
      <c r="AJ8" s="16" t="s">
        <v>49</v>
      </c>
      <c r="AK8" s="18">
        <v>0</v>
      </c>
      <c r="AL8" s="18">
        <v>0</v>
      </c>
      <c r="AM8" s="17" t="s">
        <v>47</v>
      </c>
      <c r="AN8" s="16" t="s">
        <v>47</v>
      </c>
      <c r="AO8" s="17" t="s">
        <v>47</v>
      </c>
      <c r="AP8" s="16" t="s">
        <v>47</v>
      </c>
    </row>
    <row r="9" spans="1:42" s="19" customFormat="1" x14ac:dyDescent="0.25">
      <c r="A9" s="16" t="s">
        <v>563</v>
      </c>
      <c r="B9" s="17" t="s">
        <v>45</v>
      </c>
      <c r="C9" s="16" t="s">
        <v>46</v>
      </c>
      <c r="D9" s="16" t="s">
        <v>52</v>
      </c>
      <c r="E9" s="16" t="s">
        <v>53</v>
      </c>
      <c r="F9" s="16" t="s">
        <v>509</v>
      </c>
      <c r="G9" s="16" t="s">
        <v>57</v>
      </c>
      <c r="H9" s="16" t="s">
        <v>47</v>
      </c>
      <c r="I9" s="18" t="s">
        <v>58</v>
      </c>
      <c r="J9" s="18" t="s">
        <v>47</v>
      </c>
      <c r="K9" s="18" t="s">
        <v>59</v>
      </c>
      <c r="L9" s="18" t="s">
        <v>60</v>
      </c>
      <c r="M9" s="18">
        <v>465288.61</v>
      </c>
      <c r="N9" s="16" t="s">
        <v>61</v>
      </c>
      <c r="O9" s="16" t="s">
        <v>62</v>
      </c>
      <c r="P9" s="16" t="s">
        <v>63</v>
      </c>
      <c r="Q9" s="18">
        <f t="shared" ref="Q9:Q72" si="0">SUM(S9:AP9)</f>
        <v>-465288.61</v>
      </c>
      <c r="R9" s="18">
        <v>0</v>
      </c>
      <c r="S9" s="18">
        <v>-465288.61</v>
      </c>
      <c r="T9" s="18">
        <v>0</v>
      </c>
      <c r="U9" s="16" t="s">
        <v>49</v>
      </c>
      <c r="V9" s="18">
        <v>0</v>
      </c>
      <c r="W9" s="18">
        <v>0</v>
      </c>
      <c r="X9" s="16" t="s">
        <v>49</v>
      </c>
      <c r="Y9" s="18">
        <v>0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16" t="s">
        <v>564</v>
      </c>
      <c r="B10" s="17" t="s">
        <v>45</v>
      </c>
      <c r="C10" s="16" t="s">
        <v>46</v>
      </c>
      <c r="D10" s="16" t="s">
        <v>65</v>
      </c>
      <c r="E10" s="16" t="s">
        <v>66</v>
      </c>
      <c r="F10" s="16" t="s">
        <v>515</v>
      </c>
      <c r="G10" s="16" t="s">
        <v>48</v>
      </c>
      <c r="H10" s="16" t="s">
        <v>67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55</v>
      </c>
      <c r="P10" s="16" t="s">
        <v>47</v>
      </c>
      <c r="Q10" s="18">
        <f t="shared" si="0"/>
        <v>74531127.931449994</v>
      </c>
      <c r="R10" s="18">
        <v>0</v>
      </c>
      <c r="S10" s="18">
        <v>54677307.280650005</v>
      </c>
      <c r="T10" s="18">
        <v>0</v>
      </c>
      <c r="U10" s="16" t="s">
        <v>49</v>
      </c>
      <c r="V10" s="18">
        <v>0</v>
      </c>
      <c r="W10" s="18">
        <v>17115362.629999999</v>
      </c>
      <c r="X10" s="16" t="s">
        <v>49</v>
      </c>
      <c r="Y10" s="18">
        <v>2738458.0208000001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6" t="s">
        <v>565</v>
      </c>
      <c r="B11" s="17" t="s">
        <v>45</v>
      </c>
      <c r="C11" s="16" t="s">
        <v>46</v>
      </c>
      <c r="D11" s="16" t="s">
        <v>65</v>
      </c>
      <c r="E11" s="16" t="s">
        <v>66</v>
      </c>
      <c r="F11" s="16" t="s">
        <v>515</v>
      </c>
      <c r="G11" s="16" t="s">
        <v>57</v>
      </c>
      <c r="H11" s="16" t="s">
        <v>47</v>
      </c>
      <c r="I11" s="18" t="s">
        <v>69</v>
      </c>
      <c r="J11" s="18" t="s">
        <v>47</v>
      </c>
      <c r="K11" s="18" t="s">
        <v>70</v>
      </c>
      <c r="L11" s="18" t="s">
        <v>45</v>
      </c>
      <c r="M11" s="18">
        <v>72529</v>
      </c>
      <c r="N11" s="16" t="s">
        <v>61</v>
      </c>
      <c r="O11" s="16" t="s">
        <v>71</v>
      </c>
      <c r="P11" s="16" t="s">
        <v>72</v>
      </c>
      <c r="Q11" s="18">
        <f t="shared" si="0"/>
        <v>-72529</v>
      </c>
      <c r="R11" s="18">
        <v>0</v>
      </c>
      <c r="S11" s="18">
        <v>-72529</v>
      </c>
      <c r="T11" s="18">
        <v>0</v>
      </c>
      <c r="U11" s="16" t="s">
        <v>49</v>
      </c>
      <c r="V11" s="18">
        <v>0</v>
      </c>
      <c r="W11" s="18">
        <v>0</v>
      </c>
      <c r="X11" s="16" t="s">
        <v>49</v>
      </c>
      <c r="Y11" s="18">
        <v>0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6" t="s">
        <v>566</v>
      </c>
      <c r="B12" s="17" t="s">
        <v>45</v>
      </c>
      <c r="C12" s="16" t="s">
        <v>46</v>
      </c>
      <c r="D12" s="16" t="s">
        <v>74</v>
      </c>
      <c r="E12" s="16" t="s">
        <v>75</v>
      </c>
      <c r="F12" s="16" t="s">
        <v>521</v>
      </c>
      <c r="G12" s="16" t="s">
        <v>48</v>
      </c>
      <c r="H12" s="16" t="s">
        <v>76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55</v>
      </c>
      <c r="P12" s="16" t="s">
        <v>47</v>
      </c>
      <c r="Q12" s="18">
        <f t="shared" si="0"/>
        <v>10868656.5</v>
      </c>
      <c r="R12" s="18">
        <v>0</v>
      </c>
      <c r="S12" s="18">
        <v>9915716.5</v>
      </c>
      <c r="T12" s="18">
        <v>0</v>
      </c>
      <c r="U12" s="16" t="s">
        <v>49</v>
      </c>
      <c r="V12" s="18">
        <v>0</v>
      </c>
      <c r="W12" s="18">
        <v>821500</v>
      </c>
      <c r="X12" s="16" t="s">
        <v>49</v>
      </c>
      <c r="Y12" s="18">
        <v>131440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6" t="s">
        <v>567</v>
      </c>
      <c r="B13" s="17" t="s">
        <v>45</v>
      </c>
      <c r="C13" s="16" t="s">
        <v>46</v>
      </c>
      <c r="D13" s="16" t="s">
        <v>74</v>
      </c>
      <c r="E13" s="16" t="s">
        <v>75</v>
      </c>
      <c r="F13" s="16" t="s">
        <v>521</v>
      </c>
      <c r="G13" s="16" t="s">
        <v>48</v>
      </c>
      <c r="H13" s="16" t="s">
        <v>78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79</v>
      </c>
      <c r="P13" s="16" t="s">
        <v>80</v>
      </c>
      <c r="Q13" s="18">
        <f t="shared" si="0"/>
        <v>1468742.9968000001</v>
      </c>
      <c r="R13" s="18">
        <v>0</v>
      </c>
      <c r="S13" s="18">
        <v>271467</v>
      </c>
      <c r="T13" s="18">
        <v>1032134.48</v>
      </c>
      <c r="U13" s="16" t="s">
        <v>50</v>
      </c>
      <c r="V13" s="18">
        <v>165141.51680000001</v>
      </c>
      <c r="W13" s="18">
        <v>0</v>
      </c>
      <c r="X13" s="16" t="s">
        <v>49</v>
      </c>
      <c r="Y13" s="18">
        <v>0</v>
      </c>
      <c r="Z13" s="18">
        <v>0</v>
      </c>
      <c r="AA13" s="16" t="s">
        <v>49</v>
      </c>
      <c r="AB13" s="18">
        <v>0</v>
      </c>
      <c r="AC13" s="18">
        <v>0</v>
      </c>
      <c r="AD13" s="16" t="s">
        <v>49</v>
      </c>
      <c r="AE13" s="18">
        <v>0</v>
      </c>
      <c r="AF13" s="16">
        <v>0</v>
      </c>
      <c r="AG13" s="16" t="s">
        <v>49</v>
      </c>
      <c r="AH13" s="18">
        <v>0</v>
      </c>
      <c r="AI13" s="18">
        <v>0</v>
      </c>
      <c r="AJ13" s="16" t="s">
        <v>49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16" t="s">
        <v>51</v>
      </c>
      <c r="B14" s="17" t="s">
        <v>45</v>
      </c>
      <c r="C14" s="16" t="s">
        <v>46</v>
      </c>
      <c r="D14" s="16" t="s">
        <v>74</v>
      </c>
      <c r="E14" s="16" t="s">
        <v>75</v>
      </c>
      <c r="F14" s="16" t="s">
        <v>521</v>
      </c>
      <c r="G14" s="16" t="s">
        <v>48</v>
      </c>
      <c r="H14" s="16" t="s">
        <v>82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55</v>
      </c>
      <c r="P14" s="16" t="s">
        <v>47</v>
      </c>
      <c r="Q14" s="18">
        <f t="shared" si="0"/>
        <v>13442211.780400001</v>
      </c>
      <c r="R14" s="18">
        <v>0</v>
      </c>
      <c r="S14" s="18">
        <v>11892192.300000001</v>
      </c>
      <c r="T14" s="18">
        <v>0</v>
      </c>
      <c r="U14" s="16" t="s">
        <v>49</v>
      </c>
      <c r="V14" s="18">
        <v>0</v>
      </c>
      <c r="W14" s="18">
        <v>1336223.69</v>
      </c>
      <c r="X14" s="16" t="s">
        <v>49</v>
      </c>
      <c r="Y14" s="18">
        <v>213795.7904</v>
      </c>
      <c r="Z14" s="18">
        <v>0</v>
      </c>
      <c r="AA14" s="16" t="s">
        <v>49</v>
      </c>
      <c r="AB14" s="18">
        <v>0</v>
      </c>
      <c r="AC14" s="18">
        <v>0</v>
      </c>
      <c r="AD14" s="16" t="s">
        <v>49</v>
      </c>
      <c r="AE14" s="18">
        <v>0</v>
      </c>
      <c r="AF14" s="16">
        <v>0</v>
      </c>
      <c r="AG14" s="16" t="s">
        <v>49</v>
      </c>
      <c r="AH14" s="18">
        <v>0</v>
      </c>
      <c r="AI14" s="18">
        <v>0</v>
      </c>
      <c r="AJ14" s="16" t="s">
        <v>49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6" t="s">
        <v>56</v>
      </c>
      <c r="B15" s="17" t="s">
        <v>45</v>
      </c>
      <c r="C15" s="16" t="s">
        <v>46</v>
      </c>
      <c r="D15" s="16" t="s">
        <v>74</v>
      </c>
      <c r="E15" s="16" t="s">
        <v>75</v>
      </c>
      <c r="F15" s="16" t="s">
        <v>521</v>
      </c>
      <c r="G15" s="16" t="s">
        <v>48</v>
      </c>
      <c r="H15" s="16" t="s">
        <v>84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85</v>
      </c>
      <c r="P15" s="16" t="s">
        <v>86</v>
      </c>
      <c r="Q15" s="18">
        <f t="shared" si="0"/>
        <v>1472902</v>
      </c>
      <c r="R15" s="18">
        <v>0</v>
      </c>
      <c r="S15" s="18">
        <v>1472902</v>
      </c>
      <c r="T15" s="18">
        <v>0</v>
      </c>
      <c r="U15" s="16" t="s">
        <v>49</v>
      </c>
      <c r="V15" s="18">
        <v>0</v>
      </c>
      <c r="W15" s="18">
        <v>0</v>
      </c>
      <c r="X15" s="16" t="s">
        <v>49</v>
      </c>
      <c r="Y15" s="18">
        <v>0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6" t="s">
        <v>64</v>
      </c>
      <c r="B16" s="17" t="s">
        <v>45</v>
      </c>
      <c r="C16" s="16" t="s">
        <v>46</v>
      </c>
      <c r="D16" s="16" t="s">
        <v>74</v>
      </c>
      <c r="E16" s="16" t="s">
        <v>75</v>
      </c>
      <c r="F16" s="16" t="s">
        <v>521</v>
      </c>
      <c r="G16" s="16" t="s">
        <v>48</v>
      </c>
      <c r="H16" s="16" t="s">
        <v>88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55</v>
      </c>
      <c r="P16" s="16" t="s">
        <v>47</v>
      </c>
      <c r="Q16" s="18">
        <f t="shared" si="0"/>
        <v>68365471.475100011</v>
      </c>
      <c r="R16" s="18">
        <v>0</v>
      </c>
      <c r="S16" s="18">
        <v>47772927.995300002</v>
      </c>
      <c r="T16" s="18">
        <v>0</v>
      </c>
      <c r="U16" s="16" t="s">
        <v>49</v>
      </c>
      <c r="V16" s="18">
        <v>0</v>
      </c>
      <c r="W16" s="18">
        <v>17752192.655000001</v>
      </c>
      <c r="X16" s="16" t="s">
        <v>49</v>
      </c>
      <c r="Y16" s="18">
        <v>2840350.8248000001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6" t="s">
        <v>68</v>
      </c>
      <c r="B17" s="17" t="s">
        <v>45</v>
      </c>
      <c r="C17" s="16" t="s">
        <v>46</v>
      </c>
      <c r="D17" s="16" t="s">
        <v>89</v>
      </c>
      <c r="E17" s="16" t="s">
        <v>90</v>
      </c>
      <c r="F17" s="16" t="s">
        <v>515</v>
      </c>
      <c r="G17" s="16" t="s">
        <v>48</v>
      </c>
      <c r="H17" s="16" t="s">
        <v>91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55</v>
      </c>
      <c r="P17" s="16" t="s">
        <v>47</v>
      </c>
      <c r="Q17" s="18">
        <f t="shared" si="0"/>
        <v>131145852.11839999</v>
      </c>
      <c r="R17" s="18">
        <v>0</v>
      </c>
      <c r="S17" s="18">
        <v>79419185.501599967</v>
      </c>
      <c r="T17" s="18">
        <v>0</v>
      </c>
      <c r="U17" s="16" t="s">
        <v>49</v>
      </c>
      <c r="V17" s="18">
        <v>0</v>
      </c>
      <c r="W17" s="18">
        <v>44591953.980000012</v>
      </c>
      <c r="X17" s="16" t="s">
        <v>50</v>
      </c>
      <c r="Y17" s="18">
        <v>7134712.6367999995</v>
      </c>
      <c r="Z17" s="18">
        <v>0</v>
      </c>
      <c r="AA17" s="16" t="s">
        <v>49</v>
      </c>
      <c r="AB17" s="18">
        <v>0</v>
      </c>
      <c r="AC17" s="18">
        <v>0</v>
      </c>
      <c r="AD17" s="16" t="s">
        <v>49</v>
      </c>
      <c r="AE17" s="18">
        <v>0</v>
      </c>
      <c r="AF17" s="16">
        <v>0</v>
      </c>
      <c r="AG17" s="16" t="s">
        <v>49</v>
      </c>
      <c r="AH17" s="18">
        <v>0</v>
      </c>
      <c r="AI17" s="18">
        <v>0</v>
      </c>
      <c r="AJ17" s="16" t="s">
        <v>49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16" t="s">
        <v>73</v>
      </c>
      <c r="B18" s="17" t="s">
        <v>45</v>
      </c>
      <c r="C18" s="16" t="s">
        <v>46</v>
      </c>
      <c r="D18" s="16" t="s">
        <v>89</v>
      </c>
      <c r="E18" s="16" t="s">
        <v>90</v>
      </c>
      <c r="F18" s="16" t="s">
        <v>515</v>
      </c>
      <c r="G18" s="16" t="s">
        <v>48</v>
      </c>
      <c r="H18" s="16" t="s">
        <v>93</v>
      </c>
      <c r="I18" s="18" t="s">
        <v>47</v>
      </c>
      <c r="J18" s="18" t="s">
        <v>47</v>
      </c>
      <c r="K18" s="18" t="s">
        <v>47</v>
      </c>
      <c r="L18" s="18" t="s">
        <v>47</v>
      </c>
      <c r="M18" s="18">
        <v>0</v>
      </c>
      <c r="N18" s="16" t="s">
        <v>47</v>
      </c>
      <c r="O18" s="16" t="s">
        <v>94</v>
      </c>
      <c r="P18" s="16" t="s">
        <v>95</v>
      </c>
      <c r="Q18" s="18">
        <f t="shared" si="0"/>
        <v>1286140.0123999999</v>
      </c>
      <c r="R18" s="18">
        <v>0</v>
      </c>
      <c r="S18" s="18">
        <v>0</v>
      </c>
      <c r="T18" s="18">
        <v>1108741.3899999999</v>
      </c>
      <c r="U18" s="16" t="s">
        <v>50</v>
      </c>
      <c r="V18" s="18">
        <v>177398.62239999999</v>
      </c>
      <c r="W18" s="18">
        <v>0</v>
      </c>
      <c r="X18" s="16" t="s">
        <v>49</v>
      </c>
      <c r="Y18" s="18">
        <v>0</v>
      </c>
      <c r="Z18" s="18">
        <v>0</v>
      </c>
      <c r="AA18" s="16" t="s">
        <v>49</v>
      </c>
      <c r="AB18" s="18">
        <v>0</v>
      </c>
      <c r="AC18" s="18">
        <v>0</v>
      </c>
      <c r="AD18" s="16" t="s">
        <v>49</v>
      </c>
      <c r="AE18" s="18">
        <v>0</v>
      </c>
      <c r="AF18" s="16">
        <v>0</v>
      </c>
      <c r="AG18" s="16" t="s">
        <v>49</v>
      </c>
      <c r="AH18" s="18">
        <v>0</v>
      </c>
      <c r="AI18" s="18">
        <v>0</v>
      </c>
      <c r="AJ18" s="16" t="s">
        <v>49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s="19" customFormat="1" x14ac:dyDescent="0.25">
      <c r="A19" s="16" t="s">
        <v>77</v>
      </c>
      <c r="B19" s="17" t="s">
        <v>45</v>
      </c>
      <c r="C19" s="16" t="s">
        <v>46</v>
      </c>
      <c r="D19" s="16" t="s">
        <v>89</v>
      </c>
      <c r="E19" s="16" t="s">
        <v>90</v>
      </c>
      <c r="F19" s="16" t="s">
        <v>515</v>
      </c>
      <c r="G19" s="16" t="s">
        <v>48</v>
      </c>
      <c r="H19" s="16" t="s">
        <v>97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55</v>
      </c>
      <c r="P19" s="16" t="s">
        <v>47</v>
      </c>
      <c r="Q19" s="18">
        <f t="shared" si="0"/>
        <v>6317936.0420000004</v>
      </c>
      <c r="R19" s="18">
        <v>0</v>
      </c>
      <c r="S19" s="18">
        <v>4692938.5</v>
      </c>
      <c r="T19" s="18">
        <v>0</v>
      </c>
      <c r="U19" s="16" t="s">
        <v>49</v>
      </c>
      <c r="V19" s="18">
        <v>0</v>
      </c>
      <c r="W19" s="18">
        <v>1400859.9500000002</v>
      </c>
      <c r="X19" s="16" t="s">
        <v>50</v>
      </c>
      <c r="Y19" s="18">
        <v>224137.592</v>
      </c>
      <c r="Z19" s="18">
        <v>0</v>
      </c>
      <c r="AA19" s="16" t="s">
        <v>49</v>
      </c>
      <c r="AB19" s="18">
        <v>0</v>
      </c>
      <c r="AC19" s="18">
        <v>0</v>
      </c>
      <c r="AD19" s="16" t="s">
        <v>49</v>
      </c>
      <c r="AE19" s="18">
        <v>0</v>
      </c>
      <c r="AF19" s="16">
        <v>0</v>
      </c>
      <c r="AG19" s="16" t="s">
        <v>49</v>
      </c>
      <c r="AH19" s="18">
        <v>0</v>
      </c>
      <c r="AI19" s="18">
        <v>0</v>
      </c>
      <c r="AJ19" s="16" t="s">
        <v>49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s="19" customFormat="1" x14ac:dyDescent="0.25">
      <c r="A20" s="16" t="s">
        <v>81</v>
      </c>
      <c r="B20" s="17" t="s">
        <v>45</v>
      </c>
      <c r="C20" s="16" t="s">
        <v>46</v>
      </c>
      <c r="D20" s="16" t="s">
        <v>184</v>
      </c>
      <c r="E20" s="13" t="s">
        <v>185</v>
      </c>
      <c r="F20" s="13" t="s">
        <v>529</v>
      </c>
      <c r="G20" s="13" t="s">
        <v>48</v>
      </c>
      <c r="H20" s="13" t="s">
        <v>540</v>
      </c>
      <c r="I20" s="15" t="s">
        <v>47</v>
      </c>
      <c r="J20" s="15" t="s">
        <v>47</v>
      </c>
      <c r="K20" s="15" t="s">
        <v>47</v>
      </c>
      <c r="L20" s="15" t="s">
        <v>47</v>
      </c>
      <c r="M20" s="15">
        <v>0</v>
      </c>
      <c r="N20" s="13" t="s">
        <v>47</v>
      </c>
      <c r="O20" s="13" t="s">
        <v>541</v>
      </c>
      <c r="P20" s="13"/>
      <c r="Q20" s="15">
        <v>0</v>
      </c>
      <c r="R20" s="15">
        <v>0</v>
      </c>
      <c r="S20" s="15">
        <v>0</v>
      </c>
      <c r="T20" s="15">
        <v>0</v>
      </c>
      <c r="U20" s="13" t="s">
        <v>49</v>
      </c>
      <c r="V20" s="15">
        <v>0</v>
      </c>
      <c r="W20" s="15">
        <v>0</v>
      </c>
      <c r="X20" s="13" t="s">
        <v>50</v>
      </c>
      <c r="Y20" s="15">
        <v>0</v>
      </c>
      <c r="Z20" s="15">
        <v>0</v>
      </c>
      <c r="AA20" s="13" t="s">
        <v>49</v>
      </c>
      <c r="AB20" s="15">
        <v>0</v>
      </c>
      <c r="AC20" s="15">
        <v>0</v>
      </c>
      <c r="AD20" s="13" t="s">
        <v>49</v>
      </c>
      <c r="AE20" s="15">
        <v>0</v>
      </c>
      <c r="AF20" s="13">
        <v>0</v>
      </c>
      <c r="AG20" s="13" t="s">
        <v>49</v>
      </c>
      <c r="AH20" s="15">
        <v>0</v>
      </c>
      <c r="AI20" s="15">
        <v>0</v>
      </c>
      <c r="AJ20" s="13" t="s">
        <v>49</v>
      </c>
      <c r="AK20" s="15">
        <v>0</v>
      </c>
      <c r="AL20" s="15">
        <v>0</v>
      </c>
      <c r="AM20" s="14" t="s">
        <v>47</v>
      </c>
      <c r="AN20" s="13" t="s">
        <v>47</v>
      </c>
      <c r="AO20" s="14" t="s">
        <v>47</v>
      </c>
      <c r="AP20" s="13" t="s">
        <v>47</v>
      </c>
    </row>
    <row r="21" spans="1:42" s="19" customFormat="1" x14ac:dyDescent="0.25">
      <c r="A21" s="16" t="s">
        <v>83</v>
      </c>
      <c r="B21" s="17" t="s">
        <v>45</v>
      </c>
      <c r="C21" s="13" t="s">
        <v>46</v>
      </c>
      <c r="D21" s="13" t="s">
        <v>292</v>
      </c>
      <c r="E21" s="13" t="s">
        <v>293</v>
      </c>
      <c r="F21" s="13" t="s">
        <v>542</v>
      </c>
      <c r="G21" s="13" t="s">
        <v>48</v>
      </c>
      <c r="H21" s="13" t="s">
        <v>543</v>
      </c>
      <c r="I21" s="15"/>
      <c r="J21" s="15"/>
      <c r="K21" s="15"/>
      <c r="L21" s="15"/>
      <c r="M21" s="15">
        <v>0</v>
      </c>
      <c r="N21" s="13"/>
      <c r="O21" s="13" t="s">
        <v>541</v>
      </c>
      <c r="P21" s="13"/>
      <c r="Q21" s="15">
        <v>0</v>
      </c>
      <c r="R21" s="15">
        <v>0</v>
      </c>
      <c r="S21" s="15">
        <v>0</v>
      </c>
      <c r="T21" s="15">
        <v>0</v>
      </c>
      <c r="U21" s="13" t="s">
        <v>49</v>
      </c>
      <c r="V21" s="15">
        <v>0</v>
      </c>
      <c r="W21" s="15">
        <v>0</v>
      </c>
      <c r="X21" s="13" t="s">
        <v>50</v>
      </c>
      <c r="Y21" s="15">
        <v>0</v>
      </c>
      <c r="Z21" s="15">
        <v>0</v>
      </c>
      <c r="AA21" s="13" t="s">
        <v>49</v>
      </c>
      <c r="AB21" s="15">
        <v>0</v>
      </c>
      <c r="AC21" s="15">
        <v>0</v>
      </c>
      <c r="AD21" s="13" t="s">
        <v>49</v>
      </c>
      <c r="AE21" s="15">
        <v>0</v>
      </c>
      <c r="AF21" s="13">
        <v>0</v>
      </c>
      <c r="AG21" s="13" t="s">
        <v>49</v>
      </c>
      <c r="AH21" s="15">
        <v>0</v>
      </c>
      <c r="AI21" s="15">
        <v>0</v>
      </c>
      <c r="AJ21" s="13" t="s">
        <v>49</v>
      </c>
      <c r="AK21" s="15">
        <v>0</v>
      </c>
      <c r="AL21" s="15">
        <v>0</v>
      </c>
      <c r="AM21" s="14" t="s">
        <v>47</v>
      </c>
      <c r="AN21" s="13" t="s">
        <v>47</v>
      </c>
      <c r="AO21" s="14" t="s">
        <v>47</v>
      </c>
      <c r="AP21" s="13" t="s">
        <v>47</v>
      </c>
    </row>
    <row r="22" spans="1:42" s="19" customFormat="1" x14ac:dyDescent="0.25">
      <c r="A22" s="16" t="s">
        <v>87</v>
      </c>
      <c r="B22" s="17" t="s">
        <v>45</v>
      </c>
      <c r="C22" s="16" t="s">
        <v>46</v>
      </c>
      <c r="D22" s="16" t="s">
        <v>99</v>
      </c>
      <c r="E22" s="16" t="s">
        <v>508</v>
      </c>
      <c r="F22" s="16" t="s">
        <v>549</v>
      </c>
      <c r="G22" s="16" t="s">
        <v>48</v>
      </c>
      <c r="H22" s="16" t="s">
        <v>100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55</v>
      </c>
      <c r="P22" s="16" t="s">
        <v>47</v>
      </c>
      <c r="Q22" s="18">
        <f t="shared" si="0"/>
        <v>16500487.580750002</v>
      </c>
      <c r="R22" s="18">
        <v>0</v>
      </c>
      <c r="S22" s="18">
        <v>12506247.23835</v>
      </c>
      <c r="T22" s="18">
        <v>0</v>
      </c>
      <c r="U22" s="16" t="s">
        <v>49</v>
      </c>
      <c r="V22" s="18">
        <v>0</v>
      </c>
      <c r="W22" s="18">
        <v>3443310.6399999997</v>
      </c>
      <c r="X22" s="16" t="s">
        <v>49</v>
      </c>
      <c r="Y22" s="18">
        <v>550929.70240000007</v>
      </c>
      <c r="Z22" s="18">
        <v>0</v>
      </c>
      <c r="AA22" s="16" t="s">
        <v>49</v>
      </c>
      <c r="AB22" s="18">
        <v>0</v>
      </c>
      <c r="AC22" s="18">
        <v>0</v>
      </c>
      <c r="AD22" s="16" t="s">
        <v>49</v>
      </c>
      <c r="AE22" s="18">
        <v>0</v>
      </c>
      <c r="AF22" s="16">
        <v>0</v>
      </c>
      <c r="AG22" s="16" t="s">
        <v>49</v>
      </c>
      <c r="AH22" s="18">
        <v>0</v>
      </c>
      <c r="AI22" s="18">
        <v>0</v>
      </c>
      <c r="AJ22" s="16" t="s">
        <v>49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9" customFormat="1" x14ac:dyDescent="0.25">
      <c r="A23" s="16" t="s">
        <v>50</v>
      </c>
      <c r="B23" s="17" t="s">
        <v>45</v>
      </c>
      <c r="C23" s="16" t="s">
        <v>46</v>
      </c>
      <c r="D23" s="16" t="s">
        <v>99</v>
      </c>
      <c r="E23" s="16" t="s">
        <v>508</v>
      </c>
      <c r="F23" s="16" t="s">
        <v>549</v>
      </c>
      <c r="G23" s="16" t="s">
        <v>48</v>
      </c>
      <c r="H23" s="16" t="s">
        <v>102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55</v>
      </c>
      <c r="P23" s="16" t="s">
        <v>47</v>
      </c>
      <c r="Q23" s="18">
        <f t="shared" si="0"/>
        <v>1885000</v>
      </c>
      <c r="R23" s="18">
        <v>0</v>
      </c>
      <c r="S23" s="18">
        <v>1885000</v>
      </c>
      <c r="T23" s="18">
        <v>0</v>
      </c>
      <c r="U23" s="16" t="s">
        <v>49</v>
      </c>
      <c r="V23" s="18">
        <v>0</v>
      </c>
      <c r="W23" s="18">
        <v>0</v>
      </c>
      <c r="X23" s="16" t="s">
        <v>49</v>
      </c>
      <c r="Y23" s="18">
        <v>0</v>
      </c>
      <c r="Z23" s="18">
        <v>0</v>
      </c>
      <c r="AA23" s="16" t="s">
        <v>49</v>
      </c>
      <c r="AB23" s="18">
        <v>0</v>
      </c>
      <c r="AC23" s="18">
        <v>0</v>
      </c>
      <c r="AD23" s="16" t="s">
        <v>49</v>
      </c>
      <c r="AE23" s="18">
        <v>0</v>
      </c>
      <c r="AF23" s="16">
        <v>0</v>
      </c>
      <c r="AG23" s="16" t="s">
        <v>49</v>
      </c>
      <c r="AH23" s="18">
        <v>0</v>
      </c>
      <c r="AI23" s="18">
        <v>0</v>
      </c>
      <c r="AJ23" s="16" t="s">
        <v>49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s="19" customFormat="1" x14ac:dyDescent="0.25">
      <c r="A24" s="16" t="s">
        <v>92</v>
      </c>
      <c r="B24" s="17" t="s">
        <v>45</v>
      </c>
      <c r="C24" s="16" t="s">
        <v>46</v>
      </c>
      <c r="D24" s="16" t="s">
        <v>99</v>
      </c>
      <c r="E24" s="16" t="s">
        <v>508</v>
      </c>
      <c r="F24" s="16" t="s">
        <v>549</v>
      </c>
      <c r="G24" s="16" t="s">
        <v>48</v>
      </c>
      <c r="H24" s="16" t="s">
        <v>104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55</v>
      </c>
      <c r="P24" s="16" t="s">
        <v>47</v>
      </c>
      <c r="Q24" s="18">
        <f t="shared" si="0"/>
        <v>7540047.9948000005</v>
      </c>
      <c r="R24" s="18">
        <v>0</v>
      </c>
      <c r="S24" s="18">
        <v>4372400</v>
      </c>
      <c r="T24" s="18">
        <v>0</v>
      </c>
      <c r="U24" s="16" t="s">
        <v>49</v>
      </c>
      <c r="V24" s="18">
        <v>0</v>
      </c>
      <c r="W24" s="18">
        <v>2730731.0300000003</v>
      </c>
      <c r="X24" s="16" t="s">
        <v>49</v>
      </c>
      <c r="Y24" s="18">
        <v>436916.96479999996</v>
      </c>
      <c r="Z24" s="18">
        <v>0</v>
      </c>
      <c r="AA24" s="16" t="s">
        <v>49</v>
      </c>
      <c r="AB24" s="18">
        <v>0</v>
      </c>
      <c r="AC24" s="18">
        <v>0</v>
      </c>
      <c r="AD24" s="16" t="s">
        <v>49</v>
      </c>
      <c r="AE24" s="18">
        <v>0</v>
      </c>
      <c r="AF24" s="16">
        <v>0</v>
      </c>
      <c r="AG24" s="16" t="s">
        <v>49</v>
      </c>
      <c r="AH24" s="18">
        <v>0</v>
      </c>
      <c r="AI24" s="18">
        <v>0</v>
      </c>
      <c r="AJ24" s="16" t="s">
        <v>49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6" t="s">
        <v>96</v>
      </c>
      <c r="B25" s="17" t="s">
        <v>45</v>
      </c>
      <c r="C25" s="16" t="s">
        <v>46</v>
      </c>
      <c r="D25" s="16" t="s">
        <v>99</v>
      </c>
      <c r="E25" s="16" t="s">
        <v>508</v>
      </c>
      <c r="F25" s="16" t="s">
        <v>549</v>
      </c>
      <c r="G25" s="16" t="s">
        <v>48</v>
      </c>
      <c r="H25" s="16" t="s">
        <v>106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107</v>
      </c>
      <c r="P25" s="16" t="s">
        <v>108</v>
      </c>
      <c r="Q25" s="18">
        <f t="shared" si="0"/>
        <v>1558666.8</v>
      </c>
      <c r="R25" s="18">
        <v>0</v>
      </c>
      <c r="S25" s="18">
        <v>1558666.8</v>
      </c>
      <c r="T25" s="18">
        <v>0</v>
      </c>
      <c r="U25" s="16" t="s">
        <v>49</v>
      </c>
      <c r="V25" s="18">
        <v>0</v>
      </c>
      <c r="W25" s="18">
        <v>0</v>
      </c>
      <c r="X25" s="16" t="s">
        <v>49</v>
      </c>
      <c r="Y25" s="18">
        <v>0</v>
      </c>
      <c r="Z25" s="18">
        <v>0</v>
      </c>
      <c r="AA25" s="16" t="s">
        <v>49</v>
      </c>
      <c r="AB25" s="18">
        <v>0</v>
      </c>
      <c r="AC25" s="18">
        <v>0</v>
      </c>
      <c r="AD25" s="16" t="s">
        <v>49</v>
      </c>
      <c r="AE25" s="18">
        <v>0</v>
      </c>
      <c r="AF25" s="16">
        <v>0</v>
      </c>
      <c r="AG25" s="16" t="s">
        <v>49</v>
      </c>
      <c r="AH25" s="18">
        <v>0</v>
      </c>
      <c r="AI25" s="18">
        <v>0</v>
      </c>
      <c r="AJ25" s="16" t="s">
        <v>49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6" t="s">
        <v>98</v>
      </c>
      <c r="B26" s="17" t="s">
        <v>45</v>
      </c>
      <c r="C26" s="16" t="s">
        <v>46</v>
      </c>
      <c r="D26" s="16" t="s">
        <v>99</v>
      </c>
      <c r="E26" s="16" t="s">
        <v>508</v>
      </c>
      <c r="F26" s="16" t="s">
        <v>549</v>
      </c>
      <c r="G26" s="16" t="s">
        <v>48</v>
      </c>
      <c r="H26" s="16" t="s">
        <v>110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55</v>
      </c>
      <c r="P26" s="16" t="s">
        <v>47</v>
      </c>
      <c r="Q26" s="18">
        <f t="shared" si="0"/>
        <v>2660969.5424000002</v>
      </c>
      <c r="R26" s="18">
        <v>0</v>
      </c>
      <c r="S26" s="18">
        <v>1959250</v>
      </c>
      <c r="T26" s="18">
        <v>0</v>
      </c>
      <c r="U26" s="16" t="s">
        <v>49</v>
      </c>
      <c r="V26" s="18">
        <v>0</v>
      </c>
      <c r="W26" s="18">
        <v>604930.64</v>
      </c>
      <c r="X26" s="16" t="s">
        <v>49</v>
      </c>
      <c r="Y26" s="18">
        <v>96788.902400000006</v>
      </c>
      <c r="Z26" s="18">
        <v>0</v>
      </c>
      <c r="AA26" s="16" t="s">
        <v>49</v>
      </c>
      <c r="AB26" s="18">
        <v>0</v>
      </c>
      <c r="AC26" s="18">
        <v>0</v>
      </c>
      <c r="AD26" s="16" t="s">
        <v>49</v>
      </c>
      <c r="AE26" s="18">
        <v>0</v>
      </c>
      <c r="AF26" s="16">
        <v>0</v>
      </c>
      <c r="AG26" s="16" t="s">
        <v>49</v>
      </c>
      <c r="AH26" s="18">
        <v>0</v>
      </c>
      <c r="AI26" s="18">
        <v>0</v>
      </c>
      <c r="AJ26" s="16" t="s">
        <v>49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s="19" customFormat="1" x14ac:dyDescent="0.25">
      <c r="A27" s="16" t="s">
        <v>101</v>
      </c>
      <c r="B27" s="17" t="s">
        <v>45</v>
      </c>
      <c r="C27" s="16" t="s">
        <v>46</v>
      </c>
      <c r="D27" s="16" t="s">
        <v>99</v>
      </c>
      <c r="E27" s="16" t="s">
        <v>508</v>
      </c>
      <c r="F27" s="16" t="s">
        <v>549</v>
      </c>
      <c r="G27" s="16" t="s">
        <v>48</v>
      </c>
      <c r="H27" s="16" t="s">
        <v>112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55</v>
      </c>
      <c r="P27" s="16" t="s">
        <v>47</v>
      </c>
      <c r="Q27" s="18">
        <f t="shared" si="0"/>
        <v>16452621.003600001</v>
      </c>
      <c r="R27" s="18">
        <v>0</v>
      </c>
      <c r="S27" s="18">
        <v>10976625</v>
      </c>
      <c r="T27" s="18">
        <v>0</v>
      </c>
      <c r="U27" s="16" t="s">
        <v>49</v>
      </c>
      <c r="V27" s="18">
        <v>0</v>
      </c>
      <c r="W27" s="18">
        <v>4720686.21</v>
      </c>
      <c r="X27" s="16" t="s">
        <v>49</v>
      </c>
      <c r="Y27" s="18">
        <v>755309.79359999998</v>
      </c>
      <c r="Z27" s="18">
        <v>0</v>
      </c>
      <c r="AA27" s="16" t="s">
        <v>49</v>
      </c>
      <c r="AB27" s="18">
        <v>0</v>
      </c>
      <c r="AC27" s="18">
        <v>0</v>
      </c>
      <c r="AD27" s="16" t="s">
        <v>49</v>
      </c>
      <c r="AE27" s="18">
        <v>0</v>
      </c>
      <c r="AF27" s="16">
        <v>0</v>
      </c>
      <c r="AG27" s="16" t="s">
        <v>49</v>
      </c>
      <c r="AH27" s="18">
        <v>0</v>
      </c>
      <c r="AI27" s="18">
        <v>0</v>
      </c>
      <c r="AJ27" s="16" t="s">
        <v>49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s="19" customFormat="1" x14ac:dyDescent="0.25">
      <c r="A28" s="16" t="s">
        <v>103</v>
      </c>
      <c r="B28" s="17" t="s">
        <v>45</v>
      </c>
      <c r="C28" s="16" t="s">
        <v>46</v>
      </c>
      <c r="D28" s="16" t="s">
        <v>99</v>
      </c>
      <c r="E28" s="16" t="s">
        <v>508</v>
      </c>
      <c r="F28" s="16" t="s">
        <v>549</v>
      </c>
      <c r="G28" s="16" t="s">
        <v>48</v>
      </c>
      <c r="H28" s="16" t="s">
        <v>114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55</v>
      </c>
      <c r="P28" s="16" t="s">
        <v>47</v>
      </c>
      <c r="Q28" s="18">
        <f t="shared" si="0"/>
        <v>6079720.1823999984</v>
      </c>
      <c r="R28" s="18">
        <v>0</v>
      </c>
      <c r="S28" s="18">
        <v>5245720.1791999992</v>
      </c>
      <c r="T28" s="18">
        <v>0</v>
      </c>
      <c r="U28" s="16" t="s">
        <v>49</v>
      </c>
      <c r="V28" s="18">
        <v>0</v>
      </c>
      <c r="W28" s="18">
        <v>718965.52</v>
      </c>
      <c r="X28" s="16" t="s">
        <v>50</v>
      </c>
      <c r="Y28" s="18">
        <v>115034.4832</v>
      </c>
      <c r="Z28" s="18">
        <v>0</v>
      </c>
      <c r="AA28" s="16" t="s">
        <v>49</v>
      </c>
      <c r="AB28" s="18">
        <v>0</v>
      </c>
      <c r="AC28" s="18">
        <v>0</v>
      </c>
      <c r="AD28" s="16" t="s">
        <v>49</v>
      </c>
      <c r="AE28" s="18">
        <v>0</v>
      </c>
      <c r="AF28" s="16">
        <v>0</v>
      </c>
      <c r="AG28" s="16" t="s">
        <v>49</v>
      </c>
      <c r="AH28" s="18">
        <v>0</v>
      </c>
      <c r="AI28" s="18">
        <v>0</v>
      </c>
      <c r="AJ28" s="16" t="s">
        <v>49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9" customFormat="1" x14ac:dyDescent="0.25">
      <c r="A29" s="16" t="s">
        <v>105</v>
      </c>
      <c r="B29" s="17" t="s">
        <v>45</v>
      </c>
      <c r="C29" s="16" t="s">
        <v>46</v>
      </c>
      <c r="D29" s="16" t="s">
        <v>99</v>
      </c>
      <c r="E29" s="16" t="s">
        <v>508</v>
      </c>
      <c r="F29" s="16" t="s">
        <v>549</v>
      </c>
      <c r="G29" s="16" t="s">
        <v>48</v>
      </c>
      <c r="H29" s="16" t="s">
        <v>116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55</v>
      </c>
      <c r="P29" s="16" t="s">
        <v>47</v>
      </c>
      <c r="Q29" s="18">
        <f t="shared" si="0"/>
        <v>7812078.8816</v>
      </c>
      <c r="R29" s="18">
        <v>0</v>
      </c>
      <c r="S29" s="18">
        <v>1674257</v>
      </c>
      <c r="T29" s="18">
        <v>0</v>
      </c>
      <c r="U29" s="16" t="s">
        <v>49</v>
      </c>
      <c r="V29" s="18">
        <v>0</v>
      </c>
      <c r="W29" s="18">
        <v>5291225.76</v>
      </c>
      <c r="X29" s="16" t="s">
        <v>49</v>
      </c>
      <c r="Y29" s="18">
        <v>846596.12159999995</v>
      </c>
      <c r="Z29" s="18">
        <v>0</v>
      </c>
      <c r="AA29" s="16" t="s">
        <v>49</v>
      </c>
      <c r="AB29" s="18">
        <v>0</v>
      </c>
      <c r="AC29" s="18">
        <v>0</v>
      </c>
      <c r="AD29" s="16" t="s">
        <v>49</v>
      </c>
      <c r="AE29" s="18">
        <v>0</v>
      </c>
      <c r="AF29" s="16">
        <v>0</v>
      </c>
      <c r="AG29" s="16" t="s">
        <v>49</v>
      </c>
      <c r="AH29" s="18">
        <v>0</v>
      </c>
      <c r="AI29" s="18">
        <v>0</v>
      </c>
      <c r="AJ29" s="16" t="s">
        <v>49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9" customFormat="1" x14ac:dyDescent="0.25">
      <c r="A30" s="16" t="s">
        <v>109</v>
      </c>
      <c r="B30" s="17" t="s">
        <v>45</v>
      </c>
      <c r="C30" s="16" t="s">
        <v>46</v>
      </c>
      <c r="D30" s="16" t="s">
        <v>99</v>
      </c>
      <c r="E30" s="16" t="s">
        <v>508</v>
      </c>
      <c r="F30" s="16" t="s">
        <v>549</v>
      </c>
      <c r="G30" s="16" t="s">
        <v>48</v>
      </c>
      <c r="H30" s="16" t="s">
        <v>118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55</v>
      </c>
      <c r="P30" s="16" t="s">
        <v>47</v>
      </c>
      <c r="Q30" s="18">
        <f t="shared" si="0"/>
        <v>1715107</v>
      </c>
      <c r="R30" s="18">
        <v>0</v>
      </c>
      <c r="S30" s="18">
        <v>1715107</v>
      </c>
      <c r="T30" s="18">
        <v>0</v>
      </c>
      <c r="U30" s="16" t="s">
        <v>49</v>
      </c>
      <c r="V30" s="18">
        <v>0</v>
      </c>
      <c r="W30" s="18">
        <v>0</v>
      </c>
      <c r="X30" s="16" t="s">
        <v>49</v>
      </c>
      <c r="Y30" s="18">
        <v>0</v>
      </c>
      <c r="Z30" s="18">
        <v>0</v>
      </c>
      <c r="AA30" s="16" t="s">
        <v>49</v>
      </c>
      <c r="AB30" s="18">
        <v>0</v>
      </c>
      <c r="AC30" s="18">
        <v>0</v>
      </c>
      <c r="AD30" s="16" t="s">
        <v>49</v>
      </c>
      <c r="AE30" s="18">
        <v>0</v>
      </c>
      <c r="AF30" s="16">
        <v>0</v>
      </c>
      <c r="AG30" s="16" t="s">
        <v>49</v>
      </c>
      <c r="AH30" s="18">
        <v>0</v>
      </c>
      <c r="AI30" s="18">
        <v>0</v>
      </c>
      <c r="AJ30" s="16" t="s">
        <v>49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6" t="s">
        <v>111</v>
      </c>
      <c r="B31" s="17" t="s">
        <v>45</v>
      </c>
      <c r="C31" s="16" t="s">
        <v>46</v>
      </c>
      <c r="D31" s="16" t="s">
        <v>99</v>
      </c>
      <c r="E31" s="16" t="s">
        <v>508</v>
      </c>
      <c r="F31" s="16" t="s">
        <v>549</v>
      </c>
      <c r="G31" s="16" t="s">
        <v>48</v>
      </c>
      <c r="H31" s="16" t="s">
        <v>120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55</v>
      </c>
      <c r="P31" s="16" t="s">
        <v>47</v>
      </c>
      <c r="Q31" s="18">
        <f t="shared" si="0"/>
        <v>2801833.2004</v>
      </c>
      <c r="R31" s="18">
        <v>0</v>
      </c>
      <c r="S31" s="18">
        <v>2185246</v>
      </c>
      <c r="T31" s="18">
        <v>0</v>
      </c>
      <c r="U31" s="16" t="s">
        <v>49</v>
      </c>
      <c r="V31" s="18">
        <v>0</v>
      </c>
      <c r="W31" s="18">
        <v>531540.68999999994</v>
      </c>
      <c r="X31" s="16" t="s">
        <v>49</v>
      </c>
      <c r="Y31" s="18">
        <v>85046.510399999999</v>
      </c>
      <c r="Z31" s="18">
        <v>0</v>
      </c>
      <c r="AA31" s="16" t="s">
        <v>49</v>
      </c>
      <c r="AB31" s="18">
        <v>0</v>
      </c>
      <c r="AC31" s="18">
        <v>0</v>
      </c>
      <c r="AD31" s="16" t="s">
        <v>49</v>
      </c>
      <c r="AE31" s="18">
        <v>0</v>
      </c>
      <c r="AF31" s="16">
        <v>0</v>
      </c>
      <c r="AG31" s="16" t="s">
        <v>49</v>
      </c>
      <c r="AH31" s="18">
        <v>0</v>
      </c>
      <c r="AI31" s="18">
        <v>0</v>
      </c>
      <c r="AJ31" s="16" t="s">
        <v>49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9" customFormat="1" x14ac:dyDescent="0.25">
      <c r="A32" s="16" t="s">
        <v>113</v>
      </c>
      <c r="B32" s="17" t="s">
        <v>45</v>
      </c>
      <c r="C32" s="16" t="s">
        <v>46</v>
      </c>
      <c r="D32" s="16" t="s">
        <v>99</v>
      </c>
      <c r="E32" s="16" t="s">
        <v>508</v>
      </c>
      <c r="F32" s="16" t="s">
        <v>549</v>
      </c>
      <c r="G32" s="16" t="s">
        <v>48</v>
      </c>
      <c r="H32" s="16" t="s">
        <v>122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55</v>
      </c>
      <c r="P32" s="16" t="s">
        <v>47</v>
      </c>
      <c r="Q32" s="18">
        <f t="shared" si="0"/>
        <v>10995508.7148</v>
      </c>
      <c r="R32" s="18">
        <v>0</v>
      </c>
      <c r="S32" s="18">
        <v>3778773.9884000001</v>
      </c>
      <c r="T32" s="18">
        <v>0</v>
      </c>
      <c r="U32" s="16" t="s">
        <v>49</v>
      </c>
      <c r="V32" s="18">
        <v>0</v>
      </c>
      <c r="W32" s="18">
        <v>6221323.04</v>
      </c>
      <c r="X32" s="16" t="s">
        <v>50</v>
      </c>
      <c r="Y32" s="18">
        <v>995411.68639999989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16" t="s">
        <v>115</v>
      </c>
      <c r="B33" s="17" t="s">
        <v>45</v>
      </c>
      <c r="C33" s="16" t="s">
        <v>46</v>
      </c>
      <c r="D33" s="16" t="s">
        <v>99</v>
      </c>
      <c r="E33" s="16" t="s">
        <v>508</v>
      </c>
      <c r="F33" s="16" t="s">
        <v>549</v>
      </c>
      <c r="G33" s="16" t="s">
        <v>48</v>
      </c>
      <c r="H33" s="16" t="s">
        <v>124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125</v>
      </c>
      <c r="P33" s="16" t="s">
        <v>126</v>
      </c>
      <c r="Q33" s="18">
        <f t="shared" si="0"/>
        <v>3425252</v>
      </c>
      <c r="R33" s="18">
        <v>0</v>
      </c>
      <c r="S33" s="18">
        <v>595200</v>
      </c>
      <c r="T33" s="18">
        <v>0</v>
      </c>
      <c r="U33" s="16" t="s">
        <v>49</v>
      </c>
      <c r="V33" s="18">
        <v>0</v>
      </c>
      <c r="W33" s="18">
        <v>2439700</v>
      </c>
      <c r="X33" s="16" t="s">
        <v>50</v>
      </c>
      <c r="Y33" s="18">
        <v>390352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16" t="s">
        <v>117</v>
      </c>
      <c r="B34" s="17" t="s">
        <v>45</v>
      </c>
      <c r="C34" s="16" t="s">
        <v>46</v>
      </c>
      <c r="D34" s="16" t="s">
        <v>99</v>
      </c>
      <c r="E34" s="16" t="s">
        <v>508</v>
      </c>
      <c r="F34" s="16" t="s">
        <v>549</v>
      </c>
      <c r="G34" s="16" t="s">
        <v>48</v>
      </c>
      <c r="H34" s="16" t="s">
        <v>128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129</v>
      </c>
      <c r="P34" s="16" t="s">
        <v>130</v>
      </c>
      <c r="Q34" s="18">
        <f t="shared" si="0"/>
        <v>287500</v>
      </c>
      <c r="R34" s="18">
        <v>0</v>
      </c>
      <c r="S34" s="18">
        <v>287500</v>
      </c>
      <c r="T34" s="18">
        <v>0</v>
      </c>
      <c r="U34" s="16" t="s">
        <v>49</v>
      </c>
      <c r="V34" s="18">
        <v>0</v>
      </c>
      <c r="W34" s="18">
        <v>0</v>
      </c>
      <c r="X34" s="16" t="s">
        <v>49</v>
      </c>
      <c r="Y34" s="18">
        <v>0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s="19" customFormat="1" x14ac:dyDescent="0.25">
      <c r="A35" s="16" t="s">
        <v>119</v>
      </c>
      <c r="B35" s="17" t="s">
        <v>45</v>
      </c>
      <c r="C35" s="16" t="s">
        <v>46</v>
      </c>
      <c r="D35" s="16" t="s">
        <v>99</v>
      </c>
      <c r="E35" s="16" t="s">
        <v>508</v>
      </c>
      <c r="F35" s="16" t="s">
        <v>549</v>
      </c>
      <c r="G35" s="16" t="s">
        <v>48</v>
      </c>
      <c r="H35" s="16" t="s">
        <v>132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55</v>
      </c>
      <c r="P35" s="16" t="s">
        <v>47</v>
      </c>
      <c r="Q35" s="18">
        <f t="shared" si="0"/>
        <v>9833532.1302000005</v>
      </c>
      <c r="R35" s="18">
        <v>0</v>
      </c>
      <c r="S35" s="18">
        <v>4871867.5000000009</v>
      </c>
      <c r="T35" s="18">
        <v>0</v>
      </c>
      <c r="U35" s="16" t="s">
        <v>49</v>
      </c>
      <c r="V35" s="18">
        <v>0</v>
      </c>
      <c r="W35" s="18">
        <v>4277297.0949999997</v>
      </c>
      <c r="X35" s="16" t="s">
        <v>50</v>
      </c>
      <c r="Y35" s="18">
        <v>684367.53520000004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9" customFormat="1" x14ac:dyDescent="0.25">
      <c r="A36" s="16" t="s">
        <v>121</v>
      </c>
      <c r="B36" s="17" t="s">
        <v>45</v>
      </c>
      <c r="C36" s="16" t="s">
        <v>46</v>
      </c>
      <c r="D36" s="16" t="s">
        <v>99</v>
      </c>
      <c r="E36" s="16" t="s">
        <v>508</v>
      </c>
      <c r="F36" s="16" t="s">
        <v>549</v>
      </c>
      <c r="G36" s="16" t="s">
        <v>48</v>
      </c>
      <c r="H36" s="16" t="s">
        <v>134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55</v>
      </c>
      <c r="P36" s="16" t="s">
        <v>47</v>
      </c>
      <c r="Q36" s="18">
        <f t="shared" si="0"/>
        <v>4678575.9948000005</v>
      </c>
      <c r="R36" s="18">
        <v>0</v>
      </c>
      <c r="S36" s="18">
        <v>3688306</v>
      </c>
      <c r="T36" s="18">
        <v>0</v>
      </c>
      <c r="U36" s="16" t="s">
        <v>49</v>
      </c>
      <c r="V36" s="18">
        <v>0</v>
      </c>
      <c r="W36" s="18">
        <v>853681.03</v>
      </c>
      <c r="X36" s="16" t="s">
        <v>49</v>
      </c>
      <c r="Y36" s="18">
        <v>136588.96480000002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16" t="s">
        <v>123</v>
      </c>
      <c r="B37" s="17" t="s">
        <v>135</v>
      </c>
      <c r="C37" s="16" t="s">
        <v>46</v>
      </c>
      <c r="D37" s="16" t="s">
        <v>52</v>
      </c>
      <c r="E37" s="16" t="s">
        <v>53</v>
      </c>
      <c r="F37" s="16" t="s">
        <v>510</v>
      </c>
      <c r="G37" s="16" t="s">
        <v>48</v>
      </c>
      <c r="H37" s="16" t="s">
        <v>137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55</v>
      </c>
      <c r="P37" s="16" t="s">
        <v>47</v>
      </c>
      <c r="Q37" s="18">
        <f t="shared" si="0"/>
        <v>33821193.073700003</v>
      </c>
      <c r="R37" s="18">
        <v>0</v>
      </c>
      <c r="S37" s="18">
        <v>29871649.213300001</v>
      </c>
      <c r="T37" s="18">
        <v>0</v>
      </c>
      <c r="U37" s="16" t="s">
        <v>49</v>
      </c>
      <c r="V37" s="18">
        <v>0</v>
      </c>
      <c r="W37" s="18">
        <v>3404779.19</v>
      </c>
      <c r="X37" s="16" t="s">
        <v>49</v>
      </c>
      <c r="Y37" s="18">
        <v>544764.67040000006</v>
      </c>
      <c r="Z37" s="18">
        <v>0</v>
      </c>
      <c r="AA37" s="16" t="s">
        <v>49</v>
      </c>
      <c r="AB37" s="18">
        <v>0</v>
      </c>
      <c r="AC37" s="18">
        <v>0</v>
      </c>
      <c r="AD37" s="16" t="s">
        <v>49</v>
      </c>
      <c r="AE37" s="18">
        <v>0</v>
      </c>
      <c r="AF37" s="16">
        <v>0</v>
      </c>
      <c r="AG37" s="16" t="s">
        <v>49</v>
      </c>
      <c r="AH37" s="18">
        <v>0</v>
      </c>
      <c r="AI37" s="18">
        <v>0</v>
      </c>
      <c r="AJ37" s="16" t="s">
        <v>49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9" customFormat="1" x14ac:dyDescent="0.25">
      <c r="A38" s="16" t="s">
        <v>127</v>
      </c>
      <c r="B38" s="17" t="s">
        <v>135</v>
      </c>
      <c r="C38" s="16" t="s">
        <v>46</v>
      </c>
      <c r="D38" s="16" t="s">
        <v>52</v>
      </c>
      <c r="E38" s="16" t="s">
        <v>53</v>
      </c>
      <c r="F38" s="16" t="s">
        <v>510</v>
      </c>
      <c r="G38" s="16" t="s">
        <v>48</v>
      </c>
      <c r="H38" s="16" t="s">
        <v>139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140</v>
      </c>
      <c r="P38" s="16" t="s">
        <v>141</v>
      </c>
      <c r="Q38" s="18">
        <f t="shared" si="0"/>
        <v>6654529.8776000002</v>
      </c>
      <c r="R38" s="18">
        <v>0</v>
      </c>
      <c r="S38" s="18">
        <v>4488657.5</v>
      </c>
      <c r="T38" s="18">
        <v>1867131.36</v>
      </c>
      <c r="U38" s="16" t="s">
        <v>50</v>
      </c>
      <c r="V38" s="18">
        <v>298741.01760000002</v>
      </c>
      <c r="W38" s="18">
        <v>0</v>
      </c>
      <c r="X38" s="16" t="s">
        <v>49</v>
      </c>
      <c r="Y38" s="18">
        <v>0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6" t="s">
        <v>131</v>
      </c>
      <c r="B39" s="17" t="s">
        <v>135</v>
      </c>
      <c r="C39" s="16" t="s">
        <v>46</v>
      </c>
      <c r="D39" s="16" t="s">
        <v>52</v>
      </c>
      <c r="E39" s="16" t="s">
        <v>53</v>
      </c>
      <c r="F39" s="16" t="s">
        <v>510</v>
      </c>
      <c r="G39" s="16" t="s">
        <v>48</v>
      </c>
      <c r="H39" s="16" t="s">
        <v>143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55</v>
      </c>
      <c r="P39" s="16" t="s">
        <v>47</v>
      </c>
      <c r="Q39" s="18">
        <f t="shared" si="0"/>
        <v>1290428.25</v>
      </c>
      <c r="R39" s="18">
        <v>0</v>
      </c>
      <c r="S39" s="18">
        <v>1290428.25</v>
      </c>
      <c r="T39" s="18">
        <v>0</v>
      </c>
      <c r="U39" s="16" t="s">
        <v>49</v>
      </c>
      <c r="V39" s="18">
        <v>0</v>
      </c>
      <c r="W39" s="18">
        <v>0</v>
      </c>
      <c r="X39" s="16" t="s">
        <v>49</v>
      </c>
      <c r="Y39" s="18">
        <v>0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16" t="s">
        <v>133</v>
      </c>
      <c r="B40" s="17" t="s">
        <v>135</v>
      </c>
      <c r="C40" s="16" t="s">
        <v>46</v>
      </c>
      <c r="D40" s="16" t="s">
        <v>52</v>
      </c>
      <c r="E40" s="16" t="s">
        <v>53</v>
      </c>
      <c r="F40" s="16" t="s">
        <v>510</v>
      </c>
      <c r="G40" s="16" t="s">
        <v>48</v>
      </c>
      <c r="H40" s="16" t="s">
        <v>145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146</v>
      </c>
      <c r="P40" s="16" t="s">
        <v>147</v>
      </c>
      <c r="Q40" s="18">
        <f t="shared" si="0"/>
        <v>575000</v>
      </c>
      <c r="R40" s="18">
        <v>0</v>
      </c>
      <c r="S40" s="18">
        <v>575000</v>
      </c>
      <c r="T40" s="18">
        <v>0</v>
      </c>
      <c r="U40" s="16" t="s">
        <v>49</v>
      </c>
      <c r="V40" s="18">
        <v>0</v>
      </c>
      <c r="W40" s="18">
        <v>0</v>
      </c>
      <c r="X40" s="16" t="s">
        <v>49</v>
      </c>
      <c r="Y40" s="18">
        <v>0</v>
      </c>
      <c r="Z40" s="18">
        <v>0</v>
      </c>
      <c r="AA40" s="16" t="s">
        <v>49</v>
      </c>
      <c r="AB40" s="18">
        <v>0</v>
      </c>
      <c r="AC40" s="18">
        <v>0</v>
      </c>
      <c r="AD40" s="16" t="s">
        <v>49</v>
      </c>
      <c r="AE40" s="18">
        <v>0</v>
      </c>
      <c r="AF40" s="16">
        <v>0</v>
      </c>
      <c r="AG40" s="16" t="s">
        <v>49</v>
      </c>
      <c r="AH40" s="18">
        <v>0</v>
      </c>
      <c r="AI40" s="18">
        <v>0</v>
      </c>
      <c r="AJ40" s="16" t="s">
        <v>49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6" t="s">
        <v>568</v>
      </c>
      <c r="B41" s="17" t="s">
        <v>135</v>
      </c>
      <c r="C41" s="16" t="s">
        <v>46</v>
      </c>
      <c r="D41" s="16" t="s">
        <v>52</v>
      </c>
      <c r="E41" s="16" t="s">
        <v>53</v>
      </c>
      <c r="F41" s="16" t="s">
        <v>510</v>
      </c>
      <c r="G41" s="16" t="s">
        <v>48</v>
      </c>
      <c r="H41" s="16" t="s">
        <v>149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55</v>
      </c>
      <c r="P41" s="16" t="s">
        <v>47</v>
      </c>
      <c r="Q41" s="18">
        <f t="shared" si="0"/>
        <v>50179657.329600006</v>
      </c>
      <c r="R41" s="18">
        <v>0</v>
      </c>
      <c r="S41" s="18">
        <v>41844969.627800003</v>
      </c>
      <c r="T41" s="18">
        <v>0</v>
      </c>
      <c r="U41" s="16" t="s">
        <v>49</v>
      </c>
      <c r="V41" s="18">
        <v>0</v>
      </c>
      <c r="W41" s="18">
        <v>7185075.6050000014</v>
      </c>
      <c r="X41" s="16" t="s">
        <v>49</v>
      </c>
      <c r="Y41" s="18">
        <v>1149612.0967999999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16" t="s">
        <v>569</v>
      </c>
      <c r="B42" s="17" t="s">
        <v>135</v>
      </c>
      <c r="C42" s="16" t="s">
        <v>46</v>
      </c>
      <c r="D42" s="16" t="s">
        <v>52</v>
      </c>
      <c r="E42" s="16" t="s">
        <v>53</v>
      </c>
      <c r="F42" s="16" t="s">
        <v>510</v>
      </c>
      <c r="G42" s="16" t="s">
        <v>57</v>
      </c>
      <c r="H42" s="16" t="s">
        <v>47</v>
      </c>
      <c r="I42" s="18" t="s">
        <v>151</v>
      </c>
      <c r="J42" s="18" t="s">
        <v>47</v>
      </c>
      <c r="K42" s="18" t="s">
        <v>152</v>
      </c>
      <c r="L42" s="18" t="s">
        <v>135</v>
      </c>
      <c r="M42" s="18">
        <v>1914522.01</v>
      </c>
      <c r="N42" s="16" t="s">
        <v>61</v>
      </c>
      <c r="O42" s="16" t="s">
        <v>153</v>
      </c>
      <c r="P42" s="16" t="s">
        <v>154</v>
      </c>
      <c r="Q42" s="18">
        <f t="shared" si="0"/>
        <v>-575000</v>
      </c>
      <c r="R42" s="18">
        <v>0</v>
      </c>
      <c r="S42" s="18">
        <v>-575000</v>
      </c>
      <c r="T42" s="18">
        <v>0</v>
      </c>
      <c r="U42" s="16" t="s">
        <v>49</v>
      </c>
      <c r="V42" s="18">
        <v>0</v>
      </c>
      <c r="W42" s="18">
        <v>0</v>
      </c>
      <c r="X42" s="16" t="s">
        <v>49</v>
      </c>
      <c r="Y42" s="18">
        <v>0</v>
      </c>
      <c r="Z42" s="18">
        <v>0</v>
      </c>
      <c r="AA42" s="16" t="s">
        <v>49</v>
      </c>
      <c r="AB42" s="18">
        <v>0</v>
      </c>
      <c r="AC42" s="18">
        <v>0</v>
      </c>
      <c r="AD42" s="16" t="s">
        <v>49</v>
      </c>
      <c r="AE42" s="18">
        <v>0</v>
      </c>
      <c r="AF42" s="16">
        <v>0</v>
      </c>
      <c r="AG42" s="16" t="s">
        <v>49</v>
      </c>
      <c r="AH42" s="18">
        <v>0</v>
      </c>
      <c r="AI42" s="18">
        <v>0</v>
      </c>
      <c r="AJ42" s="16" t="s">
        <v>49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9" customFormat="1" x14ac:dyDescent="0.25">
      <c r="A43" s="16" t="s">
        <v>570</v>
      </c>
      <c r="B43" s="17" t="s">
        <v>135</v>
      </c>
      <c r="C43" s="16" t="s">
        <v>46</v>
      </c>
      <c r="D43" s="16" t="s">
        <v>65</v>
      </c>
      <c r="E43" s="16" t="s">
        <v>66</v>
      </c>
      <c r="F43" s="16" t="s">
        <v>516</v>
      </c>
      <c r="G43" s="16" t="s">
        <v>48</v>
      </c>
      <c r="H43" s="16" t="s">
        <v>156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55</v>
      </c>
      <c r="P43" s="16" t="s">
        <v>47</v>
      </c>
      <c r="Q43" s="18">
        <f t="shared" si="0"/>
        <v>459016.8</v>
      </c>
      <c r="R43" s="18">
        <v>0</v>
      </c>
      <c r="S43" s="18">
        <v>459016.8</v>
      </c>
      <c r="T43" s="18">
        <v>0</v>
      </c>
      <c r="U43" s="16" t="s">
        <v>49</v>
      </c>
      <c r="V43" s="18">
        <v>0</v>
      </c>
      <c r="W43" s="18">
        <v>0</v>
      </c>
      <c r="X43" s="16" t="s">
        <v>49</v>
      </c>
      <c r="Y43" s="18">
        <v>0</v>
      </c>
      <c r="Z43" s="18">
        <v>0</v>
      </c>
      <c r="AA43" s="16" t="s">
        <v>49</v>
      </c>
      <c r="AB43" s="18">
        <v>0</v>
      </c>
      <c r="AC43" s="18">
        <v>0</v>
      </c>
      <c r="AD43" s="16" t="s">
        <v>49</v>
      </c>
      <c r="AE43" s="18">
        <v>0</v>
      </c>
      <c r="AF43" s="16">
        <v>0</v>
      </c>
      <c r="AG43" s="16" t="s">
        <v>49</v>
      </c>
      <c r="AH43" s="18">
        <v>0</v>
      </c>
      <c r="AI43" s="18">
        <v>0</v>
      </c>
      <c r="AJ43" s="16" t="s">
        <v>49</v>
      </c>
      <c r="AK43" s="18">
        <v>0</v>
      </c>
      <c r="AL43" s="18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s="19" customFormat="1" x14ac:dyDescent="0.25">
      <c r="A44" s="16" t="s">
        <v>571</v>
      </c>
      <c r="B44" s="17" t="s">
        <v>135</v>
      </c>
      <c r="C44" s="16" t="s">
        <v>46</v>
      </c>
      <c r="D44" s="16" t="s">
        <v>65</v>
      </c>
      <c r="E44" s="16" t="s">
        <v>66</v>
      </c>
      <c r="F44" s="16" t="s">
        <v>516</v>
      </c>
      <c r="G44" s="16" t="s">
        <v>48</v>
      </c>
      <c r="H44" s="16" t="s">
        <v>158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159</v>
      </c>
      <c r="P44" s="16" t="s">
        <v>160</v>
      </c>
      <c r="Q44" s="18">
        <f t="shared" si="0"/>
        <v>3338868</v>
      </c>
      <c r="R44" s="18">
        <v>0</v>
      </c>
      <c r="S44" s="18">
        <v>703000</v>
      </c>
      <c r="T44" s="18">
        <v>2272300</v>
      </c>
      <c r="U44" s="16" t="s">
        <v>50</v>
      </c>
      <c r="V44" s="18">
        <v>363568</v>
      </c>
      <c r="W44" s="18">
        <v>0</v>
      </c>
      <c r="X44" s="16" t="s">
        <v>49</v>
      </c>
      <c r="Y44" s="18">
        <v>0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16" t="s">
        <v>572</v>
      </c>
      <c r="B45" s="17" t="s">
        <v>135</v>
      </c>
      <c r="C45" s="16" t="s">
        <v>46</v>
      </c>
      <c r="D45" s="16" t="s">
        <v>65</v>
      </c>
      <c r="E45" s="16" t="s">
        <v>66</v>
      </c>
      <c r="F45" s="16" t="s">
        <v>516</v>
      </c>
      <c r="G45" s="16" t="s">
        <v>48</v>
      </c>
      <c r="H45" s="16" t="s">
        <v>162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55</v>
      </c>
      <c r="P45" s="16" t="s">
        <v>47</v>
      </c>
      <c r="Q45" s="18">
        <f t="shared" si="0"/>
        <v>94003064.1514</v>
      </c>
      <c r="R45" s="18">
        <v>0</v>
      </c>
      <c r="S45" s="18">
        <v>71515119.891200006</v>
      </c>
      <c r="T45" s="18">
        <v>0</v>
      </c>
      <c r="U45" s="16" t="s">
        <v>49</v>
      </c>
      <c r="V45" s="18">
        <v>0</v>
      </c>
      <c r="W45" s="18">
        <v>19386158.845000003</v>
      </c>
      <c r="X45" s="16" t="s">
        <v>50</v>
      </c>
      <c r="Y45" s="18">
        <v>3101785.4152000002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9" customFormat="1" x14ac:dyDescent="0.25">
      <c r="A46" s="16" t="s">
        <v>573</v>
      </c>
      <c r="B46" s="17" t="s">
        <v>135</v>
      </c>
      <c r="C46" s="16" t="s">
        <v>46</v>
      </c>
      <c r="D46" s="16" t="s">
        <v>65</v>
      </c>
      <c r="E46" s="16" t="s">
        <v>66</v>
      </c>
      <c r="F46" s="16" t="s">
        <v>516</v>
      </c>
      <c r="G46" s="16" t="s">
        <v>57</v>
      </c>
      <c r="H46" s="16" t="s">
        <v>47</v>
      </c>
      <c r="I46" s="18" t="s">
        <v>164</v>
      </c>
      <c r="J46" s="18" t="s">
        <v>47</v>
      </c>
      <c r="K46" s="18" t="s">
        <v>165</v>
      </c>
      <c r="L46" s="18" t="s">
        <v>135</v>
      </c>
      <c r="M46" s="18">
        <v>503440</v>
      </c>
      <c r="N46" s="16" t="s">
        <v>61</v>
      </c>
      <c r="O46" s="16" t="s">
        <v>166</v>
      </c>
      <c r="P46" s="16" t="s">
        <v>167</v>
      </c>
      <c r="Q46" s="18">
        <f t="shared" si="0"/>
        <v>-503440</v>
      </c>
      <c r="R46" s="18">
        <v>0</v>
      </c>
      <c r="S46" s="18">
        <v>0</v>
      </c>
      <c r="T46" s="18">
        <v>0</v>
      </c>
      <c r="U46" s="16" t="s">
        <v>49</v>
      </c>
      <c r="V46" s="18">
        <v>0</v>
      </c>
      <c r="W46" s="18">
        <v>-434000</v>
      </c>
      <c r="X46" s="16" t="s">
        <v>50</v>
      </c>
      <c r="Y46" s="18">
        <v>-69440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9" customFormat="1" x14ac:dyDescent="0.25">
      <c r="A47" s="16" t="s">
        <v>136</v>
      </c>
      <c r="B47" s="17" t="s">
        <v>135</v>
      </c>
      <c r="C47" s="16" t="s">
        <v>46</v>
      </c>
      <c r="D47" s="16" t="s">
        <v>74</v>
      </c>
      <c r="E47" s="16" t="s">
        <v>75</v>
      </c>
      <c r="F47" s="16" t="s">
        <v>522</v>
      </c>
      <c r="G47" s="16" t="s">
        <v>48</v>
      </c>
      <c r="H47" s="16" t="s">
        <v>169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55</v>
      </c>
      <c r="P47" s="16" t="s">
        <v>47</v>
      </c>
      <c r="Q47" s="18">
        <f t="shared" si="0"/>
        <v>93174120.538100004</v>
      </c>
      <c r="R47" s="18">
        <v>0</v>
      </c>
      <c r="S47" s="18">
        <v>78286206.399700016</v>
      </c>
      <c r="T47" s="18">
        <v>0</v>
      </c>
      <c r="U47" s="16" t="s">
        <v>49</v>
      </c>
      <c r="V47" s="18">
        <v>0</v>
      </c>
      <c r="W47" s="18">
        <v>12834408.74</v>
      </c>
      <c r="X47" s="16" t="s">
        <v>50</v>
      </c>
      <c r="Y47" s="18">
        <v>2053505.3983999998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16" t="s">
        <v>138</v>
      </c>
      <c r="B48" s="17" t="s">
        <v>135</v>
      </c>
      <c r="C48" s="16" t="s">
        <v>46</v>
      </c>
      <c r="D48" s="16" t="s">
        <v>89</v>
      </c>
      <c r="E48" s="16" t="s">
        <v>90</v>
      </c>
      <c r="F48" s="16" t="s">
        <v>516</v>
      </c>
      <c r="G48" s="16" t="s">
        <v>48</v>
      </c>
      <c r="H48" s="16" t="s">
        <v>171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55</v>
      </c>
      <c r="P48" s="16" t="s">
        <v>47</v>
      </c>
      <c r="Q48" s="18">
        <f t="shared" si="0"/>
        <v>38265299.676399998</v>
      </c>
      <c r="R48" s="18">
        <v>0</v>
      </c>
      <c r="S48" s="18">
        <v>29193242.111599997</v>
      </c>
      <c r="T48" s="18">
        <v>0</v>
      </c>
      <c r="U48" s="16" t="s">
        <v>49</v>
      </c>
      <c r="V48" s="18">
        <v>0</v>
      </c>
      <c r="W48" s="18">
        <v>7820739.2800000003</v>
      </c>
      <c r="X48" s="16" t="s">
        <v>49</v>
      </c>
      <c r="Y48" s="18">
        <v>1251318.2848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9" customFormat="1" x14ac:dyDescent="0.25">
      <c r="A49" s="16" t="s">
        <v>142</v>
      </c>
      <c r="B49" s="17" t="s">
        <v>135</v>
      </c>
      <c r="C49" s="16" t="s">
        <v>46</v>
      </c>
      <c r="D49" s="16" t="s">
        <v>89</v>
      </c>
      <c r="E49" s="16" t="s">
        <v>90</v>
      </c>
      <c r="F49" s="16" t="s">
        <v>516</v>
      </c>
      <c r="G49" s="16" t="s">
        <v>48</v>
      </c>
      <c r="H49" s="16" t="s">
        <v>173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174</v>
      </c>
      <c r="P49" s="16" t="s">
        <v>175</v>
      </c>
      <c r="Q49" s="18">
        <f t="shared" si="0"/>
        <v>6744715</v>
      </c>
      <c r="R49" s="18">
        <v>0</v>
      </c>
      <c r="S49" s="18">
        <v>3168493</v>
      </c>
      <c r="T49" s="18">
        <v>3082950</v>
      </c>
      <c r="U49" s="16" t="s">
        <v>50</v>
      </c>
      <c r="V49" s="18">
        <v>493272</v>
      </c>
      <c r="W49" s="18">
        <v>0</v>
      </c>
      <c r="X49" s="16" t="s">
        <v>49</v>
      </c>
      <c r="Y49" s="18">
        <v>0</v>
      </c>
      <c r="Z49" s="18">
        <v>0</v>
      </c>
      <c r="AA49" s="16" t="s">
        <v>49</v>
      </c>
      <c r="AB49" s="18">
        <v>0</v>
      </c>
      <c r="AC49" s="18">
        <v>0</v>
      </c>
      <c r="AD49" s="16" t="s">
        <v>49</v>
      </c>
      <c r="AE49" s="18">
        <v>0</v>
      </c>
      <c r="AF49" s="16">
        <v>0</v>
      </c>
      <c r="AG49" s="16" t="s">
        <v>49</v>
      </c>
      <c r="AH49" s="18">
        <v>0</v>
      </c>
      <c r="AI49" s="18">
        <v>0</v>
      </c>
      <c r="AJ49" s="16" t="s">
        <v>49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6" t="s">
        <v>144</v>
      </c>
      <c r="B50" s="17" t="s">
        <v>135</v>
      </c>
      <c r="C50" s="16" t="s">
        <v>46</v>
      </c>
      <c r="D50" s="16" t="s">
        <v>89</v>
      </c>
      <c r="E50" s="16" t="s">
        <v>90</v>
      </c>
      <c r="F50" s="16" t="s">
        <v>516</v>
      </c>
      <c r="G50" s="16" t="s">
        <v>48</v>
      </c>
      <c r="H50" s="16" t="s">
        <v>177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55</v>
      </c>
      <c r="P50" s="16" t="s">
        <v>47</v>
      </c>
      <c r="Q50" s="18">
        <f t="shared" si="0"/>
        <v>121350288.28760001</v>
      </c>
      <c r="R50" s="18">
        <v>0</v>
      </c>
      <c r="S50" s="18">
        <v>85274134.69780001</v>
      </c>
      <c r="T50" s="18">
        <v>0</v>
      </c>
      <c r="U50" s="16" t="s">
        <v>49</v>
      </c>
      <c r="V50" s="18">
        <v>0</v>
      </c>
      <c r="W50" s="18">
        <v>31100132.404999994</v>
      </c>
      <c r="X50" s="16" t="s">
        <v>49</v>
      </c>
      <c r="Y50" s="18">
        <v>4976021.184799999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9" customFormat="1" x14ac:dyDescent="0.25">
      <c r="A51" s="16" t="s">
        <v>148</v>
      </c>
      <c r="B51" s="17" t="s">
        <v>135</v>
      </c>
      <c r="C51" s="16" t="s">
        <v>46</v>
      </c>
      <c r="D51" s="16" t="s">
        <v>89</v>
      </c>
      <c r="E51" s="16" t="s">
        <v>90</v>
      </c>
      <c r="F51" s="16" t="s">
        <v>516</v>
      </c>
      <c r="G51" s="16" t="s">
        <v>57</v>
      </c>
      <c r="H51" s="16" t="s">
        <v>47</v>
      </c>
      <c r="I51" s="18" t="s">
        <v>179</v>
      </c>
      <c r="J51" s="18" t="s">
        <v>47</v>
      </c>
      <c r="K51" s="18" t="s">
        <v>180</v>
      </c>
      <c r="L51" s="18" t="s">
        <v>135</v>
      </c>
      <c r="M51" s="18">
        <v>1269557.01</v>
      </c>
      <c r="N51" s="16" t="s">
        <v>61</v>
      </c>
      <c r="O51" s="16" t="s">
        <v>181</v>
      </c>
      <c r="P51" s="16" t="s">
        <v>182</v>
      </c>
      <c r="Q51" s="18">
        <f t="shared" si="0"/>
        <v>-305000</v>
      </c>
      <c r="R51" s="18">
        <v>0</v>
      </c>
      <c r="S51" s="18">
        <v>-305000</v>
      </c>
      <c r="T51" s="18">
        <v>0</v>
      </c>
      <c r="U51" s="16" t="s">
        <v>49</v>
      </c>
      <c r="V51" s="18">
        <v>0</v>
      </c>
      <c r="W51" s="18">
        <v>0</v>
      </c>
      <c r="X51" s="16" t="s">
        <v>49</v>
      </c>
      <c r="Y51" s="18">
        <v>0</v>
      </c>
      <c r="Z51" s="18">
        <v>0</v>
      </c>
      <c r="AA51" s="16" t="s">
        <v>49</v>
      </c>
      <c r="AB51" s="18">
        <v>0</v>
      </c>
      <c r="AC51" s="18">
        <v>0</v>
      </c>
      <c r="AD51" s="16" t="s">
        <v>49</v>
      </c>
      <c r="AE51" s="18">
        <v>0</v>
      </c>
      <c r="AF51" s="16">
        <v>0</v>
      </c>
      <c r="AG51" s="16" t="s">
        <v>49</v>
      </c>
      <c r="AH51" s="18">
        <v>0</v>
      </c>
      <c r="AI51" s="18">
        <v>0</v>
      </c>
      <c r="AJ51" s="16" t="s">
        <v>49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9" customFormat="1" x14ac:dyDescent="0.25">
      <c r="A52" s="16" t="s">
        <v>150</v>
      </c>
      <c r="B52" s="17" t="s">
        <v>135</v>
      </c>
      <c r="C52" s="16" t="s">
        <v>46</v>
      </c>
      <c r="D52" s="16" t="s">
        <v>184</v>
      </c>
      <c r="E52" s="16" t="s">
        <v>185</v>
      </c>
      <c r="F52" s="16" t="s">
        <v>527</v>
      </c>
      <c r="G52" s="16" t="s">
        <v>48</v>
      </c>
      <c r="H52" s="16" t="s">
        <v>186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55</v>
      </c>
      <c r="P52" s="16" t="s">
        <v>47</v>
      </c>
      <c r="Q52" s="18">
        <f t="shared" si="0"/>
        <v>107303241.44739999</v>
      </c>
      <c r="R52" s="18">
        <v>0</v>
      </c>
      <c r="S52" s="18">
        <v>65919645.479999997</v>
      </c>
      <c r="T52" s="18">
        <v>0</v>
      </c>
      <c r="U52" s="16" t="s">
        <v>49</v>
      </c>
      <c r="V52" s="18">
        <v>0</v>
      </c>
      <c r="W52" s="18">
        <v>35675513.764999993</v>
      </c>
      <c r="X52" s="16" t="s">
        <v>50</v>
      </c>
      <c r="Y52" s="18">
        <v>5708082.2024000017</v>
      </c>
      <c r="Z52" s="18">
        <v>0</v>
      </c>
      <c r="AA52" s="16" t="s">
        <v>49</v>
      </c>
      <c r="AB52" s="18">
        <v>0</v>
      </c>
      <c r="AC52" s="18">
        <v>0</v>
      </c>
      <c r="AD52" s="16" t="s">
        <v>49</v>
      </c>
      <c r="AE52" s="18">
        <v>0</v>
      </c>
      <c r="AF52" s="16">
        <v>0</v>
      </c>
      <c r="AG52" s="16" t="s">
        <v>49</v>
      </c>
      <c r="AH52" s="18">
        <v>0</v>
      </c>
      <c r="AI52" s="18">
        <v>0</v>
      </c>
      <c r="AJ52" s="16" t="s">
        <v>49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x14ac:dyDescent="0.25">
      <c r="A53" s="16" t="s">
        <v>155</v>
      </c>
      <c r="B53" s="20">
        <v>44068</v>
      </c>
      <c r="C53" s="13" t="s">
        <v>46</v>
      </c>
      <c r="D53" s="13" t="s">
        <v>292</v>
      </c>
      <c r="E53" s="13" t="s">
        <v>293</v>
      </c>
      <c r="F53" s="13" t="s">
        <v>544</v>
      </c>
      <c r="G53" s="13" t="s">
        <v>48</v>
      </c>
      <c r="H53" s="13" t="s">
        <v>543</v>
      </c>
      <c r="I53" s="15"/>
      <c r="J53" s="15"/>
      <c r="K53" s="15"/>
      <c r="L53" s="15"/>
      <c r="M53" s="15">
        <v>0</v>
      </c>
      <c r="N53" s="13"/>
      <c r="O53" s="13" t="s">
        <v>541</v>
      </c>
      <c r="P53" s="13"/>
      <c r="Q53" s="15">
        <v>0</v>
      </c>
      <c r="R53" s="15">
        <v>0</v>
      </c>
      <c r="S53" s="15">
        <v>0</v>
      </c>
      <c r="T53" s="15">
        <v>0</v>
      </c>
      <c r="U53" s="13" t="s">
        <v>49</v>
      </c>
      <c r="V53" s="15">
        <v>0</v>
      </c>
      <c r="W53" s="15">
        <v>0</v>
      </c>
      <c r="X53" s="13" t="s">
        <v>50</v>
      </c>
      <c r="Y53" s="15">
        <v>0</v>
      </c>
      <c r="Z53" s="15">
        <v>0</v>
      </c>
      <c r="AA53" s="13" t="s">
        <v>49</v>
      </c>
      <c r="AB53" s="15">
        <v>0</v>
      </c>
      <c r="AC53" s="15">
        <v>0</v>
      </c>
      <c r="AD53" s="13" t="s">
        <v>49</v>
      </c>
      <c r="AE53" s="15">
        <v>0</v>
      </c>
      <c r="AF53" s="13">
        <v>0</v>
      </c>
      <c r="AG53" s="13" t="s">
        <v>49</v>
      </c>
      <c r="AH53" s="15">
        <v>0</v>
      </c>
      <c r="AI53" s="15">
        <v>0</v>
      </c>
      <c r="AJ53" s="13" t="s">
        <v>49</v>
      </c>
      <c r="AK53" s="15">
        <v>0</v>
      </c>
      <c r="AL53" s="15">
        <v>0</v>
      </c>
      <c r="AM53" s="14" t="s">
        <v>47</v>
      </c>
      <c r="AN53" s="13" t="s">
        <v>47</v>
      </c>
      <c r="AO53" s="14" t="s">
        <v>47</v>
      </c>
      <c r="AP53" s="13" t="s">
        <v>47</v>
      </c>
    </row>
    <row r="54" spans="1:42" s="19" customFormat="1" x14ac:dyDescent="0.25">
      <c r="A54" s="16" t="s">
        <v>157</v>
      </c>
      <c r="B54" s="17" t="s">
        <v>135</v>
      </c>
      <c r="C54" s="16" t="s">
        <v>46</v>
      </c>
      <c r="D54" s="16" t="s">
        <v>99</v>
      </c>
      <c r="E54" s="16" t="s">
        <v>508</v>
      </c>
      <c r="F54" s="16" t="s">
        <v>550</v>
      </c>
      <c r="G54" s="16" t="s">
        <v>48</v>
      </c>
      <c r="H54" s="16" t="s">
        <v>189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55</v>
      </c>
      <c r="P54" s="16" t="s">
        <v>47</v>
      </c>
      <c r="Q54" s="18">
        <f t="shared" si="0"/>
        <v>2034344.25</v>
      </c>
      <c r="R54" s="18">
        <v>0</v>
      </c>
      <c r="S54" s="18">
        <v>1369664.25</v>
      </c>
      <c r="T54" s="18">
        <v>0</v>
      </c>
      <c r="U54" s="16" t="s">
        <v>49</v>
      </c>
      <c r="V54" s="18">
        <v>0</v>
      </c>
      <c r="W54" s="18">
        <v>573000</v>
      </c>
      <c r="X54" s="16" t="s">
        <v>49</v>
      </c>
      <c r="Y54" s="18">
        <v>91680</v>
      </c>
      <c r="Z54" s="18">
        <v>0</v>
      </c>
      <c r="AA54" s="16" t="s">
        <v>49</v>
      </c>
      <c r="AB54" s="18">
        <v>0</v>
      </c>
      <c r="AC54" s="18">
        <v>0</v>
      </c>
      <c r="AD54" s="16" t="s">
        <v>49</v>
      </c>
      <c r="AE54" s="18">
        <v>0</v>
      </c>
      <c r="AF54" s="16">
        <v>0</v>
      </c>
      <c r="AG54" s="16" t="s">
        <v>49</v>
      </c>
      <c r="AH54" s="18">
        <v>0</v>
      </c>
      <c r="AI54" s="18">
        <v>0</v>
      </c>
      <c r="AJ54" s="16" t="s">
        <v>49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s="19" customFormat="1" x14ac:dyDescent="0.25">
      <c r="A55" s="16" t="s">
        <v>161</v>
      </c>
      <c r="B55" s="17" t="s">
        <v>135</v>
      </c>
      <c r="C55" s="16" t="s">
        <v>46</v>
      </c>
      <c r="D55" s="16" t="s">
        <v>99</v>
      </c>
      <c r="E55" s="16" t="s">
        <v>508</v>
      </c>
      <c r="F55" s="16" t="s">
        <v>550</v>
      </c>
      <c r="G55" s="16" t="s">
        <v>48</v>
      </c>
      <c r="H55" s="16" t="s">
        <v>191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55</v>
      </c>
      <c r="P55" s="16" t="s">
        <v>47</v>
      </c>
      <c r="Q55" s="18">
        <f t="shared" si="0"/>
        <v>7358849.1344499998</v>
      </c>
      <c r="R55" s="18">
        <v>0</v>
      </c>
      <c r="S55" s="18">
        <v>3340444.9944500001</v>
      </c>
      <c r="T55" s="18">
        <v>0</v>
      </c>
      <c r="U55" s="16" t="s">
        <v>49</v>
      </c>
      <c r="V55" s="18">
        <v>0</v>
      </c>
      <c r="W55" s="18">
        <v>3464141.5</v>
      </c>
      <c r="X55" s="16" t="s">
        <v>49</v>
      </c>
      <c r="Y55" s="18">
        <v>554262.64</v>
      </c>
      <c r="Z55" s="18">
        <v>0</v>
      </c>
      <c r="AA55" s="16" t="s">
        <v>49</v>
      </c>
      <c r="AB55" s="18">
        <v>0</v>
      </c>
      <c r="AC55" s="18">
        <v>0</v>
      </c>
      <c r="AD55" s="16" t="s">
        <v>49</v>
      </c>
      <c r="AE55" s="18">
        <v>0</v>
      </c>
      <c r="AF55" s="16">
        <v>0</v>
      </c>
      <c r="AG55" s="16" t="s">
        <v>49</v>
      </c>
      <c r="AH55" s="18">
        <v>0</v>
      </c>
      <c r="AI55" s="18">
        <v>0</v>
      </c>
      <c r="AJ55" s="16" t="s">
        <v>49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9" customFormat="1" x14ac:dyDescent="0.25">
      <c r="A56" s="16" t="s">
        <v>163</v>
      </c>
      <c r="B56" s="17" t="s">
        <v>135</v>
      </c>
      <c r="C56" s="16" t="s">
        <v>46</v>
      </c>
      <c r="D56" s="16" t="s">
        <v>99</v>
      </c>
      <c r="E56" s="16" t="s">
        <v>508</v>
      </c>
      <c r="F56" s="16" t="s">
        <v>550</v>
      </c>
      <c r="G56" s="16" t="s">
        <v>48</v>
      </c>
      <c r="H56" s="16" t="s">
        <v>193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194</v>
      </c>
      <c r="P56" s="16" t="s">
        <v>195</v>
      </c>
      <c r="Q56" s="18">
        <f t="shared" si="0"/>
        <v>755160</v>
      </c>
      <c r="R56" s="18">
        <v>0</v>
      </c>
      <c r="S56" s="18">
        <v>0</v>
      </c>
      <c r="T56" s="18">
        <v>651000</v>
      </c>
      <c r="U56" s="16" t="s">
        <v>50</v>
      </c>
      <c r="V56" s="18">
        <v>104160</v>
      </c>
      <c r="W56" s="18">
        <v>0</v>
      </c>
      <c r="X56" s="16" t="s">
        <v>49</v>
      </c>
      <c r="Y56" s="18">
        <v>0</v>
      </c>
      <c r="Z56" s="18">
        <v>0</v>
      </c>
      <c r="AA56" s="16" t="s">
        <v>49</v>
      </c>
      <c r="AB56" s="18">
        <v>0</v>
      </c>
      <c r="AC56" s="18">
        <v>0</v>
      </c>
      <c r="AD56" s="16" t="s">
        <v>49</v>
      </c>
      <c r="AE56" s="18">
        <v>0</v>
      </c>
      <c r="AF56" s="16">
        <v>0</v>
      </c>
      <c r="AG56" s="16" t="s">
        <v>49</v>
      </c>
      <c r="AH56" s="18">
        <v>0</v>
      </c>
      <c r="AI56" s="18">
        <v>0</v>
      </c>
      <c r="AJ56" s="16" t="s">
        <v>49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9" customFormat="1" x14ac:dyDescent="0.25">
      <c r="A57" s="16" t="s">
        <v>168</v>
      </c>
      <c r="B57" s="17" t="s">
        <v>135</v>
      </c>
      <c r="C57" s="16" t="s">
        <v>46</v>
      </c>
      <c r="D57" s="16" t="s">
        <v>99</v>
      </c>
      <c r="E57" s="16" t="s">
        <v>508</v>
      </c>
      <c r="F57" s="16" t="s">
        <v>550</v>
      </c>
      <c r="G57" s="16" t="s">
        <v>48</v>
      </c>
      <c r="H57" s="16" t="s">
        <v>197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55</v>
      </c>
      <c r="P57" s="16" t="s">
        <v>47</v>
      </c>
      <c r="Q57" s="18">
        <f t="shared" si="0"/>
        <v>25319301.001899999</v>
      </c>
      <c r="R57" s="18">
        <v>0</v>
      </c>
      <c r="S57" s="18">
        <v>18874338.171499997</v>
      </c>
      <c r="T57" s="18">
        <v>0</v>
      </c>
      <c r="U57" s="16" t="s">
        <v>49</v>
      </c>
      <c r="V57" s="18">
        <v>0</v>
      </c>
      <c r="W57" s="18">
        <v>5556002.4400000004</v>
      </c>
      <c r="X57" s="16" t="s">
        <v>49</v>
      </c>
      <c r="Y57" s="18">
        <v>888960.39040000003</v>
      </c>
      <c r="Z57" s="18">
        <v>0</v>
      </c>
      <c r="AA57" s="16" t="s">
        <v>49</v>
      </c>
      <c r="AB57" s="18">
        <v>0</v>
      </c>
      <c r="AC57" s="18">
        <v>0</v>
      </c>
      <c r="AD57" s="16" t="s">
        <v>49</v>
      </c>
      <c r="AE57" s="18">
        <v>0</v>
      </c>
      <c r="AF57" s="16">
        <v>0</v>
      </c>
      <c r="AG57" s="16" t="s">
        <v>49</v>
      </c>
      <c r="AH57" s="18">
        <v>0</v>
      </c>
      <c r="AI57" s="18">
        <v>0</v>
      </c>
      <c r="AJ57" s="16" t="s">
        <v>49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9" customFormat="1" x14ac:dyDescent="0.25">
      <c r="A58" s="16" t="s">
        <v>170</v>
      </c>
      <c r="B58" s="17" t="s">
        <v>135</v>
      </c>
      <c r="C58" s="16" t="s">
        <v>46</v>
      </c>
      <c r="D58" s="16" t="s">
        <v>99</v>
      </c>
      <c r="E58" s="16" t="s">
        <v>508</v>
      </c>
      <c r="F58" s="16" t="s">
        <v>550</v>
      </c>
      <c r="G58" s="16" t="s">
        <v>48</v>
      </c>
      <c r="H58" s="16" t="s">
        <v>199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55</v>
      </c>
      <c r="P58" s="16" t="s">
        <v>47</v>
      </c>
      <c r="Q58" s="18">
        <f t="shared" si="0"/>
        <v>14868611.942800002</v>
      </c>
      <c r="R58" s="18">
        <v>0</v>
      </c>
      <c r="S58" s="18">
        <v>9546662.3500000015</v>
      </c>
      <c r="T58" s="18">
        <v>0</v>
      </c>
      <c r="U58" s="16" t="s">
        <v>49</v>
      </c>
      <c r="V58" s="18">
        <v>0</v>
      </c>
      <c r="W58" s="18">
        <v>4587887.58</v>
      </c>
      <c r="X58" s="16" t="s">
        <v>49</v>
      </c>
      <c r="Y58" s="18">
        <v>734062.01280000014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6" t="s">
        <v>172</v>
      </c>
      <c r="B59" s="17" t="s">
        <v>200</v>
      </c>
      <c r="C59" s="16" t="s">
        <v>46</v>
      </c>
      <c r="D59" s="16" t="s">
        <v>52</v>
      </c>
      <c r="E59" s="16" t="s">
        <v>53</v>
      </c>
      <c r="F59" s="16" t="s">
        <v>511</v>
      </c>
      <c r="G59" s="16" t="s">
        <v>48</v>
      </c>
      <c r="H59" s="16" t="s">
        <v>202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55</v>
      </c>
      <c r="P59" s="16" t="s">
        <v>47</v>
      </c>
      <c r="Q59" s="18">
        <f t="shared" si="0"/>
        <v>98782206.504599988</v>
      </c>
      <c r="R59" s="18">
        <v>0</v>
      </c>
      <c r="S59" s="18">
        <v>65331369.92019999</v>
      </c>
      <c r="T59" s="18">
        <v>0</v>
      </c>
      <c r="U59" s="16" t="s">
        <v>49</v>
      </c>
      <c r="V59" s="18">
        <v>0</v>
      </c>
      <c r="W59" s="18">
        <v>28836928.09</v>
      </c>
      <c r="X59" s="16" t="s">
        <v>49</v>
      </c>
      <c r="Y59" s="18">
        <v>4613908.4944000002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6" t="s">
        <v>176</v>
      </c>
      <c r="B60" s="17" t="s">
        <v>200</v>
      </c>
      <c r="C60" s="16" t="s">
        <v>46</v>
      </c>
      <c r="D60" s="16" t="s">
        <v>65</v>
      </c>
      <c r="E60" s="16" t="s">
        <v>66</v>
      </c>
      <c r="F60" s="16" t="s">
        <v>517</v>
      </c>
      <c r="G60" s="16" t="s">
        <v>48</v>
      </c>
      <c r="H60" s="16" t="s">
        <v>204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205</v>
      </c>
      <c r="P60" s="16" t="s">
        <v>206</v>
      </c>
      <c r="Q60" s="18">
        <f t="shared" si="0"/>
        <v>316250</v>
      </c>
      <c r="R60" s="18">
        <v>0</v>
      </c>
      <c r="S60" s="18">
        <v>316250</v>
      </c>
      <c r="T60" s="18">
        <v>0</v>
      </c>
      <c r="U60" s="16" t="s">
        <v>49</v>
      </c>
      <c r="V60" s="18">
        <v>0</v>
      </c>
      <c r="W60" s="18">
        <v>0</v>
      </c>
      <c r="X60" s="16" t="s">
        <v>49</v>
      </c>
      <c r="Y60" s="18">
        <v>0</v>
      </c>
      <c r="Z60" s="18">
        <v>0</v>
      </c>
      <c r="AA60" s="16" t="s">
        <v>49</v>
      </c>
      <c r="AB60" s="18">
        <v>0</v>
      </c>
      <c r="AC60" s="18">
        <v>0</v>
      </c>
      <c r="AD60" s="16" t="s">
        <v>49</v>
      </c>
      <c r="AE60" s="18">
        <v>0</v>
      </c>
      <c r="AF60" s="16">
        <v>0</v>
      </c>
      <c r="AG60" s="16" t="s">
        <v>49</v>
      </c>
      <c r="AH60" s="18">
        <v>0</v>
      </c>
      <c r="AI60" s="18">
        <v>0</v>
      </c>
      <c r="AJ60" s="16" t="s">
        <v>49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6" t="s">
        <v>178</v>
      </c>
      <c r="B61" s="17" t="s">
        <v>200</v>
      </c>
      <c r="C61" s="16" t="s">
        <v>46</v>
      </c>
      <c r="D61" s="16" t="s">
        <v>65</v>
      </c>
      <c r="E61" s="16" t="s">
        <v>66</v>
      </c>
      <c r="F61" s="16" t="s">
        <v>517</v>
      </c>
      <c r="G61" s="16" t="s">
        <v>48</v>
      </c>
      <c r="H61" s="16" t="s">
        <v>208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55</v>
      </c>
      <c r="P61" s="16" t="s">
        <v>47</v>
      </c>
      <c r="Q61" s="18">
        <f t="shared" si="0"/>
        <v>121727546.63814999</v>
      </c>
      <c r="R61" s="18">
        <v>0</v>
      </c>
      <c r="S61" s="18">
        <v>99479800.62574999</v>
      </c>
      <c r="T61" s="18">
        <v>0</v>
      </c>
      <c r="U61" s="16" t="s">
        <v>49</v>
      </c>
      <c r="V61" s="18">
        <v>0</v>
      </c>
      <c r="W61" s="18">
        <v>19179091.390000001</v>
      </c>
      <c r="X61" s="16" t="s">
        <v>50</v>
      </c>
      <c r="Y61" s="18">
        <v>3068654.6223999998</v>
      </c>
      <c r="Z61" s="18">
        <v>0</v>
      </c>
      <c r="AA61" s="16" t="s">
        <v>49</v>
      </c>
      <c r="AB61" s="18">
        <v>0</v>
      </c>
      <c r="AC61" s="18">
        <v>0</v>
      </c>
      <c r="AD61" s="16" t="s">
        <v>49</v>
      </c>
      <c r="AE61" s="18">
        <v>0</v>
      </c>
      <c r="AF61" s="16">
        <v>0</v>
      </c>
      <c r="AG61" s="16" t="s">
        <v>49</v>
      </c>
      <c r="AH61" s="18">
        <v>0</v>
      </c>
      <c r="AI61" s="18">
        <v>0</v>
      </c>
      <c r="AJ61" s="16" t="s">
        <v>49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6" t="s">
        <v>183</v>
      </c>
      <c r="B62" s="17" t="s">
        <v>200</v>
      </c>
      <c r="C62" s="16" t="s">
        <v>46</v>
      </c>
      <c r="D62" s="16" t="s">
        <v>65</v>
      </c>
      <c r="E62" s="16" t="s">
        <v>66</v>
      </c>
      <c r="F62" s="16" t="s">
        <v>517</v>
      </c>
      <c r="G62" s="16" t="s">
        <v>48</v>
      </c>
      <c r="H62" s="16" t="s">
        <v>210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211</v>
      </c>
      <c r="P62" s="16" t="s">
        <v>212</v>
      </c>
      <c r="Q62" s="18">
        <f t="shared" si="0"/>
        <v>128000</v>
      </c>
      <c r="R62" s="18">
        <v>0</v>
      </c>
      <c r="S62" s="18">
        <v>128000</v>
      </c>
      <c r="T62" s="18">
        <v>0</v>
      </c>
      <c r="U62" s="16" t="s">
        <v>49</v>
      </c>
      <c r="V62" s="18">
        <v>0</v>
      </c>
      <c r="W62" s="18">
        <v>0</v>
      </c>
      <c r="X62" s="16" t="s">
        <v>49</v>
      </c>
      <c r="Y62" s="18">
        <v>0</v>
      </c>
      <c r="Z62" s="18">
        <v>0</v>
      </c>
      <c r="AA62" s="16" t="s">
        <v>49</v>
      </c>
      <c r="AB62" s="18">
        <v>0</v>
      </c>
      <c r="AC62" s="18">
        <v>0</v>
      </c>
      <c r="AD62" s="16" t="s">
        <v>49</v>
      </c>
      <c r="AE62" s="18">
        <v>0</v>
      </c>
      <c r="AF62" s="16">
        <v>0</v>
      </c>
      <c r="AG62" s="16" t="s">
        <v>49</v>
      </c>
      <c r="AH62" s="18">
        <v>0</v>
      </c>
      <c r="AI62" s="18">
        <v>0</v>
      </c>
      <c r="AJ62" s="16" t="s">
        <v>49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6" t="s">
        <v>187</v>
      </c>
      <c r="B63" s="17" t="s">
        <v>200</v>
      </c>
      <c r="C63" s="16" t="s">
        <v>46</v>
      </c>
      <c r="D63" s="16" t="s">
        <v>65</v>
      </c>
      <c r="E63" s="16" t="s">
        <v>66</v>
      </c>
      <c r="F63" s="16" t="s">
        <v>517</v>
      </c>
      <c r="G63" s="16" t="s">
        <v>48</v>
      </c>
      <c r="H63" s="16" t="s">
        <v>214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55</v>
      </c>
      <c r="P63" s="16" t="s">
        <v>47</v>
      </c>
      <c r="Q63" s="18">
        <f t="shared" si="0"/>
        <v>19460695.632799998</v>
      </c>
      <c r="R63" s="18">
        <v>0</v>
      </c>
      <c r="S63" s="18">
        <v>15029272.529999999</v>
      </c>
      <c r="T63" s="18">
        <v>0</v>
      </c>
      <c r="U63" s="16" t="s">
        <v>49</v>
      </c>
      <c r="V63" s="18">
        <v>0</v>
      </c>
      <c r="W63" s="18">
        <v>3820192.33</v>
      </c>
      <c r="X63" s="16" t="s">
        <v>49</v>
      </c>
      <c r="Y63" s="18">
        <v>611230.77280000004</v>
      </c>
      <c r="Z63" s="18">
        <v>0</v>
      </c>
      <c r="AA63" s="16" t="s">
        <v>49</v>
      </c>
      <c r="AB63" s="18">
        <v>0</v>
      </c>
      <c r="AC63" s="18">
        <v>0</v>
      </c>
      <c r="AD63" s="16" t="s">
        <v>49</v>
      </c>
      <c r="AE63" s="18">
        <v>0</v>
      </c>
      <c r="AF63" s="16">
        <v>0</v>
      </c>
      <c r="AG63" s="16" t="s">
        <v>49</v>
      </c>
      <c r="AH63" s="18">
        <v>0</v>
      </c>
      <c r="AI63" s="18">
        <v>0</v>
      </c>
      <c r="AJ63" s="16" t="s">
        <v>49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6" t="s">
        <v>188</v>
      </c>
      <c r="B64" s="17" t="s">
        <v>200</v>
      </c>
      <c r="C64" s="16" t="s">
        <v>46</v>
      </c>
      <c r="D64" s="16" t="s">
        <v>74</v>
      </c>
      <c r="E64" s="16" t="s">
        <v>75</v>
      </c>
      <c r="F64" s="16" t="s">
        <v>523</v>
      </c>
      <c r="G64" s="16" t="s">
        <v>48</v>
      </c>
      <c r="H64" s="16" t="s">
        <v>216</v>
      </c>
      <c r="I64" s="18" t="s">
        <v>47</v>
      </c>
      <c r="J64" s="18" t="s">
        <v>47</v>
      </c>
      <c r="K64" s="18" t="s">
        <v>47</v>
      </c>
      <c r="L64" s="18" t="s">
        <v>47</v>
      </c>
      <c r="M64" s="18">
        <v>0</v>
      </c>
      <c r="N64" s="16" t="s">
        <v>47</v>
      </c>
      <c r="O64" s="16" t="s">
        <v>55</v>
      </c>
      <c r="P64" s="16" t="s">
        <v>47</v>
      </c>
      <c r="Q64" s="18">
        <f t="shared" si="0"/>
        <v>8071930</v>
      </c>
      <c r="R64" s="18">
        <v>0</v>
      </c>
      <c r="S64" s="18">
        <v>6551866</v>
      </c>
      <c r="T64" s="18">
        <v>0</v>
      </c>
      <c r="U64" s="16" t="s">
        <v>49</v>
      </c>
      <c r="V64" s="18">
        <v>0</v>
      </c>
      <c r="W64" s="18">
        <v>1310400</v>
      </c>
      <c r="X64" s="16" t="s">
        <v>50</v>
      </c>
      <c r="Y64" s="18">
        <v>209664</v>
      </c>
      <c r="Z64" s="18">
        <v>0</v>
      </c>
      <c r="AA64" s="16" t="s">
        <v>49</v>
      </c>
      <c r="AB64" s="18">
        <v>0</v>
      </c>
      <c r="AC64" s="18">
        <v>0</v>
      </c>
      <c r="AD64" s="16" t="s">
        <v>49</v>
      </c>
      <c r="AE64" s="18">
        <v>0</v>
      </c>
      <c r="AF64" s="16">
        <v>0</v>
      </c>
      <c r="AG64" s="16" t="s">
        <v>49</v>
      </c>
      <c r="AH64" s="18">
        <v>0</v>
      </c>
      <c r="AI64" s="18">
        <v>0</v>
      </c>
      <c r="AJ64" s="16" t="s">
        <v>49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6" t="s">
        <v>190</v>
      </c>
      <c r="B65" s="17" t="s">
        <v>200</v>
      </c>
      <c r="C65" s="16" t="s">
        <v>46</v>
      </c>
      <c r="D65" s="16" t="s">
        <v>74</v>
      </c>
      <c r="E65" s="16" t="s">
        <v>75</v>
      </c>
      <c r="F65" s="16" t="s">
        <v>523</v>
      </c>
      <c r="G65" s="16" t="s">
        <v>48</v>
      </c>
      <c r="H65" s="16" t="s">
        <v>218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219</v>
      </c>
      <c r="P65" s="16" t="s">
        <v>220</v>
      </c>
      <c r="Q65" s="18">
        <f t="shared" si="0"/>
        <v>1104524.4848</v>
      </c>
      <c r="R65" s="18">
        <v>0</v>
      </c>
      <c r="S65" s="18">
        <v>0</v>
      </c>
      <c r="T65" s="18">
        <v>952176.28</v>
      </c>
      <c r="U65" s="16" t="s">
        <v>50</v>
      </c>
      <c r="V65" s="18">
        <v>152348.20480000001</v>
      </c>
      <c r="W65" s="18">
        <v>0</v>
      </c>
      <c r="X65" s="16" t="s">
        <v>49</v>
      </c>
      <c r="Y65" s="18">
        <v>0</v>
      </c>
      <c r="Z65" s="18">
        <v>0</v>
      </c>
      <c r="AA65" s="16" t="s">
        <v>49</v>
      </c>
      <c r="AB65" s="18">
        <v>0</v>
      </c>
      <c r="AC65" s="18">
        <v>0</v>
      </c>
      <c r="AD65" s="16" t="s">
        <v>49</v>
      </c>
      <c r="AE65" s="18">
        <v>0</v>
      </c>
      <c r="AF65" s="16">
        <v>0</v>
      </c>
      <c r="AG65" s="16" t="s">
        <v>49</v>
      </c>
      <c r="AH65" s="18">
        <v>0</v>
      </c>
      <c r="AI65" s="18">
        <v>0</v>
      </c>
      <c r="AJ65" s="16" t="s">
        <v>49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s="19" customFormat="1" x14ac:dyDescent="0.25">
      <c r="A66" s="16" t="s">
        <v>192</v>
      </c>
      <c r="B66" s="17" t="s">
        <v>200</v>
      </c>
      <c r="C66" s="16" t="s">
        <v>46</v>
      </c>
      <c r="D66" s="16" t="s">
        <v>74</v>
      </c>
      <c r="E66" s="16" t="s">
        <v>75</v>
      </c>
      <c r="F66" s="16" t="s">
        <v>523</v>
      </c>
      <c r="G66" s="16" t="s">
        <v>48</v>
      </c>
      <c r="H66" s="16" t="s">
        <v>222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55</v>
      </c>
      <c r="P66" s="16" t="s">
        <v>47</v>
      </c>
      <c r="Q66" s="18">
        <f t="shared" si="0"/>
        <v>93808676.025249958</v>
      </c>
      <c r="R66" s="18">
        <v>0</v>
      </c>
      <c r="S66" s="18">
        <v>72712473.520049959</v>
      </c>
      <c r="T66" s="18">
        <v>0</v>
      </c>
      <c r="U66" s="16" t="s">
        <v>49</v>
      </c>
      <c r="V66" s="18">
        <v>0</v>
      </c>
      <c r="W66" s="18">
        <v>18186381.470000003</v>
      </c>
      <c r="X66" s="16" t="s">
        <v>49</v>
      </c>
      <c r="Y66" s="18">
        <v>2909821.0351999998</v>
      </c>
      <c r="Z66" s="18">
        <v>0</v>
      </c>
      <c r="AA66" s="16" t="s">
        <v>49</v>
      </c>
      <c r="AB66" s="18">
        <v>0</v>
      </c>
      <c r="AC66" s="18">
        <v>0</v>
      </c>
      <c r="AD66" s="16" t="s">
        <v>49</v>
      </c>
      <c r="AE66" s="18">
        <v>0</v>
      </c>
      <c r="AF66" s="16">
        <v>0</v>
      </c>
      <c r="AG66" s="16" t="s">
        <v>49</v>
      </c>
      <c r="AH66" s="18">
        <v>0</v>
      </c>
      <c r="AI66" s="18">
        <v>0</v>
      </c>
      <c r="AJ66" s="16" t="s">
        <v>49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s="19" customFormat="1" x14ac:dyDescent="0.25">
      <c r="A67" s="16" t="s">
        <v>196</v>
      </c>
      <c r="B67" s="17" t="s">
        <v>200</v>
      </c>
      <c r="C67" s="16" t="s">
        <v>46</v>
      </c>
      <c r="D67" s="16" t="s">
        <v>89</v>
      </c>
      <c r="E67" s="16" t="s">
        <v>90</v>
      </c>
      <c r="F67" s="16" t="s">
        <v>517</v>
      </c>
      <c r="G67" s="16" t="s">
        <v>48</v>
      </c>
      <c r="H67" s="16" t="s">
        <v>224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55</v>
      </c>
      <c r="P67" s="16" t="s">
        <v>47</v>
      </c>
      <c r="Q67" s="18">
        <f t="shared" si="0"/>
        <v>3413179.1028</v>
      </c>
      <c r="R67" s="18">
        <v>0</v>
      </c>
      <c r="S67" s="18">
        <v>1790208.5099999998</v>
      </c>
      <c r="T67" s="18">
        <v>0</v>
      </c>
      <c r="U67" s="16" t="s">
        <v>49</v>
      </c>
      <c r="V67" s="18">
        <v>0</v>
      </c>
      <c r="W67" s="18">
        <v>1399112.58</v>
      </c>
      <c r="X67" s="16" t="s">
        <v>49</v>
      </c>
      <c r="Y67" s="18">
        <v>223858.0128</v>
      </c>
      <c r="Z67" s="18">
        <v>0</v>
      </c>
      <c r="AA67" s="16" t="s">
        <v>49</v>
      </c>
      <c r="AB67" s="18">
        <v>0</v>
      </c>
      <c r="AC67" s="18">
        <v>0</v>
      </c>
      <c r="AD67" s="16" t="s">
        <v>49</v>
      </c>
      <c r="AE67" s="18">
        <v>0</v>
      </c>
      <c r="AF67" s="16">
        <v>0</v>
      </c>
      <c r="AG67" s="16" t="s">
        <v>49</v>
      </c>
      <c r="AH67" s="18">
        <v>0</v>
      </c>
      <c r="AI67" s="18">
        <v>0</v>
      </c>
      <c r="AJ67" s="16" t="s">
        <v>49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9" customFormat="1" x14ac:dyDescent="0.25">
      <c r="A68" s="16" t="s">
        <v>198</v>
      </c>
      <c r="B68" s="17" t="s">
        <v>200</v>
      </c>
      <c r="C68" s="16" t="s">
        <v>46</v>
      </c>
      <c r="D68" s="16" t="s">
        <v>184</v>
      </c>
      <c r="E68" s="16" t="s">
        <v>185</v>
      </c>
      <c r="F68" s="16" t="s">
        <v>528</v>
      </c>
      <c r="G68" s="16" t="s">
        <v>48</v>
      </c>
      <c r="H68" s="16" t="s">
        <v>530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55</v>
      </c>
      <c r="P68" s="16" t="s">
        <v>47</v>
      </c>
      <c r="Q68" s="18">
        <f t="shared" si="0"/>
        <v>8544878.2149999999</v>
      </c>
      <c r="R68" s="18">
        <v>0</v>
      </c>
      <c r="S68" s="18">
        <v>8544878.2149999999</v>
      </c>
      <c r="T68" s="18">
        <v>0</v>
      </c>
      <c r="U68" s="16" t="s">
        <v>49</v>
      </c>
      <c r="V68" s="18">
        <v>0</v>
      </c>
      <c r="W68" s="18">
        <v>0</v>
      </c>
      <c r="X68" s="16" t="s">
        <v>49</v>
      </c>
      <c r="Y68" s="18">
        <v>0</v>
      </c>
      <c r="Z68" s="18">
        <v>0</v>
      </c>
      <c r="AA68" s="16" t="s">
        <v>49</v>
      </c>
      <c r="AB68" s="18">
        <v>0</v>
      </c>
      <c r="AC68" s="18">
        <v>0</v>
      </c>
      <c r="AD68" s="16" t="s">
        <v>49</v>
      </c>
      <c r="AE68" s="18">
        <v>0</v>
      </c>
      <c r="AF68" s="16">
        <v>0</v>
      </c>
      <c r="AG68" s="16" t="s">
        <v>49</v>
      </c>
      <c r="AH68" s="18">
        <v>0</v>
      </c>
      <c r="AI68" s="18">
        <v>0</v>
      </c>
      <c r="AJ68" s="16" t="s">
        <v>49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s="19" customFormat="1" x14ac:dyDescent="0.25">
      <c r="A69" s="16" t="s">
        <v>574</v>
      </c>
      <c r="B69" s="17" t="s">
        <v>200</v>
      </c>
      <c r="C69" s="16" t="s">
        <v>46</v>
      </c>
      <c r="D69" s="16" t="s">
        <v>184</v>
      </c>
      <c r="E69" s="16" t="s">
        <v>185</v>
      </c>
      <c r="F69" s="16" t="s">
        <v>528</v>
      </c>
      <c r="G69" s="16" t="s">
        <v>48</v>
      </c>
      <c r="H69" s="16" t="s">
        <v>227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55</v>
      </c>
      <c r="P69" s="16" t="s">
        <v>47</v>
      </c>
      <c r="Q69" s="18">
        <f t="shared" si="0"/>
        <v>24948432.038600001</v>
      </c>
      <c r="R69" s="18">
        <v>0</v>
      </c>
      <c r="S69" s="18">
        <v>18725426.496600002</v>
      </c>
      <c r="T69" s="18">
        <v>0</v>
      </c>
      <c r="U69" s="16" t="s">
        <v>49</v>
      </c>
      <c r="V69" s="18">
        <v>0</v>
      </c>
      <c r="W69" s="18">
        <v>5364659.95</v>
      </c>
      <c r="X69" s="16" t="s">
        <v>49</v>
      </c>
      <c r="Y69" s="18">
        <v>858345.59200000006</v>
      </c>
      <c r="Z69" s="18">
        <v>0</v>
      </c>
      <c r="AA69" s="16" t="s">
        <v>49</v>
      </c>
      <c r="AB69" s="18">
        <v>0</v>
      </c>
      <c r="AC69" s="18">
        <v>0</v>
      </c>
      <c r="AD69" s="16" t="s">
        <v>49</v>
      </c>
      <c r="AE69" s="18">
        <v>0</v>
      </c>
      <c r="AF69" s="16">
        <v>0</v>
      </c>
      <c r="AG69" s="16" t="s">
        <v>49</v>
      </c>
      <c r="AH69" s="18">
        <v>0</v>
      </c>
      <c r="AI69" s="18">
        <v>0</v>
      </c>
      <c r="AJ69" s="16" t="s">
        <v>49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6" t="s">
        <v>575</v>
      </c>
      <c r="B70" s="17" t="s">
        <v>200</v>
      </c>
      <c r="C70" s="16" t="s">
        <v>46</v>
      </c>
      <c r="D70" s="16" t="s">
        <v>184</v>
      </c>
      <c r="E70" s="16" t="s">
        <v>185</v>
      </c>
      <c r="F70" s="16" t="s">
        <v>528</v>
      </c>
      <c r="G70" s="16" t="s">
        <v>48</v>
      </c>
      <c r="H70" s="16" t="s">
        <v>531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55</v>
      </c>
      <c r="P70" s="16" t="s">
        <v>47</v>
      </c>
      <c r="Q70" s="18">
        <f t="shared" si="0"/>
        <v>58157682.073499992</v>
      </c>
      <c r="R70" s="18">
        <v>0</v>
      </c>
      <c r="S70" s="18">
        <v>38360688.917899996</v>
      </c>
      <c r="T70" s="18">
        <v>0</v>
      </c>
      <c r="U70" s="16" t="s">
        <v>49</v>
      </c>
      <c r="V70" s="18">
        <v>0</v>
      </c>
      <c r="W70" s="18">
        <v>17066373.41</v>
      </c>
      <c r="X70" s="16" t="s">
        <v>50</v>
      </c>
      <c r="Y70" s="18">
        <v>2730619.7456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16" t="s">
        <v>576</v>
      </c>
      <c r="B71" s="17" t="s">
        <v>200</v>
      </c>
      <c r="C71" s="16" t="s">
        <v>46</v>
      </c>
      <c r="D71" s="16" t="s">
        <v>184</v>
      </c>
      <c r="E71" s="16" t="s">
        <v>185</v>
      </c>
      <c r="F71" s="16" t="s">
        <v>528</v>
      </c>
      <c r="G71" s="16" t="s">
        <v>48</v>
      </c>
      <c r="H71" s="16" t="s">
        <v>230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231</v>
      </c>
      <c r="P71" s="16" t="s">
        <v>232</v>
      </c>
      <c r="Q71" s="18">
        <f t="shared" si="0"/>
        <v>2754805.08</v>
      </c>
      <c r="R71" s="18">
        <v>0</v>
      </c>
      <c r="S71" s="18">
        <v>1276167</v>
      </c>
      <c r="T71" s="18">
        <v>1274688</v>
      </c>
      <c r="U71" s="16" t="s">
        <v>50</v>
      </c>
      <c r="V71" s="18">
        <v>203950.07999999999</v>
      </c>
      <c r="W71" s="18">
        <v>0</v>
      </c>
      <c r="X71" s="16" t="s">
        <v>49</v>
      </c>
      <c r="Y71" s="18">
        <v>0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16" t="s">
        <v>577</v>
      </c>
      <c r="B72" s="17" t="s">
        <v>200</v>
      </c>
      <c r="C72" s="16" t="s">
        <v>46</v>
      </c>
      <c r="D72" s="16" t="s">
        <v>184</v>
      </c>
      <c r="E72" s="16" t="s">
        <v>185</v>
      </c>
      <c r="F72" s="16" t="s">
        <v>528</v>
      </c>
      <c r="G72" s="16" t="s">
        <v>48</v>
      </c>
      <c r="H72" s="16" t="s">
        <v>532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55</v>
      </c>
      <c r="P72" s="16" t="s">
        <v>47</v>
      </c>
      <c r="Q72" s="18">
        <f t="shared" si="0"/>
        <v>19902499.137399998</v>
      </c>
      <c r="R72" s="18">
        <v>0</v>
      </c>
      <c r="S72" s="18">
        <v>10165494.064999998</v>
      </c>
      <c r="T72" s="18">
        <v>0</v>
      </c>
      <c r="U72" s="16" t="s">
        <v>49</v>
      </c>
      <c r="V72" s="18">
        <v>0</v>
      </c>
      <c r="W72" s="18">
        <v>8393969.8900000006</v>
      </c>
      <c r="X72" s="16" t="s">
        <v>49</v>
      </c>
      <c r="Y72" s="18">
        <v>1343035.1824</v>
      </c>
      <c r="Z72" s="18">
        <v>0</v>
      </c>
      <c r="AA72" s="16" t="s">
        <v>49</v>
      </c>
      <c r="AB72" s="18">
        <v>0</v>
      </c>
      <c r="AC72" s="18">
        <v>0</v>
      </c>
      <c r="AD72" s="16" t="s">
        <v>49</v>
      </c>
      <c r="AE72" s="18">
        <v>0</v>
      </c>
      <c r="AF72" s="16">
        <v>0</v>
      </c>
      <c r="AG72" s="16" t="s">
        <v>49</v>
      </c>
      <c r="AH72" s="18">
        <v>0</v>
      </c>
      <c r="AI72" s="18">
        <v>0</v>
      </c>
      <c r="AJ72" s="16" t="s">
        <v>49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x14ac:dyDescent="0.25">
      <c r="A73" s="16" t="s">
        <v>201</v>
      </c>
      <c r="B73" s="14" t="s">
        <v>200</v>
      </c>
      <c r="C73" s="13" t="s">
        <v>46</v>
      </c>
      <c r="D73" s="13" t="s">
        <v>292</v>
      </c>
      <c r="E73" s="13" t="s">
        <v>293</v>
      </c>
      <c r="F73" s="13" t="s">
        <v>545</v>
      </c>
      <c r="G73" s="13" t="s">
        <v>48</v>
      </c>
      <c r="H73" s="13" t="s">
        <v>543</v>
      </c>
      <c r="I73" s="15"/>
      <c r="J73" s="15"/>
      <c r="K73" s="15"/>
      <c r="L73" s="15"/>
      <c r="M73" s="15">
        <v>0</v>
      </c>
      <c r="N73" s="13"/>
      <c r="O73" s="13" t="s">
        <v>541</v>
      </c>
      <c r="P73" s="13"/>
      <c r="Q73" s="15">
        <v>0</v>
      </c>
      <c r="R73" s="15">
        <v>0</v>
      </c>
      <c r="S73" s="15">
        <v>0</v>
      </c>
      <c r="T73" s="15">
        <v>0</v>
      </c>
      <c r="U73" s="13" t="s">
        <v>49</v>
      </c>
      <c r="V73" s="15">
        <v>0</v>
      </c>
      <c r="W73" s="15">
        <v>0</v>
      </c>
      <c r="X73" s="13" t="s">
        <v>50</v>
      </c>
      <c r="Y73" s="15">
        <v>0</v>
      </c>
      <c r="Z73" s="15">
        <v>0</v>
      </c>
      <c r="AA73" s="13" t="s">
        <v>49</v>
      </c>
      <c r="AB73" s="15">
        <v>0</v>
      </c>
      <c r="AC73" s="15">
        <v>0</v>
      </c>
      <c r="AD73" s="13" t="s">
        <v>49</v>
      </c>
      <c r="AE73" s="15">
        <v>0</v>
      </c>
      <c r="AF73" s="13">
        <v>0</v>
      </c>
      <c r="AG73" s="13" t="s">
        <v>49</v>
      </c>
      <c r="AH73" s="15">
        <v>0</v>
      </c>
      <c r="AI73" s="15">
        <v>0</v>
      </c>
      <c r="AJ73" s="13" t="s">
        <v>49</v>
      </c>
      <c r="AK73" s="15">
        <v>0</v>
      </c>
      <c r="AL73" s="15">
        <v>0</v>
      </c>
      <c r="AM73" s="14" t="s">
        <v>47</v>
      </c>
      <c r="AN73" s="13" t="s">
        <v>47</v>
      </c>
      <c r="AO73" s="14" t="s">
        <v>47</v>
      </c>
      <c r="AP73" s="13" t="s">
        <v>47</v>
      </c>
    </row>
    <row r="74" spans="1:42" s="19" customFormat="1" x14ac:dyDescent="0.25">
      <c r="A74" s="16" t="s">
        <v>203</v>
      </c>
      <c r="B74" s="17" t="s">
        <v>200</v>
      </c>
      <c r="C74" s="16" t="s">
        <v>46</v>
      </c>
      <c r="D74" s="16" t="s">
        <v>99</v>
      </c>
      <c r="E74" s="16" t="s">
        <v>508</v>
      </c>
      <c r="F74" s="16" t="s">
        <v>551</v>
      </c>
      <c r="G74" s="16" t="s">
        <v>48</v>
      </c>
      <c r="H74" s="16" t="s">
        <v>235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55</v>
      </c>
      <c r="P74" s="16" t="s">
        <v>47</v>
      </c>
      <c r="Q74" s="18">
        <f t="shared" ref="Q74:Q133" si="1">SUM(S74:AP74)</f>
        <v>12893935.844350001</v>
      </c>
      <c r="R74" s="18">
        <v>0</v>
      </c>
      <c r="S74" s="18">
        <v>11245807.844350001</v>
      </c>
      <c r="T74" s="18">
        <v>0</v>
      </c>
      <c r="U74" s="16" t="s">
        <v>49</v>
      </c>
      <c r="V74" s="18">
        <v>0</v>
      </c>
      <c r="W74" s="18">
        <v>1420800</v>
      </c>
      <c r="X74" s="16" t="s">
        <v>50</v>
      </c>
      <c r="Y74" s="18">
        <v>227328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>
        <v>0</v>
      </c>
      <c r="AJ74" s="16" t="s">
        <v>49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16" t="s">
        <v>207</v>
      </c>
      <c r="B75" s="17" t="s">
        <v>200</v>
      </c>
      <c r="C75" s="16" t="s">
        <v>46</v>
      </c>
      <c r="D75" s="16" t="s">
        <v>99</v>
      </c>
      <c r="E75" s="16" t="s">
        <v>508</v>
      </c>
      <c r="F75" s="16" t="s">
        <v>551</v>
      </c>
      <c r="G75" s="16" t="s">
        <v>48</v>
      </c>
      <c r="H75" s="16" t="s">
        <v>237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238</v>
      </c>
      <c r="P75" s="16" t="s">
        <v>239</v>
      </c>
      <c r="Q75" s="18">
        <f t="shared" si="1"/>
        <v>3216000</v>
      </c>
      <c r="R75" s="18">
        <v>0</v>
      </c>
      <c r="S75" s="18">
        <v>3030400</v>
      </c>
      <c r="T75" s="18">
        <v>160000</v>
      </c>
      <c r="U75" s="16" t="s">
        <v>50</v>
      </c>
      <c r="V75" s="18">
        <v>25600</v>
      </c>
      <c r="W75" s="18">
        <v>0</v>
      </c>
      <c r="X75" s="16" t="s">
        <v>49</v>
      </c>
      <c r="Y75" s="18">
        <v>0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9" customFormat="1" x14ac:dyDescent="0.25">
      <c r="A76" s="16" t="s">
        <v>209</v>
      </c>
      <c r="B76" s="17" t="s">
        <v>200</v>
      </c>
      <c r="C76" s="16" t="s">
        <v>46</v>
      </c>
      <c r="D76" s="16" t="s">
        <v>99</v>
      </c>
      <c r="E76" s="16" t="s">
        <v>508</v>
      </c>
      <c r="F76" s="16" t="s">
        <v>551</v>
      </c>
      <c r="G76" s="16" t="s">
        <v>48</v>
      </c>
      <c r="H76" s="16" t="s">
        <v>241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55</v>
      </c>
      <c r="P76" s="16" t="s">
        <v>47</v>
      </c>
      <c r="Q76" s="18">
        <f t="shared" si="1"/>
        <v>6022930.3424000004</v>
      </c>
      <c r="R76" s="18">
        <v>0</v>
      </c>
      <c r="S76" s="18">
        <v>5109766.0000000009</v>
      </c>
      <c r="T76" s="18">
        <v>0</v>
      </c>
      <c r="U76" s="16" t="s">
        <v>49</v>
      </c>
      <c r="V76" s="18">
        <v>0</v>
      </c>
      <c r="W76" s="18">
        <v>787210.64</v>
      </c>
      <c r="X76" s="16" t="s">
        <v>49</v>
      </c>
      <c r="Y76" s="18">
        <v>125953.70240000001</v>
      </c>
      <c r="Z76" s="18">
        <v>0</v>
      </c>
      <c r="AA76" s="16" t="s">
        <v>49</v>
      </c>
      <c r="AB76" s="18">
        <v>0</v>
      </c>
      <c r="AC76" s="18">
        <v>0</v>
      </c>
      <c r="AD76" s="16" t="s">
        <v>49</v>
      </c>
      <c r="AE76" s="18">
        <v>0</v>
      </c>
      <c r="AF76" s="16">
        <v>0</v>
      </c>
      <c r="AG76" s="16" t="s">
        <v>49</v>
      </c>
      <c r="AH76" s="18">
        <v>0</v>
      </c>
      <c r="AI76" s="18">
        <v>0</v>
      </c>
      <c r="AJ76" s="16" t="s">
        <v>49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9" customFormat="1" x14ac:dyDescent="0.25">
      <c r="A77" s="16" t="s">
        <v>213</v>
      </c>
      <c r="B77" s="17" t="s">
        <v>200</v>
      </c>
      <c r="C77" s="16" t="s">
        <v>46</v>
      </c>
      <c r="D77" s="16" t="s">
        <v>99</v>
      </c>
      <c r="E77" s="16" t="s">
        <v>508</v>
      </c>
      <c r="F77" s="16" t="s">
        <v>551</v>
      </c>
      <c r="G77" s="16" t="s">
        <v>48</v>
      </c>
      <c r="H77" s="16" t="s">
        <v>243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55</v>
      </c>
      <c r="P77" s="16" t="s">
        <v>47</v>
      </c>
      <c r="Q77" s="18">
        <f t="shared" si="1"/>
        <v>13726223.379899999</v>
      </c>
      <c r="R77" s="18">
        <v>0</v>
      </c>
      <c r="S77" s="18">
        <v>10899348.979499999</v>
      </c>
      <c r="T77" s="18">
        <v>0</v>
      </c>
      <c r="U77" s="16" t="s">
        <v>49</v>
      </c>
      <c r="V77" s="18">
        <v>0</v>
      </c>
      <c r="W77" s="18">
        <v>2436960.69</v>
      </c>
      <c r="X77" s="16" t="s">
        <v>50</v>
      </c>
      <c r="Y77" s="18">
        <v>389913.71040000004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16" t="s">
        <v>215</v>
      </c>
      <c r="B78" s="17" t="s">
        <v>200</v>
      </c>
      <c r="C78" s="16" t="s">
        <v>46</v>
      </c>
      <c r="D78" s="16" t="s">
        <v>99</v>
      </c>
      <c r="E78" s="16" t="s">
        <v>508</v>
      </c>
      <c r="F78" s="16" t="s">
        <v>551</v>
      </c>
      <c r="G78" s="16" t="s">
        <v>48</v>
      </c>
      <c r="H78" s="16" t="s">
        <v>245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194</v>
      </c>
      <c r="P78" s="16" t="s">
        <v>246</v>
      </c>
      <c r="Q78" s="18">
        <f t="shared" si="1"/>
        <v>1602900</v>
      </c>
      <c r="R78" s="18">
        <v>0</v>
      </c>
      <c r="S78" s="18">
        <v>672000</v>
      </c>
      <c r="T78" s="18">
        <v>802500</v>
      </c>
      <c r="U78" s="16" t="s">
        <v>50</v>
      </c>
      <c r="V78" s="18">
        <v>128400</v>
      </c>
      <c r="W78" s="18">
        <v>0</v>
      </c>
      <c r="X78" s="16" t="s">
        <v>49</v>
      </c>
      <c r="Y78" s="18">
        <v>0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6" t="s">
        <v>217</v>
      </c>
      <c r="B79" s="17" t="s">
        <v>200</v>
      </c>
      <c r="C79" s="16" t="s">
        <v>46</v>
      </c>
      <c r="D79" s="16" t="s">
        <v>99</v>
      </c>
      <c r="E79" s="16" t="s">
        <v>508</v>
      </c>
      <c r="F79" s="16" t="s">
        <v>551</v>
      </c>
      <c r="G79" s="16" t="s">
        <v>48</v>
      </c>
      <c r="H79" s="16" t="s">
        <v>248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55</v>
      </c>
      <c r="P79" s="16" t="s">
        <v>47</v>
      </c>
      <c r="Q79" s="18">
        <f t="shared" si="1"/>
        <v>6084294.4848000007</v>
      </c>
      <c r="R79" s="18">
        <v>0</v>
      </c>
      <c r="S79" s="18">
        <v>4282465</v>
      </c>
      <c r="T79" s="18">
        <v>0</v>
      </c>
      <c r="U79" s="16" t="s">
        <v>49</v>
      </c>
      <c r="V79" s="18">
        <v>0</v>
      </c>
      <c r="W79" s="18">
        <v>1553301.28</v>
      </c>
      <c r="X79" s="16" t="s">
        <v>50</v>
      </c>
      <c r="Y79" s="18">
        <v>248528.20480000001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6" t="s">
        <v>221</v>
      </c>
      <c r="B80" s="17" t="s">
        <v>200</v>
      </c>
      <c r="C80" s="16" t="s">
        <v>46</v>
      </c>
      <c r="D80" s="16" t="s">
        <v>99</v>
      </c>
      <c r="E80" s="16" t="s">
        <v>508</v>
      </c>
      <c r="F80" s="16" t="s">
        <v>551</v>
      </c>
      <c r="G80" s="16" t="s">
        <v>48</v>
      </c>
      <c r="H80" s="16" t="s">
        <v>250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55</v>
      </c>
      <c r="P80" s="16" t="s">
        <v>47</v>
      </c>
      <c r="Q80" s="18">
        <f t="shared" si="1"/>
        <v>10492834</v>
      </c>
      <c r="R80" s="18">
        <v>0</v>
      </c>
      <c r="S80" s="18">
        <v>5700642</v>
      </c>
      <c r="T80" s="18">
        <v>0</v>
      </c>
      <c r="U80" s="16" t="s">
        <v>49</v>
      </c>
      <c r="V80" s="18">
        <v>0</v>
      </c>
      <c r="W80" s="18">
        <v>4131200</v>
      </c>
      <c r="X80" s="16" t="s">
        <v>49</v>
      </c>
      <c r="Y80" s="18">
        <v>660992</v>
      </c>
      <c r="Z80" s="18">
        <v>0</v>
      </c>
      <c r="AA80" s="16" t="s">
        <v>49</v>
      </c>
      <c r="AB80" s="18">
        <v>0</v>
      </c>
      <c r="AC80" s="18">
        <v>0</v>
      </c>
      <c r="AD80" s="16" t="s">
        <v>49</v>
      </c>
      <c r="AE80" s="18">
        <v>0</v>
      </c>
      <c r="AF80" s="16">
        <v>0</v>
      </c>
      <c r="AG80" s="16" t="s">
        <v>49</v>
      </c>
      <c r="AH80" s="18">
        <v>0</v>
      </c>
      <c r="AI80" s="18">
        <v>0</v>
      </c>
      <c r="AJ80" s="16" t="s">
        <v>49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s="19" customFormat="1" x14ac:dyDescent="0.25">
      <c r="A81" s="16" t="s">
        <v>223</v>
      </c>
      <c r="B81" s="17" t="s">
        <v>200</v>
      </c>
      <c r="C81" s="16" t="s">
        <v>46</v>
      </c>
      <c r="D81" s="16" t="s">
        <v>99</v>
      </c>
      <c r="E81" s="16" t="s">
        <v>508</v>
      </c>
      <c r="F81" s="16" t="s">
        <v>551</v>
      </c>
      <c r="G81" s="16" t="s">
        <v>48</v>
      </c>
      <c r="H81" s="16" t="s">
        <v>252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55</v>
      </c>
      <c r="P81" s="16" t="s">
        <v>47</v>
      </c>
      <c r="Q81" s="18">
        <f t="shared" si="1"/>
        <v>5602268.1799499998</v>
      </c>
      <c r="R81" s="18">
        <v>0</v>
      </c>
      <c r="S81" s="18">
        <v>4939291.3963500001</v>
      </c>
      <c r="T81" s="18">
        <v>0</v>
      </c>
      <c r="U81" s="16" t="s">
        <v>49</v>
      </c>
      <c r="V81" s="18">
        <v>0</v>
      </c>
      <c r="W81" s="18">
        <v>571531.71</v>
      </c>
      <c r="X81" s="16" t="s">
        <v>49</v>
      </c>
      <c r="Y81" s="18">
        <v>91445.073599999989</v>
      </c>
      <c r="Z81" s="18">
        <v>0</v>
      </c>
      <c r="AA81" s="16" t="s">
        <v>49</v>
      </c>
      <c r="AB81" s="18">
        <v>0</v>
      </c>
      <c r="AC81" s="18">
        <v>0</v>
      </c>
      <c r="AD81" s="16" t="s">
        <v>49</v>
      </c>
      <c r="AE81" s="18">
        <v>0</v>
      </c>
      <c r="AF81" s="16">
        <v>0</v>
      </c>
      <c r="AG81" s="16" t="s">
        <v>49</v>
      </c>
      <c r="AH81" s="18">
        <v>0</v>
      </c>
      <c r="AI81" s="18">
        <v>0</v>
      </c>
      <c r="AJ81" s="16" t="s">
        <v>49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s="19" customFormat="1" x14ac:dyDescent="0.25">
      <c r="A82" s="16" t="s">
        <v>225</v>
      </c>
      <c r="B82" s="17" t="s">
        <v>200</v>
      </c>
      <c r="C82" s="16" t="s">
        <v>46</v>
      </c>
      <c r="D82" s="16" t="s">
        <v>99</v>
      </c>
      <c r="E82" s="16" t="s">
        <v>508</v>
      </c>
      <c r="F82" s="16" t="s">
        <v>551</v>
      </c>
      <c r="G82" s="16" t="s">
        <v>48</v>
      </c>
      <c r="H82" s="16" t="s">
        <v>254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55</v>
      </c>
      <c r="P82" s="16" t="s">
        <v>47</v>
      </c>
      <c r="Q82" s="18">
        <f t="shared" si="1"/>
        <v>7260755.176</v>
      </c>
      <c r="R82" s="18">
        <v>0</v>
      </c>
      <c r="S82" s="18">
        <v>4299184</v>
      </c>
      <c r="T82" s="18">
        <v>0</v>
      </c>
      <c r="U82" s="16" t="s">
        <v>49</v>
      </c>
      <c r="V82" s="18">
        <v>0</v>
      </c>
      <c r="W82" s="18">
        <v>2553078.5999999996</v>
      </c>
      <c r="X82" s="16" t="s">
        <v>49</v>
      </c>
      <c r="Y82" s="18">
        <v>408492.576</v>
      </c>
      <c r="Z82" s="18">
        <v>0</v>
      </c>
      <c r="AA82" s="16" t="s">
        <v>49</v>
      </c>
      <c r="AB82" s="18">
        <v>0</v>
      </c>
      <c r="AC82" s="18">
        <v>0</v>
      </c>
      <c r="AD82" s="16" t="s">
        <v>49</v>
      </c>
      <c r="AE82" s="18">
        <v>0</v>
      </c>
      <c r="AF82" s="16">
        <v>0</v>
      </c>
      <c r="AG82" s="16" t="s">
        <v>49</v>
      </c>
      <c r="AH82" s="18">
        <v>0</v>
      </c>
      <c r="AI82" s="18">
        <v>0</v>
      </c>
      <c r="AJ82" s="16" t="s">
        <v>49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s="19" customFormat="1" x14ac:dyDescent="0.25">
      <c r="A83" s="16" t="s">
        <v>226</v>
      </c>
      <c r="B83" s="17" t="s">
        <v>200</v>
      </c>
      <c r="C83" s="16" t="s">
        <v>46</v>
      </c>
      <c r="D83" s="16" t="s">
        <v>99</v>
      </c>
      <c r="E83" s="16" t="s">
        <v>508</v>
      </c>
      <c r="F83" s="16" t="s">
        <v>551</v>
      </c>
      <c r="G83" s="16" t="s">
        <v>48</v>
      </c>
      <c r="H83" s="16" t="s">
        <v>256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55</v>
      </c>
      <c r="P83" s="16" t="s">
        <v>47</v>
      </c>
      <c r="Q83" s="18">
        <f t="shared" si="1"/>
        <v>3083914.3835999998</v>
      </c>
      <c r="R83" s="18">
        <v>0</v>
      </c>
      <c r="S83" s="18">
        <v>2000368</v>
      </c>
      <c r="T83" s="18">
        <v>0</v>
      </c>
      <c r="U83" s="16" t="s">
        <v>49</v>
      </c>
      <c r="V83" s="18">
        <v>0</v>
      </c>
      <c r="W83" s="18">
        <v>934091.71</v>
      </c>
      <c r="X83" s="16" t="s">
        <v>49</v>
      </c>
      <c r="Y83" s="18">
        <v>149454.67360000001</v>
      </c>
      <c r="Z83" s="18">
        <v>0</v>
      </c>
      <c r="AA83" s="16" t="s">
        <v>49</v>
      </c>
      <c r="AB83" s="18">
        <v>0</v>
      </c>
      <c r="AC83" s="18">
        <v>0</v>
      </c>
      <c r="AD83" s="16" t="s">
        <v>49</v>
      </c>
      <c r="AE83" s="18">
        <v>0</v>
      </c>
      <c r="AF83" s="16">
        <v>0</v>
      </c>
      <c r="AG83" s="16" t="s">
        <v>49</v>
      </c>
      <c r="AH83" s="18">
        <v>0</v>
      </c>
      <c r="AI83" s="18">
        <v>0</v>
      </c>
      <c r="AJ83" s="16" t="s">
        <v>49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9" customFormat="1" x14ac:dyDescent="0.25">
      <c r="A84" s="16" t="s">
        <v>228</v>
      </c>
      <c r="B84" s="17" t="s">
        <v>200</v>
      </c>
      <c r="C84" s="16" t="s">
        <v>46</v>
      </c>
      <c r="D84" s="16" t="s">
        <v>99</v>
      </c>
      <c r="E84" s="16" t="s">
        <v>508</v>
      </c>
      <c r="F84" s="16" t="s">
        <v>551</v>
      </c>
      <c r="G84" s="16" t="s">
        <v>48</v>
      </c>
      <c r="H84" s="16" t="s">
        <v>258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55</v>
      </c>
      <c r="P84" s="16" t="s">
        <v>47</v>
      </c>
      <c r="Q84" s="18">
        <f t="shared" si="1"/>
        <v>3985333.9943999997</v>
      </c>
      <c r="R84" s="18">
        <v>0</v>
      </c>
      <c r="S84" s="18">
        <v>1415400</v>
      </c>
      <c r="T84" s="18">
        <v>0</v>
      </c>
      <c r="U84" s="16" t="s">
        <v>49</v>
      </c>
      <c r="V84" s="18">
        <v>0</v>
      </c>
      <c r="W84" s="18">
        <v>2215460.34</v>
      </c>
      <c r="X84" s="16" t="s">
        <v>50</v>
      </c>
      <c r="Y84" s="18">
        <v>354473.6544</v>
      </c>
      <c r="Z84" s="18">
        <v>0</v>
      </c>
      <c r="AA84" s="16" t="s">
        <v>49</v>
      </c>
      <c r="AB84" s="18">
        <v>0</v>
      </c>
      <c r="AC84" s="18">
        <v>0</v>
      </c>
      <c r="AD84" s="16" t="s">
        <v>49</v>
      </c>
      <c r="AE84" s="18">
        <v>0</v>
      </c>
      <c r="AF84" s="16">
        <v>0</v>
      </c>
      <c r="AG84" s="16" t="s">
        <v>49</v>
      </c>
      <c r="AH84" s="18">
        <v>0</v>
      </c>
      <c r="AI84" s="18">
        <v>0</v>
      </c>
      <c r="AJ84" s="16" t="s">
        <v>49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s="19" customFormat="1" x14ac:dyDescent="0.25">
      <c r="A85" s="16" t="s">
        <v>229</v>
      </c>
      <c r="B85" s="17" t="s">
        <v>200</v>
      </c>
      <c r="C85" s="16" t="s">
        <v>46</v>
      </c>
      <c r="D85" s="16" t="s">
        <v>99</v>
      </c>
      <c r="E85" s="16" t="s">
        <v>508</v>
      </c>
      <c r="F85" s="16" t="s">
        <v>551</v>
      </c>
      <c r="G85" s="16" t="s">
        <v>48</v>
      </c>
      <c r="H85" s="16" t="s">
        <v>260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55</v>
      </c>
      <c r="P85" s="16" t="s">
        <v>47</v>
      </c>
      <c r="Q85" s="18">
        <f t="shared" si="1"/>
        <v>17984659.851950001</v>
      </c>
      <c r="R85" s="18">
        <v>0</v>
      </c>
      <c r="S85" s="18">
        <v>9784802.1459500007</v>
      </c>
      <c r="T85" s="18">
        <v>0</v>
      </c>
      <c r="U85" s="16" t="s">
        <v>49</v>
      </c>
      <c r="V85" s="18">
        <v>0</v>
      </c>
      <c r="W85" s="18">
        <v>7068842.8500000006</v>
      </c>
      <c r="X85" s="16" t="s">
        <v>49</v>
      </c>
      <c r="Y85" s="18">
        <v>1131014.8560000001</v>
      </c>
      <c r="Z85" s="18">
        <v>0</v>
      </c>
      <c r="AA85" s="16" t="s">
        <v>49</v>
      </c>
      <c r="AB85" s="18">
        <v>0</v>
      </c>
      <c r="AC85" s="18">
        <v>0</v>
      </c>
      <c r="AD85" s="16" t="s">
        <v>49</v>
      </c>
      <c r="AE85" s="18">
        <v>0</v>
      </c>
      <c r="AF85" s="16">
        <v>0</v>
      </c>
      <c r="AG85" s="16" t="s">
        <v>49</v>
      </c>
      <c r="AH85" s="18">
        <v>0</v>
      </c>
      <c r="AI85" s="18">
        <v>0</v>
      </c>
      <c r="AJ85" s="16" t="s">
        <v>49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s="19" customFormat="1" x14ac:dyDescent="0.25">
      <c r="A86" s="16" t="s">
        <v>233</v>
      </c>
      <c r="B86" s="17" t="s">
        <v>200</v>
      </c>
      <c r="C86" s="16" t="s">
        <v>46</v>
      </c>
      <c r="D86" s="16" t="s">
        <v>99</v>
      </c>
      <c r="E86" s="16" t="s">
        <v>508</v>
      </c>
      <c r="F86" s="16" t="s">
        <v>551</v>
      </c>
      <c r="G86" s="16" t="s">
        <v>48</v>
      </c>
      <c r="H86" s="16" t="s">
        <v>262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55</v>
      </c>
      <c r="P86" s="16" t="s">
        <v>47</v>
      </c>
      <c r="Q86" s="18">
        <f t="shared" si="1"/>
        <v>8193351.9328499995</v>
      </c>
      <c r="R86" s="18">
        <v>0</v>
      </c>
      <c r="S86" s="18">
        <v>3935297.4304499999</v>
      </c>
      <c r="T86" s="18">
        <v>0</v>
      </c>
      <c r="U86" s="16" t="s">
        <v>49</v>
      </c>
      <c r="V86" s="18">
        <v>0</v>
      </c>
      <c r="W86" s="18">
        <v>3670736.6399999997</v>
      </c>
      <c r="X86" s="16" t="s">
        <v>50</v>
      </c>
      <c r="Y86" s="18">
        <v>587317.86239999998</v>
      </c>
      <c r="Z86" s="18">
        <v>0</v>
      </c>
      <c r="AA86" s="16" t="s">
        <v>49</v>
      </c>
      <c r="AB86" s="18">
        <v>0</v>
      </c>
      <c r="AC86" s="18">
        <v>0</v>
      </c>
      <c r="AD86" s="16" t="s">
        <v>49</v>
      </c>
      <c r="AE86" s="18">
        <v>0</v>
      </c>
      <c r="AF86" s="16">
        <v>0</v>
      </c>
      <c r="AG86" s="16" t="s">
        <v>49</v>
      </c>
      <c r="AH86" s="18">
        <v>0</v>
      </c>
      <c r="AI86" s="18">
        <v>0</v>
      </c>
      <c r="AJ86" s="16" t="s">
        <v>49</v>
      </c>
      <c r="AK86" s="18">
        <v>0</v>
      </c>
      <c r="AL86" s="18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s="19" customFormat="1" x14ac:dyDescent="0.25">
      <c r="A87" s="16" t="s">
        <v>578</v>
      </c>
      <c r="B87" s="17" t="s">
        <v>200</v>
      </c>
      <c r="C87" s="16" t="s">
        <v>46</v>
      </c>
      <c r="D87" s="16" t="s">
        <v>99</v>
      </c>
      <c r="E87" s="16" t="s">
        <v>508</v>
      </c>
      <c r="F87" s="16" t="s">
        <v>551</v>
      </c>
      <c r="G87" s="16" t="s">
        <v>48</v>
      </c>
      <c r="H87" s="16" t="s">
        <v>264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55</v>
      </c>
      <c r="P87" s="16" t="s">
        <v>47</v>
      </c>
      <c r="Q87" s="18">
        <f t="shared" si="1"/>
        <v>4156434.2</v>
      </c>
      <c r="R87" s="18">
        <v>0</v>
      </c>
      <c r="S87" s="18">
        <v>447659</v>
      </c>
      <c r="T87" s="18">
        <v>0</v>
      </c>
      <c r="U87" s="16" t="s">
        <v>49</v>
      </c>
      <c r="V87" s="18">
        <v>0</v>
      </c>
      <c r="W87" s="18">
        <v>3197220</v>
      </c>
      <c r="X87" s="16" t="s">
        <v>50</v>
      </c>
      <c r="Y87" s="18">
        <v>511555.2</v>
      </c>
      <c r="Z87" s="18">
        <v>0</v>
      </c>
      <c r="AA87" s="16" t="s">
        <v>49</v>
      </c>
      <c r="AB87" s="18">
        <v>0</v>
      </c>
      <c r="AC87" s="18">
        <v>0</v>
      </c>
      <c r="AD87" s="16" t="s">
        <v>49</v>
      </c>
      <c r="AE87" s="18">
        <v>0</v>
      </c>
      <c r="AF87" s="16">
        <v>0</v>
      </c>
      <c r="AG87" s="16" t="s">
        <v>49</v>
      </c>
      <c r="AH87" s="18">
        <v>0</v>
      </c>
      <c r="AI87" s="18">
        <v>0</v>
      </c>
      <c r="AJ87" s="16" t="s">
        <v>49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9" customFormat="1" x14ac:dyDescent="0.25">
      <c r="A88" s="16" t="s">
        <v>579</v>
      </c>
      <c r="B88" s="17" t="s">
        <v>265</v>
      </c>
      <c r="C88" s="16" t="s">
        <v>46</v>
      </c>
      <c r="D88" s="16" t="s">
        <v>52</v>
      </c>
      <c r="E88" s="16" t="s">
        <v>53</v>
      </c>
      <c r="F88" s="16" t="s">
        <v>512</v>
      </c>
      <c r="G88" s="16" t="s">
        <v>48</v>
      </c>
      <c r="H88" s="16" t="s">
        <v>267</v>
      </c>
      <c r="I88" s="18" t="s">
        <v>47</v>
      </c>
      <c r="J88" s="18" t="s">
        <v>47</v>
      </c>
      <c r="K88" s="18" t="s">
        <v>47</v>
      </c>
      <c r="L88" s="18" t="s">
        <v>47</v>
      </c>
      <c r="M88" s="18">
        <v>0</v>
      </c>
      <c r="N88" s="16" t="s">
        <v>47</v>
      </c>
      <c r="O88" s="16" t="s">
        <v>55</v>
      </c>
      <c r="P88" s="16" t="s">
        <v>47</v>
      </c>
      <c r="Q88" s="18">
        <f t="shared" si="1"/>
        <v>91106009.076800004</v>
      </c>
      <c r="R88" s="18">
        <v>0</v>
      </c>
      <c r="S88" s="18">
        <v>66688679.870000012</v>
      </c>
      <c r="T88" s="18">
        <v>0</v>
      </c>
      <c r="U88" s="16" t="s">
        <v>49</v>
      </c>
      <c r="V88" s="18">
        <v>0</v>
      </c>
      <c r="W88" s="18">
        <v>21049421.729999997</v>
      </c>
      <c r="X88" s="16" t="s">
        <v>49</v>
      </c>
      <c r="Y88" s="18">
        <v>3367907.4767999994</v>
      </c>
      <c r="Z88" s="18">
        <v>0</v>
      </c>
      <c r="AA88" s="16" t="s">
        <v>49</v>
      </c>
      <c r="AB88" s="18">
        <v>0</v>
      </c>
      <c r="AC88" s="18">
        <v>0</v>
      </c>
      <c r="AD88" s="16" t="s">
        <v>49</v>
      </c>
      <c r="AE88" s="18">
        <v>0</v>
      </c>
      <c r="AF88" s="16">
        <v>0</v>
      </c>
      <c r="AG88" s="16" t="s">
        <v>49</v>
      </c>
      <c r="AH88" s="18">
        <v>0</v>
      </c>
      <c r="AI88" s="18">
        <v>0</v>
      </c>
      <c r="AJ88" s="16" t="s">
        <v>49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9" customFormat="1" x14ac:dyDescent="0.25">
      <c r="A89" s="16" t="s">
        <v>234</v>
      </c>
      <c r="B89" s="17" t="s">
        <v>265</v>
      </c>
      <c r="C89" s="16" t="s">
        <v>46</v>
      </c>
      <c r="D89" s="16" t="s">
        <v>52</v>
      </c>
      <c r="E89" s="16" t="s">
        <v>53</v>
      </c>
      <c r="F89" s="16" t="s">
        <v>512</v>
      </c>
      <c r="G89" s="16" t="s">
        <v>48</v>
      </c>
      <c r="H89" s="16" t="s">
        <v>269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270</v>
      </c>
      <c r="P89" s="16" t="s">
        <v>271</v>
      </c>
      <c r="Q89" s="18">
        <f t="shared" si="1"/>
        <v>614887</v>
      </c>
      <c r="R89" s="18">
        <v>0</v>
      </c>
      <c r="S89" s="18">
        <v>0</v>
      </c>
      <c r="T89" s="18">
        <v>530075</v>
      </c>
      <c r="U89" s="16" t="s">
        <v>50</v>
      </c>
      <c r="V89" s="18">
        <v>84812</v>
      </c>
      <c r="W89" s="18">
        <v>0</v>
      </c>
      <c r="X89" s="16" t="s">
        <v>49</v>
      </c>
      <c r="Y89" s="18">
        <v>0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16" t="s">
        <v>236</v>
      </c>
      <c r="B90" s="17" t="s">
        <v>265</v>
      </c>
      <c r="C90" s="16" t="s">
        <v>46</v>
      </c>
      <c r="D90" s="16" t="s">
        <v>52</v>
      </c>
      <c r="E90" s="16" t="s">
        <v>53</v>
      </c>
      <c r="F90" s="16" t="s">
        <v>512</v>
      </c>
      <c r="G90" s="16" t="s">
        <v>48</v>
      </c>
      <c r="H90" s="16" t="s">
        <v>273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55</v>
      </c>
      <c r="P90" s="16" t="s">
        <v>47</v>
      </c>
      <c r="Q90" s="18">
        <f t="shared" si="1"/>
        <v>28115533.786800001</v>
      </c>
      <c r="R90" s="18">
        <v>0</v>
      </c>
      <c r="S90" s="18">
        <v>17347369.810000002</v>
      </c>
      <c r="T90" s="18">
        <v>0</v>
      </c>
      <c r="U90" s="16" t="s">
        <v>49</v>
      </c>
      <c r="V90" s="18">
        <v>0</v>
      </c>
      <c r="W90" s="18">
        <v>9282899.9799999986</v>
      </c>
      <c r="X90" s="16" t="s">
        <v>49</v>
      </c>
      <c r="Y90" s="18">
        <v>1485263.9968000001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9" customFormat="1" x14ac:dyDescent="0.25">
      <c r="A91" s="16" t="s">
        <v>240</v>
      </c>
      <c r="B91" s="17" t="s">
        <v>265</v>
      </c>
      <c r="C91" s="16" t="s">
        <v>46</v>
      </c>
      <c r="D91" s="16" t="s">
        <v>65</v>
      </c>
      <c r="E91" s="16" t="s">
        <v>66</v>
      </c>
      <c r="F91" s="16" t="s">
        <v>518</v>
      </c>
      <c r="G91" s="16" t="s">
        <v>48</v>
      </c>
      <c r="H91" s="16" t="s">
        <v>275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55</v>
      </c>
      <c r="P91" s="16" t="s">
        <v>47</v>
      </c>
      <c r="Q91" s="18">
        <f t="shared" si="1"/>
        <v>81099539.600749984</v>
      </c>
      <c r="R91" s="18">
        <v>0</v>
      </c>
      <c r="S91" s="18">
        <v>63451707.822149985</v>
      </c>
      <c r="T91" s="18">
        <v>0</v>
      </c>
      <c r="U91" s="16" t="s">
        <v>49</v>
      </c>
      <c r="V91" s="18">
        <v>0</v>
      </c>
      <c r="W91" s="18">
        <v>15213648.084999999</v>
      </c>
      <c r="X91" s="16" t="s">
        <v>50</v>
      </c>
      <c r="Y91" s="18">
        <v>2434183.6936000003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9" customFormat="1" x14ac:dyDescent="0.25">
      <c r="A92" s="16" t="s">
        <v>242</v>
      </c>
      <c r="B92" s="17" t="s">
        <v>265</v>
      </c>
      <c r="C92" s="16" t="s">
        <v>46</v>
      </c>
      <c r="D92" s="16" t="s">
        <v>74</v>
      </c>
      <c r="E92" s="16" t="s">
        <v>75</v>
      </c>
      <c r="F92" s="16" t="s">
        <v>524</v>
      </c>
      <c r="G92" s="16" t="s">
        <v>48</v>
      </c>
      <c r="H92" s="16" t="s">
        <v>277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55</v>
      </c>
      <c r="P92" s="16" t="s">
        <v>47</v>
      </c>
      <c r="Q92" s="18">
        <f t="shared" si="1"/>
        <v>84088936.753800005</v>
      </c>
      <c r="R92" s="18">
        <v>0</v>
      </c>
      <c r="S92" s="18">
        <v>63896158.738000005</v>
      </c>
      <c r="T92" s="18">
        <v>0</v>
      </c>
      <c r="U92" s="16" t="s">
        <v>49</v>
      </c>
      <c r="V92" s="18">
        <v>0</v>
      </c>
      <c r="W92" s="18">
        <v>17407567.254999999</v>
      </c>
      <c r="X92" s="16" t="s">
        <v>50</v>
      </c>
      <c r="Y92" s="18">
        <v>2785210.7607999998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s="19" customFormat="1" x14ac:dyDescent="0.25">
      <c r="A93" s="16" t="s">
        <v>244</v>
      </c>
      <c r="B93" s="17" t="s">
        <v>265</v>
      </c>
      <c r="C93" s="16" t="s">
        <v>46</v>
      </c>
      <c r="D93" s="16" t="s">
        <v>89</v>
      </c>
      <c r="E93" s="16" t="s">
        <v>90</v>
      </c>
      <c r="F93" s="16" t="s">
        <v>518</v>
      </c>
      <c r="G93" s="16" t="s">
        <v>48</v>
      </c>
      <c r="H93" s="16" t="s">
        <v>279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55</v>
      </c>
      <c r="P93" s="16" t="s">
        <v>47</v>
      </c>
      <c r="Q93" s="18">
        <f t="shared" si="1"/>
        <v>69273388.217349991</v>
      </c>
      <c r="R93" s="18">
        <v>0</v>
      </c>
      <c r="S93" s="18">
        <v>50389494.391949996</v>
      </c>
      <c r="T93" s="18">
        <v>0</v>
      </c>
      <c r="U93" s="16" t="s">
        <v>49</v>
      </c>
      <c r="V93" s="18">
        <v>0</v>
      </c>
      <c r="W93" s="18">
        <v>16279218.815000001</v>
      </c>
      <c r="X93" s="16" t="s">
        <v>49</v>
      </c>
      <c r="Y93" s="18">
        <v>2604675.0104</v>
      </c>
      <c r="Z93" s="18">
        <v>0</v>
      </c>
      <c r="AA93" s="16" t="s">
        <v>49</v>
      </c>
      <c r="AB93" s="18">
        <v>0</v>
      </c>
      <c r="AC93" s="18">
        <v>0</v>
      </c>
      <c r="AD93" s="16" t="s">
        <v>49</v>
      </c>
      <c r="AE93" s="18">
        <v>0</v>
      </c>
      <c r="AF93" s="16">
        <v>0</v>
      </c>
      <c r="AG93" s="16" t="s">
        <v>49</v>
      </c>
      <c r="AH93" s="18">
        <v>0</v>
      </c>
      <c r="AI93" s="18">
        <v>0</v>
      </c>
      <c r="AJ93" s="16" t="s">
        <v>49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9" customFormat="1" x14ac:dyDescent="0.25">
      <c r="A94" s="16" t="s">
        <v>247</v>
      </c>
      <c r="B94" s="17" t="s">
        <v>265</v>
      </c>
      <c r="C94" s="16" t="s">
        <v>46</v>
      </c>
      <c r="D94" s="16" t="s">
        <v>184</v>
      </c>
      <c r="E94" s="16" t="s">
        <v>185</v>
      </c>
      <c r="F94" s="16" t="s">
        <v>533</v>
      </c>
      <c r="G94" s="16" t="s">
        <v>48</v>
      </c>
      <c r="H94" s="16" t="s">
        <v>534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55</v>
      </c>
      <c r="P94" s="16" t="s">
        <v>47</v>
      </c>
      <c r="Q94" s="18">
        <f t="shared" si="1"/>
        <v>135143860.98000002</v>
      </c>
      <c r="R94" s="18">
        <v>0</v>
      </c>
      <c r="S94" s="18">
        <v>93778608.829999998</v>
      </c>
      <c r="T94" s="18">
        <v>0</v>
      </c>
      <c r="U94" s="16" t="s">
        <v>49</v>
      </c>
      <c r="V94" s="18">
        <v>0</v>
      </c>
      <c r="W94" s="18">
        <v>35659700.130000003</v>
      </c>
      <c r="X94" s="16" t="s">
        <v>50</v>
      </c>
      <c r="Y94" s="18">
        <v>5705552.0199999996</v>
      </c>
      <c r="Z94" s="18">
        <v>0</v>
      </c>
      <c r="AA94" s="16" t="s">
        <v>49</v>
      </c>
      <c r="AB94" s="18">
        <v>0</v>
      </c>
      <c r="AC94" s="18">
        <v>0</v>
      </c>
      <c r="AD94" s="16" t="s">
        <v>49</v>
      </c>
      <c r="AE94" s="18">
        <v>0</v>
      </c>
      <c r="AF94" s="16">
        <v>0</v>
      </c>
      <c r="AG94" s="16" t="s">
        <v>49</v>
      </c>
      <c r="AH94" s="18">
        <v>0</v>
      </c>
      <c r="AI94" s="18">
        <v>0</v>
      </c>
      <c r="AJ94" s="16" t="s">
        <v>49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6" t="s">
        <v>249</v>
      </c>
      <c r="B95" s="17" t="s">
        <v>265</v>
      </c>
      <c r="C95" s="16" t="s">
        <v>46</v>
      </c>
      <c r="D95" s="16" t="s">
        <v>184</v>
      </c>
      <c r="E95" s="16" t="s">
        <v>185</v>
      </c>
      <c r="F95" s="16" t="s">
        <v>533</v>
      </c>
      <c r="G95" s="16" t="s">
        <v>57</v>
      </c>
      <c r="H95" s="16" t="s">
        <v>47</v>
      </c>
      <c r="I95" s="18" t="s">
        <v>282</v>
      </c>
      <c r="J95" s="18" t="s">
        <v>47</v>
      </c>
      <c r="K95" s="18" t="s">
        <v>283</v>
      </c>
      <c r="L95" s="18" t="s">
        <v>265</v>
      </c>
      <c r="M95" s="18">
        <v>2058150</v>
      </c>
      <c r="N95" s="16" t="s">
        <v>61</v>
      </c>
      <c r="O95" s="16" t="s">
        <v>284</v>
      </c>
      <c r="P95" s="16" t="s">
        <v>285</v>
      </c>
      <c r="Q95" s="18">
        <f t="shared" si="1"/>
        <v>-680400</v>
      </c>
      <c r="R95" s="18">
        <v>0</v>
      </c>
      <c r="S95" s="18">
        <v>-680400</v>
      </c>
      <c r="T95" s="18">
        <v>0</v>
      </c>
      <c r="U95" s="16" t="s">
        <v>49</v>
      </c>
      <c r="V95" s="18">
        <v>0</v>
      </c>
      <c r="W95" s="18">
        <v>0</v>
      </c>
      <c r="X95" s="16" t="s">
        <v>49</v>
      </c>
      <c r="Y95" s="18">
        <v>0</v>
      </c>
      <c r="Z95" s="18">
        <v>0</v>
      </c>
      <c r="AA95" s="16" t="s">
        <v>49</v>
      </c>
      <c r="AB95" s="18">
        <v>0</v>
      </c>
      <c r="AC95" s="18">
        <v>0</v>
      </c>
      <c r="AD95" s="16" t="s">
        <v>49</v>
      </c>
      <c r="AE95" s="18">
        <v>0</v>
      </c>
      <c r="AF95" s="16">
        <v>0</v>
      </c>
      <c r="AG95" s="16" t="s">
        <v>49</v>
      </c>
      <c r="AH95" s="18">
        <v>0</v>
      </c>
      <c r="AI95" s="18">
        <v>0</v>
      </c>
      <c r="AJ95" s="16" t="s">
        <v>49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6" t="s">
        <v>251</v>
      </c>
      <c r="B96" s="17" t="s">
        <v>265</v>
      </c>
      <c r="C96" s="16" t="s">
        <v>46</v>
      </c>
      <c r="D96" s="16" t="s">
        <v>184</v>
      </c>
      <c r="E96" s="16" t="s">
        <v>185</v>
      </c>
      <c r="F96" s="16" t="s">
        <v>533</v>
      </c>
      <c r="G96" s="16" t="s">
        <v>57</v>
      </c>
      <c r="H96" s="16" t="s">
        <v>47</v>
      </c>
      <c r="I96" s="18" t="s">
        <v>287</v>
      </c>
      <c r="J96" s="18" t="s">
        <v>47</v>
      </c>
      <c r="K96" s="18" t="s">
        <v>288</v>
      </c>
      <c r="L96" s="18" t="s">
        <v>265</v>
      </c>
      <c r="M96" s="18">
        <v>6181726.7400000002</v>
      </c>
      <c r="N96" s="16" t="s">
        <v>61</v>
      </c>
      <c r="O96" s="16" t="s">
        <v>289</v>
      </c>
      <c r="P96" s="16" t="s">
        <v>290</v>
      </c>
      <c r="Q96" s="18">
        <f t="shared" si="1"/>
        <v>-414700</v>
      </c>
      <c r="R96" s="18">
        <v>0</v>
      </c>
      <c r="S96" s="18">
        <v>0</v>
      </c>
      <c r="T96" s="18">
        <v>0</v>
      </c>
      <c r="U96" s="16" t="s">
        <v>49</v>
      </c>
      <c r="V96" s="18">
        <v>0</v>
      </c>
      <c r="W96" s="18">
        <v>-357500</v>
      </c>
      <c r="X96" s="16" t="s">
        <v>50</v>
      </c>
      <c r="Y96" s="18">
        <v>-57200</v>
      </c>
      <c r="Z96" s="18">
        <v>0</v>
      </c>
      <c r="AA96" s="16" t="s">
        <v>49</v>
      </c>
      <c r="AB96" s="18">
        <v>0</v>
      </c>
      <c r="AC96" s="18">
        <v>0</v>
      </c>
      <c r="AD96" s="16" t="s">
        <v>49</v>
      </c>
      <c r="AE96" s="18">
        <v>0</v>
      </c>
      <c r="AF96" s="16">
        <v>0</v>
      </c>
      <c r="AG96" s="16" t="s">
        <v>49</v>
      </c>
      <c r="AH96" s="18">
        <v>0</v>
      </c>
      <c r="AI96" s="18">
        <v>0</v>
      </c>
      <c r="AJ96" s="16" t="s">
        <v>49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s="19" customFormat="1" x14ac:dyDescent="0.25">
      <c r="A97" s="16" t="s">
        <v>253</v>
      </c>
      <c r="B97" s="17" t="s">
        <v>265</v>
      </c>
      <c r="C97" s="16" t="s">
        <v>46</v>
      </c>
      <c r="D97" s="16" t="s">
        <v>292</v>
      </c>
      <c r="E97" s="16" t="s">
        <v>293</v>
      </c>
      <c r="F97" s="16" t="s">
        <v>546</v>
      </c>
      <c r="G97" s="16" t="s">
        <v>48</v>
      </c>
      <c r="H97" s="16" t="s">
        <v>294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55</v>
      </c>
      <c r="P97" s="16" t="s">
        <v>47</v>
      </c>
      <c r="Q97" s="18">
        <f t="shared" si="1"/>
        <v>12659915.779999999</v>
      </c>
      <c r="R97" s="18">
        <v>0</v>
      </c>
      <c r="S97" s="18">
        <v>6802537.8300000001</v>
      </c>
      <c r="T97" s="18">
        <v>0</v>
      </c>
      <c r="U97" s="16" t="s">
        <v>49</v>
      </c>
      <c r="V97" s="18">
        <v>0</v>
      </c>
      <c r="W97" s="18">
        <v>5049463.75</v>
      </c>
      <c r="X97" s="16" t="s">
        <v>50</v>
      </c>
      <c r="Y97" s="18">
        <v>807914.2</v>
      </c>
      <c r="Z97" s="18">
        <v>0</v>
      </c>
      <c r="AA97" s="16" t="s">
        <v>49</v>
      </c>
      <c r="AB97" s="18">
        <v>0</v>
      </c>
      <c r="AC97" s="18">
        <v>0</v>
      </c>
      <c r="AD97" s="16" t="s">
        <v>49</v>
      </c>
      <c r="AE97" s="18">
        <v>0</v>
      </c>
      <c r="AF97" s="16">
        <v>0</v>
      </c>
      <c r="AG97" s="16" t="s">
        <v>49</v>
      </c>
      <c r="AH97" s="18">
        <v>0</v>
      </c>
      <c r="AI97" s="18">
        <v>0</v>
      </c>
      <c r="AJ97" s="16" t="s">
        <v>49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9" customFormat="1" x14ac:dyDescent="0.25">
      <c r="A98" s="16" t="s">
        <v>255</v>
      </c>
      <c r="B98" s="17" t="s">
        <v>265</v>
      </c>
      <c r="C98" s="16" t="s">
        <v>46</v>
      </c>
      <c r="D98" s="16" t="s">
        <v>292</v>
      </c>
      <c r="E98" s="16" t="s">
        <v>293</v>
      </c>
      <c r="F98" s="16" t="s">
        <v>546</v>
      </c>
      <c r="G98" s="16" t="s">
        <v>48</v>
      </c>
      <c r="H98" s="16" t="s">
        <v>296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297</v>
      </c>
      <c r="P98" s="16" t="s">
        <v>298</v>
      </c>
      <c r="Q98" s="18">
        <f t="shared" si="1"/>
        <v>448402.5</v>
      </c>
      <c r="R98" s="18">
        <v>0</v>
      </c>
      <c r="S98" s="18">
        <v>448402.5</v>
      </c>
      <c r="T98" s="18">
        <v>0</v>
      </c>
      <c r="U98" s="16" t="s">
        <v>49</v>
      </c>
      <c r="V98" s="18">
        <v>0</v>
      </c>
      <c r="W98" s="18">
        <v>0</v>
      </c>
      <c r="X98" s="16" t="s">
        <v>49</v>
      </c>
      <c r="Y98" s="18">
        <v>0</v>
      </c>
      <c r="Z98" s="18">
        <v>0</v>
      </c>
      <c r="AA98" s="16" t="s">
        <v>49</v>
      </c>
      <c r="AB98" s="18">
        <v>0</v>
      </c>
      <c r="AC98" s="18">
        <v>0</v>
      </c>
      <c r="AD98" s="16" t="s">
        <v>49</v>
      </c>
      <c r="AE98" s="18">
        <v>0</v>
      </c>
      <c r="AF98" s="16">
        <v>0</v>
      </c>
      <c r="AG98" s="16" t="s">
        <v>49</v>
      </c>
      <c r="AH98" s="18">
        <v>0</v>
      </c>
      <c r="AI98" s="18">
        <v>0</v>
      </c>
      <c r="AJ98" s="16" t="s">
        <v>49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9" customFormat="1" x14ac:dyDescent="0.25">
      <c r="A99" s="16" t="s">
        <v>257</v>
      </c>
      <c r="B99" s="17" t="s">
        <v>265</v>
      </c>
      <c r="C99" s="16" t="s">
        <v>46</v>
      </c>
      <c r="D99" s="16" t="s">
        <v>292</v>
      </c>
      <c r="E99" s="16" t="s">
        <v>293</v>
      </c>
      <c r="F99" s="16" t="s">
        <v>546</v>
      </c>
      <c r="G99" s="16" t="s">
        <v>48</v>
      </c>
      <c r="H99" s="16" t="s">
        <v>300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55</v>
      </c>
      <c r="P99" s="16" t="s">
        <v>47</v>
      </c>
      <c r="Q99" s="18">
        <f t="shared" si="1"/>
        <v>19624024.746800002</v>
      </c>
      <c r="R99" s="18">
        <v>0</v>
      </c>
      <c r="S99" s="18">
        <v>15257048.75</v>
      </c>
      <c r="T99" s="18">
        <v>0</v>
      </c>
      <c r="U99" s="16" t="s">
        <v>49</v>
      </c>
      <c r="V99" s="18">
        <v>0</v>
      </c>
      <c r="W99" s="18">
        <v>3764634.48</v>
      </c>
      <c r="X99" s="16" t="s">
        <v>49</v>
      </c>
      <c r="Y99" s="18">
        <v>602341.5168000001</v>
      </c>
      <c r="Z99" s="18">
        <v>0</v>
      </c>
      <c r="AA99" s="16" t="s">
        <v>49</v>
      </c>
      <c r="AB99" s="18">
        <v>0</v>
      </c>
      <c r="AC99" s="18">
        <v>0</v>
      </c>
      <c r="AD99" s="16" t="s">
        <v>49</v>
      </c>
      <c r="AE99" s="18">
        <v>0</v>
      </c>
      <c r="AF99" s="16">
        <v>0</v>
      </c>
      <c r="AG99" s="16" t="s">
        <v>49</v>
      </c>
      <c r="AH99" s="18">
        <v>0</v>
      </c>
      <c r="AI99" s="18">
        <v>0</v>
      </c>
      <c r="AJ99" s="16" t="s">
        <v>49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s="19" customFormat="1" x14ac:dyDescent="0.25">
      <c r="A100" s="16" t="s">
        <v>259</v>
      </c>
      <c r="B100" s="17" t="s">
        <v>265</v>
      </c>
      <c r="C100" s="16" t="s">
        <v>46</v>
      </c>
      <c r="D100" s="16" t="s">
        <v>292</v>
      </c>
      <c r="E100" s="16" t="s">
        <v>293</v>
      </c>
      <c r="F100" s="16" t="s">
        <v>546</v>
      </c>
      <c r="G100" s="16" t="s">
        <v>48</v>
      </c>
      <c r="H100" s="16" t="s">
        <v>302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303</v>
      </c>
      <c r="P100" s="16" t="s">
        <v>304</v>
      </c>
      <c r="Q100" s="18">
        <f t="shared" si="1"/>
        <v>319851</v>
      </c>
      <c r="R100" s="18">
        <v>0</v>
      </c>
      <c r="S100" s="18">
        <v>319851</v>
      </c>
      <c r="T100" s="18">
        <v>0</v>
      </c>
      <c r="U100" s="16" t="s">
        <v>49</v>
      </c>
      <c r="V100" s="18">
        <v>0</v>
      </c>
      <c r="W100" s="18">
        <v>0</v>
      </c>
      <c r="X100" s="16" t="s">
        <v>49</v>
      </c>
      <c r="Y100" s="18">
        <v>0</v>
      </c>
      <c r="Z100" s="18">
        <v>0</v>
      </c>
      <c r="AA100" s="16" t="s">
        <v>49</v>
      </c>
      <c r="AB100" s="18">
        <v>0</v>
      </c>
      <c r="AC100" s="18">
        <v>0</v>
      </c>
      <c r="AD100" s="16" t="s">
        <v>49</v>
      </c>
      <c r="AE100" s="18">
        <v>0</v>
      </c>
      <c r="AF100" s="16">
        <v>0</v>
      </c>
      <c r="AG100" s="16" t="s">
        <v>49</v>
      </c>
      <c r="AH100" s="18">
        <v>0</v>
      </c>
      <c r="AI100" s="18">
        <v>0</v>
      </c>
      <c r="AJ100" s="16" t="s">
        <v>49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s="19" customFormat="1" x14ac:dyDescent="0.25">
      <c r="A101" s="16" t="s">
        <v>261</v>
      </c>
      <c r="B101" s="17" t="s">
        <v>265</v>
      </c>
      <c r="C101" s="16" t="s">
        <v>46</v>
      </c>
      <c r="D101" s="16" t="s">
        <v>292</v>
      </c>
      <c r="E101" s="16" t="s">
        <v>293</v>
      </c>
      <c r="F101" s="16" t="s">
        <v>546</v>
      </c>
      <c r="G101" s="16" t="s">
        <v>48</v>
      </c>
      <c r="H101" s="16" t="s">
        <v>306</v>
      </c>
      <c r="I101" s="18" t="s">
        <v>47</v>
      </c>
      <c r="J101" s="18" t="s">
        <v>47</v>
      </c>
      <c r="K101" s="18" t="s">
        <v>47</v>
      </c>
      <c r="L101" s="18" t="s">
        <v>47</v>
      </c>
      <c r="M101" s="18">
        <v>0</v>
      </c>
      <c r="N101" s="16" t="s">
        <v>47</v>
      </c>
      <c r="O101" s="16" t="s">
        <v>55</v>
      </c>
      <c r="P101" s="16" t="s">
        <v>47</v>
      </c>
      <c r="Q101" s="18">
        <f t="shared" si="1"/>
        <v>12229061.500399999</v>
      </c>
      <c r="R101" s="18">
        <v>0</v>
      </c>
      <c r="S101" s="18">
        <v>8810807.5</v>
      </c>
      <c r="T101" s="18">
        <v>0</v>
      </c>
      <c r="U101" s="16" t="s">
        <v>49</v>
      </c>
      <c r="V101" s="18">
        <v>0</v>
      </c>
      <c r="W101" s="18">
        <v>2946770.69</v>
      </c>
      <c r="X101" s="16" t="s">
        <v>49</v>
      </c>
      <c r="Y101" s="18">
        <v>471483.31040000002</v>
      </c>
      <c r="Z101" s="18">
        <v>0</v>
      </c>
      <c r="AA101" s="16" t="s">
        <v>49</v>
      </c>
      <c r="AB101" s="18">
        <v>0</v>
      </c>
      <c r="AC101" s="18">
        <v>0</v>
      </c>
      <c r="AD101" s="16" t="s">
        <v>49</v>
      </c>
      <c r="AE101" s="18">
        <v>0</v>
      </c>
      <c r="AF101" s="16">
        <v>0</v>
      </c>
      <c r="AG101" s="16" t="s">
        <v>49</v>
      </c>
      <c r="AH101" s="18">
        <v>0</v>
      </c>
      <c r="AI101" s="18">
        <v>0</v>
      </c>
      <c r="AJ101" s="16" t="s">
        <v>49</v>
      </c>
      <c r="AK101" s="18">
        <v>0</v>
      </c>
      <c r="AL101" s="18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9" customFormat="1" x14ac:dyDescent="0.25">
      <c r="A102" s="16" t="s">
        <v>263</v>
      </c>
      <c r="B102" s="17" t="s">
        <v>265</v>
      </c>
      <c r="C102" s="16" t="s">
        <v>46</v>
      </c>
      <c r="D102" s="16" t="s">
        <v>99</v>
      </c>
      <c r="E102" s="16" t="s">
        <v>508</v>
      </c>
      <c r="F102" s="16" t="s">
        <v>552</v>
      </c>
      <c r="G102" s="16" t="s">
        <v>48</v>
      </c>
      <c r="H102" s="16" t="s">
        <v>308</v>
      </c>
      <c r="I102" s="18" t="s">
        <v>47</v>
      </c>
      <c r="J102" s="18" t="s">
        <v>47</v>
      </c>
      <c r="K102" s="18" t="s">
        <v>47</v>
      </c>
      <c r="L102" s="18" t="s">
        <v>47</v>
      </c>
      <c r="M102" s="18">
        <v>0</v>
      </c>
      <c r="N102" s="16" t="s">
        <v>47</v>
      </c>
      <c r="O102" s="16" t="s">
        <v>55</v>
      </c>
      <c r="P102" s="16" t="s">
        <v>47</v>
      </c>
      <c r="Q102" s="18">
        <f t="shared" si="1"/>
        <v>19382369.588600002</v>
      </c>
      <c r="R102" s="18">
        <v>0</v>
      </c>
      <c r="S102" s="18">
        <v>14195215.905000001</v>
      </c>
      <c r="T102" s="18">
        <v>0</v>
      </c>
      <c r="U102" s="16" t="s">
        <v>49</v>
      </c>
      <c r="V102" s="18">
        <v>0</v>
      </c>
      <c r="W102" s="18">
        <v>4471684.21</v>
      </c>
      <c r="X102" s="16" t="s">
        <v>49</v>
      </c>
      <c r="Y102" s="18">
        <v>715469.47360000003</v>
      </c>
      <c r="Z102" s="18">
        <v>0</v>
      </c>
      <c r="AA102" s="16" t="s">
        <v>49</v>
      </c>
      <c r="AB102" s="18">
        <v>0</v>
      </c>
      <c r="AC102" s="18">
        <v>0</v>
      </c>
      <c r="AD102" s="16" t="s">
        <v>49</v>
      </c>
      <c r="AE102" s="18">
        <v>0</v>
      </c>
      <c r="AF102" s="16">
        <v>0</v>
      </c>
      <c r="AG102" s="16" t="s">
        <v>49</v>
      </c>
      <c r="AH102" s="18">
        <v>0</v>
      </c>
      <c r="AI102" s="18">
        <v>0</v>
      </c>
      <c r="AJ102" s="16" t="s">
        <v>49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9" customFormat="1" x14ac:dyDescent="0.25">
      <c r="A103" s="16" t="s">
        <v>580</v>
      </c>
      <c r="B103" s="17" t="s">
        <v>265</v>
      </c>
      <c r="C103" s="16" t="s">
        <v>46</v>
      </c>
      <c r="D103" s="16" t="s">
        <v>99</v>
      </c>
      <c r="E103" s="16" t="s">
        <v>508</v>
      </c>
      <c r="F103" s="16" t="s">
        <v>552</v>
      </c>
      <c r="G103" s="16" t="s">
        <v>48</v>
      </c>
      <c r="H103" s="16" t="s">
        <v>310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194</v>
      </c>
      <c r="P103" s="16" t="s">
        <v>246</v>
      </c>
      <c r="Q103" s="18">
        <f t="shared" si="1"/>
        <v>1542450</v>
      </c>
      <c r="R103" s="18">
        <v>0</v>
      </c>
      <c r="S103" s="18">
        <v>750750</v>
      </c>
      <c r="T103" s="18">
        <v>682500</v>
      </c>
      <c r="U103" s="16" t="s">
        <v>50</v>
      </c>
      <c r="V103" s="18">
        <v>109200</v>
      </c>
      <c r="W103" s="18">
        <v>0</v>
      </c>
      <c r="X103" s="16" t="s">
        <v>49</v>
      </c>
      <c r="Y103" s="18">
        <v>0</v>
      </c>
      <c r="Z103" s="18">
        <v>0</v>
      </c>
      <c r="AA103" s="16" t="s">
        <v>49</v>
      </c>
      <c r="AB103" s="18">
        <v>0</v>
      </c>
      <c r="AC103" s="18">
        <v>0</v>
      </c>
      <c r="AD103" s="16" t="s">
        <v>49</v>
      </c>
      <c r="AE103" s="18">
        <v>0</v>
      </c>
      <c r="AF103" s="16">
        <v>0</v>
      </c>
      <c r="AG103" s="16" t="s">
        <v>49</v>
      </c>
      <c r="AH103" s="18">
        <v>0</v>
      </c>
      <c r="AI103" s="18">
        <v>0</v>
      </c>
      <c r="AJ103" s="16" t="s">
        <v>49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6" t="s">
        <v>581</v>
      </c>
      <c r="B104" s="17" t="s">
        <v>265</v>
      </c>
      <c r="C104" s="16" t="s">
        <v>46</v>
      </c>
      <c r="D104" s="16" t="s">
        <v>99</v>
      </c>
      <c r="E104" s="16" t="s">
        <v>508</v>
      </c>
      <c r="F104" s="16" t="s">
        <v>552</v>
      </c>
      <c r="G104" s="16" t="s">
        <v>48</v>
      </c>
      <c r="H104" s="16" t="s">
        <v>312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55</v>
      </c>
      <c r="P104" s="16" t="s">
        <v>47</v>
      </c>
      <c r="Q104" s="18">
        <f t="shared" si="1"/>
        <v>1304500</v>
      </c>
      <c r="R104" s="18">
        <v>0</v>
      </c>
      <c r="S104" s="18">
        <v>927500</v>
      </c>
      <c r="T104" s="18">
        <v>0</v>
      </c>
      <c r="U104" s="16" t="s">
        <v>49</v>
      </c>
      <c r="V104" s="18">
        <v>0</v>
      </c>
      <c r="W104" s="18">
        <v>325000</v>
      </c>
      <c r="X104" s="16" t="s">
        <v>49</v>
      </c>
      <c r="Y104" s="18">
        <v>52000</v>
      </c>
      <c r="Z104" s="18">
        <v>0</v>
      </c>
      <c r="AA104" s="16" t="s">
        <v>49</v>
      </c>
      <c r="AB104" s="18">
        <v>0</v>
      </c>
      <c r="AC104" s="18">
        <v>0</v>
      </c>
      <c r="AD104" s="16" t="s">
        <v>49</v>
      </c>
      <c r="AE104" s="18">
        <v>0</v>
      </c>
      <c r="AF104" s="16">
        <v>0</v>
      </c>
      <c r="AG104" s="16" t="s">
        <v>49</v>
      </c>
      <c r="AH104" s="18">
        <v>0</v>
      </c>
      <c r="AI104" s="18">
        <v>0</v>
      </c>
      <c r="AJ104" s="16" t="s">
        <v>49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s="19" customFormat="1" x14ac:dyDescent="0.25">
      <c r="A105" s="16" t="s">
        <v>582</v>
      </c>
      <c r="B105" s="17" t="s">
        <v>265</v>
      </c>
      <c r="C105" s="16" t="s">
        <v>46</v>
      </c>
      <c r="D105" s="16" t="s">
        <v>99</v>
      </c>
      <c r="E105" s="16" t="s">
        <v>508</v>
      </c>
      <c r="F105" s="16" t="s">
        <v>552</v>
      </c>
      <c r="G105" s="16" t="s">
        <v>48</v>
      </c>
      <c r="H105" s="16" t="s">
        <v>314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315</v>
      </c>
      <c r="P105" s="16" t="s">
        <v>316</v>
      </c>
      <c r="Q105" s="18">
        <f t="shared" si="1"/>
        <v>1725000</v>
      </c>
      <c r="R105" s="18">
        <v>0</v>
      </c>
      <c r="S105" s="18">
        <v>1725000</v>
      </c>
      <c r="T105" s="18">
        <v>0</v>
      </c>
      <c r="U105" s="16" t="s">
        <v>49</v>
      </c>
      <c r="V105" s="18">
        <v>0</v>
      </c>
      <c r="W105" s="18">
        <v>0</v>
      </c>
      <c r="X105" s="16" t="s">
        <v>49</v>
      </c>
      <c r="Y105" s="18">
        <v>0</v>
      </c>
      <c r="Z105" s="18">
        <v>0</v>
      </c>
      <c r="AA105" s="16" t="s">
        <v>49</v>
      </c>
      <c r="AB105" s="18">
        <v>0</v>
      </c>
      <c r="AC105" s="18">
        <v>0</v>
      </c>
      <c r="AD105" s="16" t="s">
        <v>49</v>
      </c>
      <c r="AE105" s="18">
        <v>0</v>
      </c>
      <c r="AF105" s="16">
        <v>0</v>
      </c>
      <c r="AG105" s="16" t="s">
        <v>49</v>
      </c>
      <c r="AH105" s="18">
        <v>0</v>
      </c>
      <c r="AI105" s="18">
        <v>0</v>
      </c>
      <c r="AJ105" s="16" t="s">
        <v>49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s="19" customFormat="1" x14ac:dyDescent="0.25">
      <c r="A106" s="16" t="s">
        <v>583</v>
      </c>
      <c r="B106" s="17" t="s">
        <v>265</v>
      </c>
      <c r="C106" s="16" t="s">
        <v>46</v>
      </c>
      <c r="D106" s="16" t="s">
        <v>99</v>
      </c>
      <c r="E106" s="16" t="s">
        <v>508</v>
      </c>
      <c r="F106" s="16" t="s">
        <v>552</v>
      </c>
      <c r="G106" s="16" t="s">
        <v>48</v>
      </c>
      <c r="H106" s="16" t="s">
        <v>318</v>
      </c>
      <c r="I106" s="18" t="s">
        <v>47</v>
      </c>
      <c r="J106" s="18" t="s">
        <v>47</v>
      </c>
      <c r="K106" s="18" t="s">
        <v>47</v>
      </c>
      <c r="L106" s="18" t="s">
        <v>47</v>
      </c>
      <c r="M106" s="18">
        <v>0</v>
      </c>
      <c r="N106" s="16" t="s">
        <v>47</v>
      </c>
      <c r="O106" s="16" t="s">
        <v>55</v>
      </c>
      <c r="P106" s="16" t="s">
        <v>47</v>
      </c>
      <c r="Q106" s="18">
        <f t="shared" si="1"/>
        <v>5288933.3836000003</v>
      </c>
      <c r="R106" s="18">
        <v>0</v>
      </c>
      <c r="S106" s="18">
        <v>3480039</v>
      </c>
      <c r="T106" s="18">
        <v>0</v>
      </c>
      <c r="U106" s="16" t="s">
        <v>49</v>
      </c>
      <c r="V106" s="18">
        <v>0</v>
      </c>
      <c r="W106" s="18">
        <v>1559391.71</v>
      </c>
      <c r="X106" s="16" t="s">
        <v>49</v>
      </c>
      <c r="Y106" s="18">
        <v>249502.67360000001</v>
      </c>
      <c r="Z106" s="18">
        <v>0</v>
      </c>
      <c r="AA106" s="16" t="s">
        <v>49</v>
      </c>
      <c r="AB106" s="18">
        <v>0</v>
      </c>
      <c r="AC106" s="18">
        <v>0</v>
      </c>
      <c r="AD106" s="16" t="s">
        <v>49</v>
      </c>
      <c r="AE106" s="18">
        <v>0</v>
      </c>
      <c r="AF106" s="16">
        <v>0</v>
      </c>
      <c r="AG106" s="16" t="s">
        <v>49</v>
      </c>
      <c r="AH106" s="18">
        <v>0</v>
      </c>
      <c r="AI106" s="18">
        <v>0</v>
      </c>
      <c r="AJ106" s="16" t="s">
        <v>49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s="19" customFormat="1" x14ac:dyDescent="0.25">
      <c r="A107" s="16" t="s">
        <v>584</v>
      </c>
      <c r="B107" s="17" t="s">
        <v>265</v>
      </c>
      <c r="C107" s="16" t="s">
        <v>46</v>
      </c>
      <c r="D107" s="16" t="s">
        <v>99</v>
      </c>
      <c r="E107" s="16" t="s">
        <v>508</v>
      </c>
      <c r="F107" s="16" t="s">
        <v>552</v>
      </c>
      <c r="G107" s="16" t="s">
        <v>48</v>
      </c>
      <c r="H107" s="16" t="s">
        <v>320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55</v>
      </c>
      <c r="P107" s="16" t="s">
        <v>47</v>
      </c>
      <c r="Q107" s="18">
        <f t="shared" si="1"/>
        <v>2536496</v>
      </c>
      <c r="R107" s="18">
        <v>0</v>
      </c>
      <c r="S107" s="18">
        <v>2479946</v>
      </c>
      <c r="T107" s="18">
        <v>0</v>
      </c>
      <c r="U107" s="16" t="s">
        <v>49</v>
      </c>
      <c r="V107" s="18">
        <v>0</v>
      </c>
      <c r="W107" s="18">
        <v>48750</v>
      </c>
      <c r="X107" s="16" t="s">
        <v>49</v>
      </c>
      <c r="Y107" s="18">
        <v>7800</v>
      </c>
      <c r="Z107" s="18">
        <v>0</v>
      </c>
      <c r="AA107" s="16" t="s">
        <v>49</v>
      </c>
      <c r="AB107" s="18">
        <v>0</v>
      </c>
      <c r="AC107" s="18">
        <v>0</v>
      </c>
      <c r="AD107" s="16" t="s">
        <v>49</v>
      </c>
      <c r="AE107" s="18">
        <v>0</v>
      </c>
      <c r="AF107" s="16">
        <v>0</v>
      </c>
      <c r="AG107" s="16" t="s">
        <v>49</v>
      </c>
      <c r="AH107" s="18">
        <v>0</v>
      </c>
      <c r="AI107" s="18">
        <v>0</v>
      </c>
      <c r="AJ107" s="16" t="s">
        <v>49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6" t="s">
        <v>266</v>
      </c>
      <c r="B108" s="17" t="s">
        <v>265</v>
      </c>
      <c r="C108" s="16" t="s">
        <v>46</v>
      </c>
      <c r="D108" s="16" t="s">
        <v>99</v>
      </c>
      <c r="E108" s="16" t="s">
        <v>508</v>
      </c>
      <c r="F108" s="16" t="s">
        <v>552</v>
      </c>
      <c r="G108" s="16" t="s">
        <v>48</v>
      </c>
      <c r="H108" s="16" t="s">
        <v>322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55</v>
      </c>
      <c r="P108" s="16" t="s">
        <v>47</v>
      </c>
      <c r="Q108" s="18">
        <f t="shared" si="1"/>
        <v>1828600</v>
      </c>
      <c r="R108" s="18">
        <v>0</v>
      </c>
      <c r="S108" s="18">
        <v>1150000</v>
      </c>
      <c r="T108" s="18">
        <v>0</v>
      </c>
      <c r="U108" s="16" t="s">
        <v>49</v>
      </c>
      <c r="V108" s="18">
        <v>0</v>
      </c>
      <c r="W108" s="18">
        <v>585000</v>
      </c>
      <c r="X108" s="16" t="s">
        <v>50</v>
      </c>
      <c r="Y108" s="18">
        <v>93600</v>
      </c>
      <c r="Z108" s="18">
        <v>0</v>
      </c>
      <c r="AA108" s="16" t="s">
        <v>49</v>
      </c>
      <c r="AB108" s="18">
        <v>0</v>
      </c>
      <c r="AC108" s="18">
        <v>0</v>
      </c>
      <c r="AD108" s="16" t="s">
        <v>49</v>
      </c>
      <c r="AE108" s="18">
        <v>0</v>
      </c>
      <c r="AF108" s="16">
        <v>0</v>
      </c>
      <c r="AG108" s="16" t="s">
        <v>49</v>
      </c>
      <c r="AH108" s="18">
        <v>0</v>
      </c>
      <c r="AI108" s="18">
        <v>0</v>
      </c>
      <c r="AJ108" s="16" t="s">
        <v>49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9" customFormat="1" x14ac:dyDescent="0.25">
      <c r="A109" s="16" t="s">
        <v>268</v>
      </c>
      <c r="B109" s="17" t="s">
        <v>265</v>
      </c>
      <c r="C109" s="16" t="s">
        <v>46</v>
      </c>
      <c r="D109" s="16" t="s">
        <v>99</v>
      </c>
      <c r="E109" s="16" t="s">
        <v>508</v>
      </c>
      <c r="F109" s="16" t="s">
        <v>552</v>
      </c>
      <c r="G109" s="16" t="s">
        <v>48</v>
      </c>
      <c r="H109" s="16" t="s">
        <v>324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55</v>
      </c>
      <c r="P109" s="16" t="s">
        <v>47</v>
      </c>
      <c r="Q109" s="18">
        <f t="shared" si="1"/>
        <v>11057550</v>
      </c>
      <c r="R109" s="18">
        <v>0</v>
      </c>
      <c r="S109" s="18">
        <v>735000</v>
      </c>
      <c r="T109" s="18">
        <v>0</v>
      </c>
      <c r="U109" s="16" t="s">
        <v>49</v>
      </c>
      <c r="V109" s="18">
        <v>0</v>
      </c>
      <c r="W109" s="18">
        <v>8898750</v>
      </c>
      <c r="X109" s="16" t="s">
        <v>50</v>
      </c>
      <c r="Y109" s="18">
        <v>1423800</v>
      </c>
      <c r="Z109" s="18">
        <v>0</v>
      </c>
      <c r="AA109" s="16" t="s">
        <v>49</v>
      </c>
      <c r="AB109" s="18">
        <v>0</v>
      </c>
      <c r="AC109" s="18">
        <v>0</v>
      </c>
      <c r="AD109" s="16" t="s">
        <v>49</v>
      </c>
      <c r="AE109" s="18">
        <v>0</v>
      </c>
      <c r="AF109" s="16">
        <v>0</v>
      </c>
      <c r="AG109" s="16" t="s">
        <v>49</v>
      </c>
      <c r="AH109" s="18">
        <v>0</v>
      </c>
      <c r="AI109" s="18">
        <v>0</v>
      </c>
      <c r="AJ109" s="16" t="s">
        <v>49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16" t="s">
        <v>272</v>
      </c>
      <c r="B110" s="17" t="s">
        <v>265</v>
      </c>
      <c r="C110" s="16" t="s">
        <v>46</v>
      </c>
      <c r="D110" s="16" t="s">
        <v>99</v>
      </c>
      <c r="E110" s="16" t="s">
        <v>508</v>
      </c>
      <c r="F110" s="16" t="s">
        <v>552</v>
      </c>
      <c r="G110" s="16" t="s">
        <v>48</v>
      </c>
      <c r="H110" s="16" t="s">
        <v>326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55</v>
      </c>
      <c r="P110" s="16" t="s">
        <v>47</v>
      </c>
      <c r="Q110" s="18">
        <f t="shared" si="1"/>
        <v>6997651</v>
      </c>
      <c r="R110" s="18">
        <v>0</v>
      </c>
      <c r="S110" s="18">
        <v>790157.5</v>
      </c>
      <c r="T110" s="18">
        <v>0</v>
      </c>
      <c r="U110" s="16" t="s">
        <v>49</v>
      </c>
      <c r="V110" s="18">
        <v>0</v>
      </c>
      <c r="W110" s="18">
        <v>5351287.5</v>
      </c>
      <c r="X110" s="16" t="s">
        <v>50</v>
      </c>
      <c r="Y110" s="18">
        <v>856206</v>
      </c>
      <c r="Z110" s="18">
        <v>0</v>
      </c>
      <c r="AA110" s="16" t="s">
        <v>49</v>
      </c>
      <c r="AB110" s="18">
        <v>0</v>
      </c>
      <c r="AC110" s="18">
        <v>0</v>
      </c>
      <c r="AD110" s="16" t="s">
        <v>49</v>
      </c>
      <c r="AE110" s="18">
        <v>0</v>
      </c>
      <c r="AF110" s="16">
        <v>0</v>
      </c>
      <c r="AG110" s="16" t="s">
        <v>49</v>
      </c>
      <c r="AH110" s="18">
        <v>0</v>
      </c>
      <c r="AI110" s="18">
        <v>0</v>
      </c>
      <c r="AJ110" s="16" t="s">
        <v>49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16" t="s">
        <v>274</v>
      </c>
      <c r="B111" s="17" t="s">
        <v>265</v>
      </c>
      <c r="C111" s="16" t="s">
        <v>46</v>
      </c>
      <c r="D111" s="16" t="s">
        <v>99</v>
      </c>
      <c r="E111" s="16" t="s">
        <v>508</v>
      </c>
      <c r="F111" s="16" t="s">
        <v>552</v>
      </c>
      <c r="G111" s="16" t="s">
        <v>48</v>
      </c>
      <c r="H111" s="16" t="s">
        <v>328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55</v>
      </c>
      <c r="P111" s="16" t="s">
        <v>47</v>
      </c>
      <c r="Q111" s="18">
        <f t="shared" si="1"/>
        <v>1994842.5088000002</v>
      </c>
      <c r="R111" s="18">
        <v>0</v>
      </c>
      <c r="S111" s="18">
        <v>1502416.5000000002</v>
      </c>
      <c r="T111" s="18">
        <v>0</v>
      </c>
      <c r="U111" s="16" t="s">
        <v>49</v>
      </c>
      <c r="V111" s="18">
        <v>0</v>
      </c>
      <c r="W111" s="18">
        <v>424505.18</v>
      </c>
      <c r="X111" s="16" t="s">
        <v>50</v>
      </c>
      <c r="Y111" s="18">
        <v>67920.828800000003</v>
      </c>
      <c r="Z111" s="18">
        <v>0</v>
      </c>
      <c r="AA111" s="16" t="s">
        <v>49</v>
      </c>
      <c r="AB111" s="18">
        <v>0</v>
      </c>
      <c r="AC111" s="18">
        <v>0</v>
      </c>
      <c r="AD111" s="16" t="s">
        <v>49</v>
      </c>
      <c r="AE111" s="18">
        <v>0</v>
      </c>
      <c r="AF111" s="16">
        <v>0</v>
      </c>
      <c r="AG111" s="16" t="s">
        <v>49</v>
      </c>
      <c r="AH111" s="18">
        <v>0</v>
      </c>
      <c r="AI111" s="18">
        <v>0</v>
      </c>
      <c r="AJ111" s="16" t="s">
        <v>49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16" t="s">
        <v>276</v>
      </c>
      <c r="B112" s="17" t="s">
        <v>265</v>
      </c>
      <c r="C112" s="16" t="s">
        <v>46</v>
      </c>
      <c r="D112" s="16" t="s">
        <v>99</v>
      </c>
      <c r="E112" s="16" t="s">
        <v>508</v>
      </c>
      <c r="F112" s="16" t="s">
        <v>552</v>
      </c>
      <c r="G112" s="16" t="s">
        <v>48</v>
      </c>
      <c r="H112" s="16" t="s">
        <v>330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331</v>
      </c>
      <c r="P112" s="16" t="s">
        <v>332</v>
      </c>
      <c r="Q112" s="18">
        <f t="shared" si="1"/>
        <v>2163168</v>
      </c>
      <c r="R112" s="18">
        <v>0</v>
      </c>
      <c r="S112" s="18">
        <v>0</v>
      </c>
      <c r="T112" s="18">
        <v>0</v>
      </c>
      <c r="U112" s="16" t="s">
        <v>49</v>
      </c>
      <c r="V112" s="18">
        <v>0</v>
      </c>
      <c r="W112" s="18">
        <v>1864800</v>
      </c>
      <c r="X112" s="16" t="s">
        <v>50</v>
      </c>
      <c r="Y112" s="18">
        <v>298368</v>
      </c>
      <c r="Z112" s="18">
        <v>0</v>
      </c>
      <c r="AA112" s="16" t="s">
        <v>49</v>
      </c>
      <c r="AB112" s="18">
        <v>0</v>
      </c>
      <c r="AC112" s="18">
        <v>0</v>
      </c>
      <c r="AD112" s="16" t="s">
        <v>49</v>
      </c>
      <c r="AE112" s="18">
        <v>0</v>
      </c>
      <c r="AF112" s="16">
        <v>0</v>
      </c>
      <c r="AG112" s="16" t="s">
        <v>49</v>
      </c>
      <c r="AH112" s="18">
        <v>0</v>
      </c>
      <c r="AI112" s="18">
        <v>0</v>
      </c>
      <c r="AJ112" s="16" t="s">
        <v>49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6" t="s">
        <v>278</v>
      </c>
      <c r="B113" s="17" t="s">
        <v>333</v>
      </c>
      <c r="C113" s="16" t="s">
        <v>46</v>
      </c>
      <c r="D113" s="16" t="s">
        <v>52</v>
      </c>
      <c r="E113" s="16" t="s">
        <v>53</v>
      </c>
      <c r="F113" s="16" t="s">
        <v>513</v>
      </c>
      <c r="G113" s="16" t="s">
        <v>48</v>
      </c>
      <c r="H113" s="16" t="s">
        <v>335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55</v>
      </c>
      <c r="P113" s="16" t="s">
        <v>47</v>
      </c>
      <c r="Q113" s="18">
        <f t="shared" si="1"/>
        <v>67950993.245000005</v>
      </c>
      <c r="R113" s="18">
        <v>0</v>
      </c>
      <c r="S113" s="18">
        <v>49905180.645000003</v>
      </c>
      <c r="T113" s="18">
        <v>0</v>
      </c>
      <c r="U113" s="16" t="s">
        <v>49</v>
      </c>
      <c r="V113" s="18">
        <v>0</v>
      </c>
      <c r="W113" s="18">
        <v>15556734.999999998</v>
      </c>
      <c r="X113" s="16" t="s">
        <v>49</v>
      </c>
      <c r="Y113" s="18">
        <v>2489077.6000000006</v>
      </c>
      <c r="Z113" s="18">
        <v>0</v>
      </c>
      <c r="AA113" s="16" t="s">
        <v>49</v>
      </c>
      <c r="AB113" s="18">
        <v>0</v>
      </c>
      <c r="AC113" s="18">
        <v>0</v>
      </c>
      <c r="AD113" s="16" t="s">
        <v>49</v>
      </c>
      <c r="AE113" s="18">
        <v>0</v>
      </c>
      <c r="AF113" s="16">
        <v>0</v>
      </c>
      <c r="AG113" s="16" t="s">
        <v>49</v>
      </c>
      <c r="AH113" s="18">
        <v>0</v>
      </c>
      <c r="AI113" s="18">
        <v>0</v>
      </c>
      <c r="AJ113" s="16" t="s">
        <v>49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16" t="s">
        <v>585</v>
      </c>
      <c r="B114" s="17" t="s">
        <v>333</v>
      </c>
      <c r="C114" s="16" t="s">
        <v>46</v>
      </c>
      <c r="D114" s="16" t="s">
        <v>65</v>
      </c>
      <c r="E114" s="16" t="s">
        <v>66</v>
      </c>
      <c r="F114" s="16" t="s">
        <v>519</v>
      </c>
      <c r="G114" s="16" t="s">
        <v>48</v>
      </c>
      <c r="H114" s="16" t="s">
        <v>337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55</v>
      </c>
      <c r="P114" s="16" t="s">
        <v>47</v>
      </c>
      <c r="Q114" s="18">
        <f t="shared" si="1"/>
        <v>167088588.56280005</v>
      </c>
      <c r="R114" s="18">
        <v>0</v>
      </c>
      <c r="S114" s="18">
        <v>120280081.42000006</v>
      </c>
      <c r="T114" s="18">
        <v>0</v>
      </c>
      <c r="U114" s="16" t="s">
        <v>49</v>
      </c>
      <c r="V114" s="18">
        <v>0</v>
      </c>
      <c r="W114" s="18">
        <v>40352161.329999998</v>
      </c>
      <c r="X114" s="16" t="s">
        <v>49</v>
      </c>
      <c r="Y114" s="18">
        <v>6456345.8127999995</v>
      </c>
      <c r="Z114" s="18">
        <v>0</v>
      </c>
      <c r="AA114" s="16" t="s">
        <v>49</v>
      </c>
      <c r="AB114" s="18">
        <v>0</v>
      </c>
      <c r="AC114" s="18">
        <v>0</v>
      </c>
      <c r="AD114" s="16" t="s">
        <v>49</v>
      </c>
      <c r="AE114" s="18">
        <v>0</v>
      </c>
      <c r="AF114" s="16">
        <v>0</v>
      </c>
      <c r="AG114" s="16" t="s">
        <v>49</v>
      </c>
      <c r="AH114" s="18">
        <v>0</v>
      </c>
      <c r="AI114" s="18">
        <v>0</v>
      </c>
      <c r="AJ114" s="16" t="s">
        <v>49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16" t="s">
        <v>280</v>
      </c>
      <c r="B115" s="17" t="s">
        <v>333</v>
      </c>
      <c r="C115" s="16" t="s">
        <v>46</v>
      </c>
      <c r="D115" s="16" t="s">
        <v>65</v>
      </c>
      <c r="E115" s="16" t="s">
        <v>66</v>
      </c>
      <c r="F115" s="16" t="s">
        <v>519</v>
      </c>
      <c r="G115" s="16" t="s">
        <v>57</v>
      </c>
      <c r="H115" s="16" t="s">
        <v>47</v>
      </c>
      <c r="I115" s="18" t="s">
        <v>339</v>
      </c>
      <c r="J115" s="18" t="s">
        <v>47</v>
      </c>
      <c r="K115" s="18" t="s">
        <v>340</v>
      </c>
      <c r="L115" s="18" t="s">
        <v>200</v>
      </c>
      <c r="M115" s="18">
        <v>4091584.5</v>
      </c>
      <c r="N115" s="16" t="s">
        <v>61</v>
      </c>
      <c r="O115" s="16" t="s">
        <v>341</v>
      </c>
      <c r="P115" s="16" t="s">
        <v>342</v>
      </c>
      <c r="Q115" s="18">
        <f t="shared" si="1"/>
        <v>-742400</v>
      </c>
      <c r="R115" s="18">
        <v>0</v>
      </c>
      <c r="S115" s="18">
        <v>0</v>
      </c>
      <c r="T115" s="18">
        <v>0</v>
      </c>
      <c r="U115" s="16" t="s">
        <v>49</v>
      </c>
      <c r="V115" s="18">
        <v>0</v>
      </c>
      <c r="W115" s="18">
        <v>-640000</v>
      </c>
      <c r="X115" s="16" t="s">
        <v>50</v>
      </c>
      <c r="Y115" s="18">
        <v>-102400</v>
      </c>
      <c r="Z115" s="18">
        <v>0</v>
      </c>
      <c r="AA115" s="16" t="s">
        <v>49</v>
      </c>
      <c r="AB115" s="18">
        <v>0</v>
      </c>
      <c r="AC115" s="18">
        <v>0</v>
      </c>
      <c r="AD115" s="16" t="s">
        <v>49</v>
      </c>
      <c r="AE115" s="18">
        <v>0</v>
      </c>
      <c r="AF115" s="16">
        <v>0</v>
      </c>
      <c r="AG115" s="16" t="s">
        <v>49</v>
      </c>
      <c r="AH115" s="18">
        <v>0</v>
      </c>
      <c r="AI115" s="18">
        <v>0</v>
      </c>
      <c r="AJ115" s="16" t="s">
        <v>49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16" t="s">
        <v>586</v>
      </c>
      <c r="B116" s="17" t="s">
        <v>333</v>
      </c>
      <c r="C116" s="16" t="s">
        <v>46</v>
      </c>
      <c r="D116" s="16" t="s">
        <v>74</v>
      </c>
      <c r="E116" s="16" t="s">
        <v>75</v>
      </c>
      <c r="F116" s="16" t="s">
        <v>525</v>
      </c>
      <c r="G116" s="16" t="s">
        <v>48</v>
      </c>
      <c r="H116" s="16" t="s">
        <v>344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55</v>
      </c>
      <c r="P116" s="16" t="s">
        <v>47</v>
      </c>
      <c r="Q116" s="18">
        <f t="shared" si="1"/>
        <v>115007404.22119999</v>
      </c>
      <c r="R116" s="18">
        <v>0</v>
      </c>
      <c r="S116" s="18">
        <v>85598142.219999999</v>
      </c>
      <c r="T116" s="18">
        <v>0</v>
      </c>
      <c r="U116" s="16" t="s">
        <v>49</v>
      </c>
      <c r="V116" s="18">
        <v>0</v>
      </c>
      <c r="W116" s="18">
        <v>25352812.07</v>
      </c>
      <c r="X116" s="16" t="s">
        <v>49</v>
      </c>
      <c r="Y116" s="18">
        <v>4056449.9312000005</v>
      </c>
      <c r="Z116" s="18">
        <v>0</v>
      </c>
      <c r="AA116" s="16" t="s">
        <v>49</v>
      </c>
      <c r="AB116" s="18">
        <v>0</v>
      </c>
      <c r="AC116" s="18">
        <v>0</v>
      </c>
      <c r="AD116" s="16" t="s">
        <v>49</v>
      </c>
      <c r="AE116" s="18">
        <v>0</v>
      </c>
      <c r="AF116" s="16">
        <v>0</v>
      </c>
      <c r="AG116" s="16" t="s">
        <v>49</v>
      </c>
      <c r="AH116" s="18">
        <v>0</v>
      </c>
      <c r="AI116" s="18">
        <v>0</v>
      </c>
      <c r="AJ116" s="16" t="s">
        <v>49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9" customFormat="1" x14ac:dyDescent="0.25">
      <c r="A117" s="16" t="s">
        <v>587</v>
      </c>
      <c r="B117" s="17" t="s">
        <v>333</v>
      </c>
      <c r="C117" s="16" t="s">
        <v>46</v>
      </c>
      <c r="D117" s="16" t="s">
        <v>89</v>
      </c>
      <c r="E117" s="16" t="s">
        <v>90</v>
      </c>
      <c r="F117" s="16" t="s">
        <v>519</v>
      </c>
      <c r="G117" s="16" t="s">
        <v>48</v>
      </c>
      <c r="H117" s="16" t="s">
        <v>346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55</v>
      </c>
      <c r="P117" s="16" t="s">
        <v>47</v>
      </c>
      <c r="Q117" s="18">
        <f t="shared" si="1"/>
        <v>2350778</v>
      </c>
      <c r="R117" s="18">
        <v>0</v>
      </c>
      <c r="S117" s="18">
        <v>2350778</v>
      </c>
      <c r="T117" s="18">
        <v>0</v>
      </c>
      <c r="U117" s="16" t="s">
        <v>49</v>
      </c>
      <c r="V117" s="18">
        <v>0</v>
      </c>
      <c r="W117" s="18">
        <v>0</v>
      </c>
      <c r="X117" s="16" t="s">
        <v>49</v>
      </c>
      <c r="Y117" s="18">
        <v>0</v>
      </c>
      <c r="Z117" s="18">
        <v>0</v>
      </c>
      <c r="AA117" s="16" t="s">
        <v>49</v>
      </c>
      <c r="AB117" s="18">
        <v>0</v>
      </c>
      <c r="AC117" s="18">
        <v>0</v>
      </c>
      <c r="AD117" s="16" t="s">
        <v>49</v>
      </c>
      <c r="AE117" s="18">
        <v>0</v>
      </c>
      <c r="AF117" s="16">
        <v>0</v>
      </c>
      <c r="AG117" s="16" t="s">
        <v>49</v>
      </c>
      <c r="AH117" s="18">
        <v>0</v>
      </c>
      <c r="AI117" s="18">
        <v>0</v>
      </c>
      <c r="AJ117" s="16" t="s">
        <v>49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6" t="s">
        <v>588</v>
      </c>
      <c r="B118" s="17" t="s">
        <v>333</v>
      </c>
      <c r="C118" s="16" t="s">
        <v>46</v>
      </c>
      <c r="D118" s="16" t="s">
        <v>89</v>
      </c>
      <c r="E118" s="16" t="s">
        <v>90</v>
      </c>
      <c r="F118" s="16" t="s">
        <v>519</v>
      </c>
      <c r="G118" s="16" t="s">
        <v>48</v>
      </c>
      <c r="H118" s="16" t="s">
        <v>348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349</v>
      </c>
      <c r="P118" s="16" t="s">
        <v>350</v>
      </c>
      <c r="Q118" s="18">
        <f t="shared" si="1"/>
        <v>2900200</v>
      </c>
      <c r="R118" s="18">
        <v>0</v>
      </c>
      <c r="S118" s="18">
        <v>2900200</v>
      </c>
      <c r="T118" s="18">
        <v>0</v>
      </c>
      <c r="U118" s="16" t="s">
        <v>49</v>
      </c>
      <c r="V118" s="18">
        <v>0</v>
      </c>
      <c r="W118" s="18">
        <v>0</v>
      </c>
      <c r="X118" s="16" t="s">
        <v>49</v>
      </c>
      <c r="Y118" s="18">
        <v>0</v>
      </c>
      <c r="Z118" s="18">
        <v>0</v>
      </c>
      <c r="AA118" s="16" t="s">
        <v>49</v>
      </c>
      <c r="AB118" s="18">
        <v>0</v>
      </c>
      <c r="AC118" s="18">
        <v>0</v>
      </c>
      <c r="AD118" s="16" t="s">
        <v>49</v>
      </c>
      <c r="AE118" s="18">
        <v>0</v>
      </c>
      <c r="AF118" s="16">
        <v>0</v>
      </c>
      <c r="AG118" s="16" t="s">
        <v>49</v>
      </c>
      <c r="AH118" s="18">
        <v>0</v>
      </c>
      <c r="AI118" s="18">
        <v>0</v>
      </c>
      <c r="AJ118" s="16" t="s">
        <v>49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16" t="s">
        <v>281</v>
      </c>
      <c r="B119" s="17" t="s">
        <v>333</v>
      </c>
      <c r="C119" s="16" t="s">
        <v>46</v>
      </c>
      <c r="D119" s="16" t="s">
        <v>89</v>
      </c>
      <c r="E119" s="16" t="s">
        <v>90</v>
      </c>
      <c r="F119" s="16" t="s">
        <v>519</v>
      </c>
      <c r="G119" s="16" t="s">
        <v>48</v>
      </c>
      <c r="H119" s="16" t="s">
        <v>352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55</v>
      </c>
      <c r="P119" s="16" t="s">
        <v>47</v>
      </c>
      <c r="Q119" s="18">
        <f t="shared" si="1"/>
        <v>90385980.996000022</v>
      </c>
      <c r="R119" s="18">
        <v>0</v>
      </c>
      <c r="S119" s="18">
        <v>62877104.910000011</v>
      </c>
      <c r="T119" s="18">
        <v>0</v>
      </c>
      <c r="U119" s="16" t="s">
        <v>49</v>
      </c>
      <c r="V119" s="18">
        <v>0</v>
      </c>
      <c r="W119" s="18">
        <v>23714548.350000009</v>
      </c>
      <c r="X119" s="16" t="s">
        <v>49</v>
      </c>
      <c r="Y119" s="18">
        <v>3794327.736</v>
      </c>
      <c r="Z119" s="18">
        <v>0</v>
      </c>
      <c r="AA119" s="16" t="s">
        <v>49</v>
      </c>
      <c r="AB119" s="18">
        <v>0</v>
      </c>
      <c r="AC119" s="18">
        <v>0</v>
      </c>
      <c r="AD119" s="16" t="s">
        <v>49</v>
      </c>
      <c r="AE119" s="18">
        <v>0</v>
      </c>
      <c r="AF119" s="16">
        <v>0</v>
      </c>
      <c r="AG119" s="16" t="s">
        <v>49</v>
      </c>
      <c r="AH119" s="18">
        <v>0</v>
      </c>
      <c r="AI119" s="18">
        <v>0</v>
      </c>
      <c r="AJ119" s="16" t="s">
        <v>49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16" t="s">
        <v>286</v>
      </c>
      <c r="B120" s="17" t="s">
        <v>333</v>
      </c>
      <c r="C120" s="16" t="s">
        <v>46</v>
      </c>
      <c r="D120" s="16" t="s">
        <v>89</v>
      </c>
      <c r="E120" s="16" t="s">
        <v>90</v>
      </c>
      <c r="F120" s="16" t="s">
        <v>519</v>
      </c>
      <c r="G120" s="16" t="s">
        <v>48</v>
      </c>
      <c r="H120" s="16" t="s">
        <v>354</v>
      </c>
      <c r="I120" s="18" t="s">
        <v>47</v>
      </c>
      <c r="J120" s="18" t="s">
        <v>47</v>
      </c>
      <c r="K120" s="18" t="s">
        <v>47</v>
      </c>
      <c r="L120" s="18" t="s">
        <v>47</v>
      </c>
      <c r="M120" s="18">
        <v>0</v>
      </c>
      <c r="N120" s="16" t="s">
        <v>47</v>
      </c>
      <c r="O120" s="16" t="s">
        <v>355</v>
      </c>
      <c r="P120" s="16" t="s">
        <v>356</v>
      </c>
      <c r="Q120" s="18">
        <f t="shared" si="1"/>
        <v>265200</v>
      </c>
      <c r="R120" s="18">
        <v>0</v>
      </c>
      <c r="S120" s="18">
        <v>265200</v>
      </c>
      <c r="T120" s="18">
        <v>0</v>
      </c>
      <c r="U120" s="16" t="s">
        <v>49</v>
      </c>
      <c r="V120" s="18">
        <v>0</v>
      </c>
      <c r="W120" s="18">
        <v>0</v>
      </c>
      <c r="X120" s="16" t="s">
        <v>49</v>
      </c>
      <c r="Y120" s="18">
        <v>0</v>
      </c>
      <c r="Z120" s="18">
        <v>0</v>
      </c>
      <c r="AA120" s="16" t="s">
        <v>49</v>
      </c>
      <c r="AB120" s="18">
        <v>0</v>
      </c>
      <c r="AC120" s="18">
        <v>0</v>
      </c>
      <c r="AD120" s="16" t="s">
        <v>49</v>
      </c>
      <c r="AE120" s="18">
        <v>0</v>
      </c>
      <c r="AF120" s="16">
        <v>0</v>
      </c>
      <c r="AG120" s="16" t="s">
        <v>49</v>
      </c>
      <c r="AH120" s="18">
        <v>0</v>
      </c>
      <c r="AI120" s="18">
        <v>0</v>
      </c>
      <c r="AJ120" s="16" t="s">
        <v>49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16" t="s">
        <v>291</v>
      </c>
      <c r="B121" s="17" t="s">
        <v>333</v>
      </c>
      <c r="C121" s="16" t="s">
        <v>46</v>
      </c>
      <c r="D121" s="16" t="s">
        <v>89</v>
      </c>
      <c r="E121" s="16" t="s">
        <v>90</v>
      </c>
      <c r="F121" s="16" t="s">
        <v>519</v>
      </c>
      <c r="G121" s="16" t="s">
        <v>48</v>
      </c>
      <c r="H121" s="16" t="s">
        <v>358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55</v>
      </c>
      <c r="P121" s="16" t="s">
        <v>47</v>
      </c>
      <c r="Q121" s="18">
        <f t="shared" si="1"/>
        <v>51940962.211800002</v>
      </c>
      <c r="R121" s="18">
        <v>0</v>
      </c>
      <c r="S121" s="18">
        <v>42075405.254999995</v>
      </c>
      <c r="T121" s="18">
        <v>0</v>
      </c>
      <c r="U121" s="16" t="s">
        <v>49</v>
      </c>
      <c r="V121" s="18">
        <v>0</v>
      </c>
      <c r="W121" s="18">
        <v>8504790.4800000004</v>
      </c>
      <c r="X121" s="16" t="s">
        <v>49</v>
      </c>
      <c r="Y121" s="18">
        <v>1360766.4768000001</v>
      </c>
      <c r="Z121" s="18">
        <v>0</v>
      </c>
      <c r="AA121" s="16" t="s">
        <v>49</v>
      </c>
      <c r="AB121" s="18">
        <v>0</v>
      </c>
      <c r="AC121" s="18">
        <v>0</v>
      </c>
      <c r="AD121" s="16" t="s">
        <v>49</v>
      </c>
      <c r="AE121" s="18">
        <v>0</v>
      </c>
      <c r="AF121" s="16">
        <v>0</v>
      </c>
      <c r="AG121" s="16" t="s">
        <v>49</v>
      </c>
      <c r="AH121" s="18">
        <v>0</v>
      </c>
      <c r="AI121" s="18">
        <v>0</v>
      </c>
      <c r="AJ121" s="16" t="s">
        <v>49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16" t="s">
        <v>295</v>
      </c>
      <c r="B122" s="17" t="s">
        <v>333</v>
      </c>
      <c r="C122" s="16" t="s">
        <v>46</v>
      </c>
      <c r="D122" s="16" t="s">
        <v>184</v>
      </c>
      <c r="E122" s="16" t="s">
        <v>185</v>
      </c>
      <c r="F122" s="16" t="s">
        <v>535</v>
      </c>
      <c r="G122" s="16" t="s">
        <v>48</v>
      </c>
      <c r="H122" s="16" t="s">
        <v>360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55</v>
      </c>
      <c r="P122" s="16" t="s">
        <v>47</v>
      </c>
      <c r="Q122" s="18">
        <f t="shared" si="1"/>
        <v>77968483.846799999</v>
      </c>
      <c r="R122" s="18">
        <v>0</v>
      </c>
      <c r="S122" s="18">
        <v>59951508.777199998</v>
      </c>
      <c r="T122" s="18">
        <v>0</v>
      </c>
      <c r="U122" s="16" t="s">
        <v>49</v>
      </c>
      <c r="V122" s="18">
        <v>0</v>
      </c>
      <c r="W122" s="18">
        <v>15531875.060000001</v>
      </c>
      <c r="X122" s="16" t="s">
        <v>49</v>
      </c>
      <c r="Y122" s="18">
        <v>2485100.0096000005</v>
      </c>
      <c r="Z122" s="18">
        <v>0</v>
      </c>
      <c r="AA122" s="16" t="s">
        <v>49</v>
      </c>
      <c r="AB122" s="18">
        <v>0</v>
      </c>
      <c r="AC122" s="18">
        <v>0</v>
      </c>
      <c r="AD122" s="16" t="s">
        <v>49</v>
      </c>
      <c r="AE122" s="18">
        <v>0</v>
      </c>
      <c r="AF122" s="16">
        <v>0</v>
      </c>
      <c r="AG122" s="16" t="s">
        <v>49</v>
      </c>
      <c r="AH122" s="18">
        <v>0</v>
      </c>
      <c r="AI122" s="18">
        <v>0</v>
      </c>
      <c r="AJ122" s="16" t="s">
        <v>49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16" t="s">
        <v>299</v>
      </c>
      <c r="B123" s="17" t="s">
        <v>333</v>
      </c>
      <c r="C123" s="16" t="s">
        <v>46</v>
      </c>
      <c r="D123" s="16" t="s">
        <v>184</v>
      </c>
      <c r="E123" s="16" t="s">
        <v>185</v>
      </c>
      <c r="F123" s="16" t="s">
        <v>535</v>
      </c>
      <c r="G123" s="16" t="s">
        <v>48</v>
      </c>
      <c r="H123" s="16" t="s">
        <v>362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363</v>
      </c>
      <c r="P123" s="16" t="s">
        <v>364</v>
      </c>
      <c r="Q123" s="18">
        <f t="shared" si="1"/>
        <v>2065778.8</v>
      </c>
      <c r="R123" s="18">
        <v>0</v>
      </c>
      <c r="S123" s="18">
        <v>636473.19999999995</v>
      </c>
      <c r="T123" s="18">
        <v>1232160</v>
      </c>
      <c r="U123" s="16" t="s">
        <v>50</v>
      </c>
      <c r="V123" s="18">
        <v>197145.60000000001</v>
      </c>
      <c r="W123" s="18">
        <v>0</v>
      </c>
      <c r="X123" s="16" t="s">
        <v>49</v>
      </c>
      <c r="Y123" s="18">
        <v>0</v>
      </c>
      <c r="Z123" s="18">
        <v>0</v>
      </c>
      <c r="AA123" s="16" t="s">
        <v>49</v>
      </c>
      <c r="AB123" s="18">
        <v>0</v>
      </c>
      <c r="AC123" s="18">
        <v>0</v>
      </c>
      <c r="AD123" s="16" t="s">
        <v>49</v>
      </c>
      <c r="AE123" s="18">
        <v>0</v>
      </c>
      <c r="AF123" s="16">
        <v>0</v>
      </c>
      <c r="AG123" s="16" t="s">
        <v>49</v>
      </c>
      <c r="AH123" s="18">
        <v>0</v>
      </c>
      <c r="AI123" s="18">
        <v>0</v>
      </c>
      <c r="AJ123" s="16" t="s">
        <v>49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9" customFormat="1" x14ac:dyDescent="0.25">
      <c r="A124" s="16" t="s">
        <v>301</v>
      </c>
      <c r="B124" s="17" t="s">
        <v>333</v>
      </c>
      <c r="C124" s="16" t="s">
        <v>46</v>
      </c>
      <c r="D124" s="16" t="s">
        <v>184</v>
      </c>
      <c r="E124" s="16" t="s">
        <v>185</v>
      </c>
      <c r="F124" s="16" t="s">
        <v>535</v>
      </c>
      <c r="G124" s="16" t="s">
        <v>48</v>
      </c>
      <c r="H124" s="16" t="s">
        <v>366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55</v>
      </c>
      <c r="P124" s="16" t="s">
        <v>47</v>
      </c>
      <c r="Q124" s="18">
        <f t="shared" si="1"/>
        <v>26056476.760799997</v>
      </c>
      <c r="R124" s="18">
        <v>0</v>
      </c>
      <c r="S124" s="18">
        <v>18213258.699999996</v>
      </c>
      <c r="T124" s="18">
        <v>0</v>
      </c>
      <c r="U124" s="16" t="s">
        <v>49</v>
      </c>
      <c r="V124" s="18">
        <v>0</v>
      </c>
      <c r="W124" s="18">
        <v>6761394.8800000008</v>
      </c>
      <c r="X124" s="16" t="s">
        <v>49</v>
      </c>
      <c r="Y124" s="18">
        <v>1081823.1808</v>
      </c>
      <c r="Z124" s="18">
        <v>0</v>
      </c>
      <c r="AA124" s="16" t="s">
        <v>49</v>
      </c>
      <c r="AB124" s="18">
        <v>0</v>
      </c>
      <c r="AC124" s="18">
        <v>0</v>
      </c>
      <c r="AD124" s="16" t="s">
        <v>49</v>
      </c>
      <c r="AE124" s="18">
        <v>0</v>
      </c>
      <c r="AF124" s="16">
        <v>0</v>
      </c>
      <c r="AG124" s="16" t="s">
        <v>49</v>
      </c>
      <c r="AH124" s="18">
        <v>0</v>
      </c>
      <c r="AI124" s="18">
        <v>0</v>
      </c>
      <c r="AJ124" s="16" t="s">
        <v>49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16" t="s">
        <v>305</v>
      </c>
      <c r="B125" s="17" t="s">
        <v>333</v>
      </c>
      <c r="C125" s="16" t="s">
        <v>46</v>
      </c>
      <c r="D125" s="16" t="s">
        <v>184</v>
      </c>
      <c r="E125" s="16" t="s">
        <v>185</v>
      </c>
      <c r="F125" s="16" t="s">
        <v>535</v>
      </c>
      <c r="G125" s="16" t="s">
        <v>48</v>
      </c>
      <c r="H125" s="16" t="s">
        <v>368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79</v>
      </c>
      <c r="P125" s="16" t="s">
        <v>80</v>
      </c>
      <c r="Q125" s="18">
        <f t="shared" si="1"/>
        <v>352904</v>
      </c>
      <c r="R125" s="18">
        <v>0</v>
      </c>
      <c r="S125" s="18">
        <v>352904</v>
      </c>
      <c r="T125" s="18">
        <v>0</v>
      </c>
      <c r="U125" s="16" t="s">
        <v>49</v>
      </c>
      <c r="V125" s="18">
        <v>0</v>
      </c>
      <c r="W125" s="18">
        <v>0</v>
      </c>
      <c r="X125" s="16" t="s">
        <v>49</v>
      </c>
      <c r="Y125" s="18">
        <v>0</v>
      </c>
      <c r="Z125" s="18">
        <v>0</v>
      </c>
      <c r="AA125" s="16" t="s">
        <v>49</v>
      </c>
      <c r="AB125" s="18">
        <v>0</v>
      </c>
      <c r="AC125" s="18">
        <v>0</v>
      </c>
      <c r="AD125" s="16" t="s">
        <v>49</v>
      </c>
      <c r="AE125" s="18">
        <v>0</v>
      </c>
      <c r="AF125" s="16">
        <v>0</v>
      </c>
      <c r="AG125" s="16" t="s">
        <v>49</v>
      </c>
      <c r="AH125" s="18">
        <v>0</v>
      </c>
      <c r="AI125" s="18">
        <v>0</v>
      </c>
      <c r="AJ125" s="16" t="s">
        <v>49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16" t="s">
        <v>307</v>
      </c>
      <c r="B126" s="17" t="s">
        <v>333</v>
      </c>
      <c r="C126" s="16" t="s">
        <v>46</v>
      </c>
      <c r="D126" s="16" t="s">
        <v>184</v>
      </c>
      <c r="E126" s="16" t="s">
        <v>185</v>
      </c>
      <c r="F126" s="16" t="s">
        <v>535</v>
      </c>
      <c r="G126" s="16" t="s">
        <v>48</v>
      </c>
      <c r="H126" s="16" t="s">
        <v>370</v>
      </c>
      <c r="I126" s="18" t="s">
        <v>47</v>
      </c>
      <c r="J126" s="18" t="s">
        <v>47</v>
      </c>
      <c r="K126" s="18" t="s">
        <v>47</v>
      </c>
      <c r="L126" s="18" t="s">
        <v>47</v>
      </c>
      <c r="M126" s="18">
        <v>0</v>
      </c>
      <c r="N126" s="16" t="s">
        <v>47</v>
      </c>
      <c r="O126" s="16" t="s">
        <v>371</v>
      </c>
      <c r="P126" s="16" t="s">
        <v>372</v>
      </c>
      <c r="Q126" s="18">
        <f t="shared" si="1"/>
        <v>2716600</v>
      </c>
      <c r="R126" s="18">
        <v>0</v>
      </c>
      <c r="S126" s="18">
        <v>2716600</v>
      </c>
      <c r="T126" s="18">
        <v>0</v>
      </c>
      <c r="U126" s="16" t="s">
        <v>49</v>
      </c>
      <c r="V126" s="18">
        <v>0</v>
      </c>
      <c r="W126" s="18">
        <v>0</v>
      </c>
      <c r="X126" s="16" t="s">
        <v>49</v>
      </c>
      <c r="Y126" s="18">
        <v>0</v>
      </c>
      <c r="Z126" s="18">
        <v>0</v>
      </c>
      <c r="AA126" s="16" t="s">
        <v>49</v>
      </c>
      <c r="AB126" s="18">
        <v>0</v>
      </c>
      <c r="AC126" s="18">
        <v>0</v>
      </c>
      <c r="AD126" s="16" t="s">
        <v>49</v>
      </c>
      <c r="AE126" s="18">
        <v>0</v>
      </c>
      <c r="AF126" s="16">
        <v>0</v>
      </c>
      <c r="AG126" s="16" t="s">
        <v>49</v>
      </c>
      <c r="AH126" s="18">
        <v>0</v>
      </c>
      <c r="AI126" s="18">
        <v>0</v>
      </c>
      <c r="AJ126" s="16" t="s">
        <v>49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s="19" customFormat="1" x14ac:dyDescent="0.25">
      <c r="A127" s="16" t="s">
        <v>309</v>
      </c>
      <c r="B127" s="17" t="s">
        <v>333</v>
      </c>
      <c r="C127" s="16" t="s">
        <v>46</v>
      </c>
      <c r="D127" s="16" t="s">
        <v>184</v>
      </c>
      <c r="E127" s="16" t="s">
        <v>185</v>
      </c>
      <c r="F127" s="16" t="s">
        <v>535</v>
      </c>
      <c r="G127" s="16" t="s">
        <v>57</v>
      </c>
      <c r="H127" s="16" t="s">
        <v>47</v>
      </c>
      <c r="I127" s="18" t="s">
        <v>374</v>
      </c>
      <c r="J127" s="18" t="s">
        <v>47</v>
      </c>
      <c r="K127" s="18" t="s">
        <v>375</v>
      </c>
      <c r="L127" s="18" t="s">
        <v>333</v>
      </c>
      <c r="M127" s="18">
        <v>3494667.2</v>
      </c>
      <c r="N127" s="16" t="s">
        <v>61</v>
      </c>
      <c r="O127" s="16" t="s">
        <v>376</v>
      </c>
      <c r="P127" s="16" t="s">
        <v>377</v>
      </c>
      <c r="Q127" s="18">
        <f t="shared" si="1"/>
        <v>-575000</v>
      </c>
      <c r="R127" s="18">
        <v>0</v>
      </c>
      <c r="S127" s="18">
        <v>-575000</v>
      </c>
      <c r="T127" s="18">
        <v>0</v>
      </c>
      <c r="U127" s="16" t="s">
        <v>49</v>
      </c>
      <c r="V127" s="18">
        <v>0</v>
      </c>
      <c r="W127" s="18">
        <v>0</v>
      </c>
      <c r="X127" s="16" t="s">
        <v>49</v>
      </c>
      <c r="Y127" s="18">
        <v>0</v>
      </c>
      <c r="Z127" s="18">
        <v>0</v>
      </c>
      <c r="AA127" s="16" t="s">
        <v>49</v>
      </c>
      <c r="AB127" s="18">
        <v>0</v>
      </c>
      <c r="AC127" s="18">
        <v>0</v>
      </c>
      <c r="AD127" s="16" t="s">
        <v>49</v>
      </c>
      <c r="AE127" s="18">
        <v>0</v>
      </c>
      <c r="AF127" s="16">
        <v>0</v>
      </c>
      <c r="AG127" s="16" t="s">
        <v>49</v>
      </c>
      <c r="AH127" s="18">
        <v>0</v>
      </c>
      <c r="AI127" s="18">
        <v>0</v>
      </c>
      <c r="AJ127" s="16" t="s">
        <v>49</v>
      </c>
      <c r="AK127" s="18">
        <v>0</v>
      </c>
      <c r="AL127" s="18">
        <v>0</v>
      </c>
      <c r="AM127" s="17" t="s">
        <v>47</v>
      </c>
      <c r="AN127" s="16" t="s">
        <v>47</v>
      </c>
      <c r="AO127" s="17" t="s">
        <v>47</v>
      </c>
      <c r="AP127" s="16" t="s">
        <v>47</v>
      </c>
    </row>
    <row r="128" spans="1:42" s="19" customFormat="1" x14ac:dyDescent="0.25">
      <c r="A128" s="16" t="s">
        <v>311</v>
      </c>
      <c r="B128" s="17" t="s">
        <v>333</v>
      </c>
      <c r="C128" s="16" t="s">
        <v>46</v>
      </c>
      <c r="D128" s="16" t="s">
        <v>292</v>
      </c>
      <c r="E128" s="16" t="s">
        <v>293</v>
      </c>
      <c r="F128" s="16" t="s">
        <v>547</v>
      </c>
      <c r="G128" s="16" t="s">
        <v>48</v>
      </c>
      <c r="H128" s="16" t="s">
        <v>379</v>
      </c>
      <c r="I128" s="18" t="s">
        <v>47</v>
      </c>
      <c r="J128" s="18" t="s">
        <v>47</v>
      </c>
      <c r="K128" s="18" t="s">
        <v>47</v>
      </c>
      <c r="L128" s="18" t="s">
        <v>47</v>
      </c>
      <c r="M128" s="18">
        <v>0</v>
      </c>
      <c r="N128" s="16" t="s">
        <v>47</v>
      </c>
      <c r="O128" s="16" t="s">
        <v>55</v>
      </c>
      <c r="P128" s="16" t="s">
        <v>47</v>
      </c>
      <c r="Q128" s="18">
        <f t="shared" si="1"/>
        <v>20898146.296399999</v>
      </c>
      <c r="R128" s="18">
        <v>0</v>
      </c>
      <c r="S128" s="18">
        <v>12238159</v>
      </c>
      <c r="T128" s="18">
        <v>0</v>
      </c>
      <c r="U128" s="16" t="s">
        <v>49</v>
      </c>
      <c r="V128" s="18">
        <v>0</v>
      </c>
      <c r="W128" s="18">
        <v>7465506.29</v>
      </c>
      <c r="X128" s="16" t="s">
        <v>50</v>
      </c>
      <c r="Y128" s="18">
        <v>1194481.0064000001</v>
      </c>
      <c r="Z128" s="18">
        <v>0</v>
      </c>
      <c r="AA128" s="16" t="s">
        <v>49</v>
      </c>
      <c r="AB128" s="18">
        <v>0</v>
      </c>
      <c r="AC128" s="18">
        <v>0</v>
      </c>
      <c r="AD128" s="16" t="s">
        <v>49</v>
      </c>
      <c r="AE128" s="18">
        <v>0</v>
      </c>
      <c r="AF128" s="16">
        <v>0</v>
      </c>
      <c r="AG128" s="16" t="s">
        <v>49</v>
      </c>
      <c r="AH128" s="18">
        <v>0</v>
      </c>
      <c r="AI128" s="18">
        <v>0</v>
      </c>
      <c r="AJ128" s="16" t="s">
        <v>49</v>
      </c>
      <c r="AK128" s="18">
        <v>0</v>
      </c>
      <c r="AL128" s="18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s="19" customFormat="1" x14ac:dyDescent="0.25">
      <c r="A129" s="16" t="s">
        <v>313</v>
      </c>
      <c r="B129" s="17" t="s">
        <v>333</v>
      </c>
      <c r="C129" s="16" t="s">
        <v>46</v>
      </c>
      <c r="D129" s="16" t="s">
        <v>292</v>
      </c>
      <c r="E129" s="16" t="s">
        <v>293</v>
      </c>
      <c r="F129" s="16" t="s">
        <v>547</v>
      </c>
      <c r="G129" s="16" t="s">
        <v>48</v>
      </c>
      <c r="H129" s="16" t="s">
        <v>381</v>
      </c>
      <c r="I129" s="18" t="s">
        <v>47</v>
      </c>
      <c r="J129" s="18" t="s">
        <v>47</v>
      </c>
      <c r="K129" s="18" t="s">
        <v>47</v>
      </c>
      <c r="L129" s="18" t="s">
        <v>47</v>
      </c>
      <c r="M129" s="18">
        <v>0</v>
      </c>
      <c r="N129" s="16" t="s">
        <v>47</v>
      </c>
      <c r="O129" s="16" t="s">
        <v>382</v>
      </c>
      <c r="P129" s="16" t="s">
        <v>383</v>
      </c>
      <c r="Q129" s="18">
        <f t="shared" si="1"/>
        <v>3108042</v>
      </c>
      <c r="R129" s="18">
        <v>0</v>
      </c>
      <c r="S129" s="18">
        <v>3108042</v>
      </c>
      <c r="T129" s="18">
        <v>0</v>
      </c>
      <c r="U129" s="16" t="s">
        <v>49</v>
      </c>
      <c r="V129" s="18">
        <v>0</v>
      </c>
      <c r="W129" s="18">
        <v>0</v>
      </c>
      <c r="X129" s="16" t="s">
        <v>49</v>
      </c>
      <c r="Y129" s="18">
        <v>0</v>
      </c>
      <c r="Z129" s="18">
        <v>0</v>
      </c>
      <c r="AA129" s="16" t="s">
        <v>49</v>
      </c>
      <c r="AB129" s="18">
        <v>0</v>
      </c>
      <c r="AC129" s="18">
        <v>0</v>
      </c>
      <c r="AD129" s="16" t="s">
        <v>49</v>
      </c>
      <c r="AE129" s="18">
        <v>0</v>
      </c>
      <c r="AF129" s="16">
        <v>0</v>
      </c>
      <c r="AG129" s="16" t="s">
        <v>49</v>
      </c>
      <c r="AH129" s="18">
        <v>0</v>
      </c>
      <c r="AI129" s="18">
        <v>0</v>
      </c>
      <c r="AJ129" s="16" t="s">
        <v>49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9" customFormat="1" x14ac:dyDescent="0.25">
      <c r="A130" s="16" t="s">
        <v>317</v>
      </c>
      <c r="B130" s="17" t="s">
        <v>333</v>
      </c>
      <c r="C130" s="16" t="s">
        <v>46</v>
      </c>
      <c r="D130" s="16" t="s">
        <v>292</v>
      </c>
      <c r="E130" s="16" t="s">
        <v>293</v>
      </c>
      <c r="F130" s="16" t="s">
        <v>547</v>
      </c>
      <c r="G130" s="16" t="s">
        <v>48</v>
      </c>
      <c r="H130" s="16" t="s">
        <v>385</v>
      </c>
      <c r="I130" s="18" t="s">
        <v>47</v>
      </c>
      <c r="J130" s="18" t="s">
        <v>47</v>
      </c>
      <c r="K130" s="18" t="s">
        <v>47</v>
      </c>
      <c r="L130" s="18" t="s">
        <v>47</v>
      </c>
      <c r="M130" s="18">
        <v>0</v>
      </c>
      <c r="N130" s="16" t="s">
        <v>47</v>
      </c>
      <c r="O130" s="16" t="s">
        <v>55</v>
      </c>
      <c r="P130" s="16" t="s">
        <v>47</v>
      </c>
      <c r="Q130" s="18">
        <f t="shared" si="1"/>
        <v>3103979.2</v>
      </c>
      <c r="R130" s="18">
        <v>0</v>
      </c>
      <c r="S130" s="18">
        <v>2102992</v>
      </c>
      <c r="T130" s="18">
        <v>0</v>
      </c>
      <c r="U130" s="16" t="s">
        <v>49</v>
      </c>
      <c r="V130" s="18">
        <v>0</v>
      </c>
      <c r="W130" s="18">
        <v>862920</v>
      </c>
      <c r="X130" s="16" t="s">
        <v>49</v>
      </c>
      <c r="Y130" s="18">
        <v>138067.20000000001</v>
      </c>
      <c r="Z130" s="18">
        <v>0</v>
      </c>
      <c r="AA130" s="16" t="s">
        <v>49</v>
      </c>
      <c r="AB130" s="18">
        <v>0</v>
      </c>
      <c r="AC130" s="18">
        <v>0</v>
      </c>
      <c r="AD130" s="16" t="s">
        <v>49</v>
      </c>
      <c r="AE130" s="18">
        <v>0</v>
      </c>
      <c r="AF130" s="16">
        <v>0</v>
      </c>
      <c r="AG130" s="16" t="s">
        <v>49</v>
      </c>
      <c r="AH130" s="18">
        <v>0</v>
      </c>
      <c r="AI130" s="18">
        <v>0</v>
      </c>
      <c r="AJ130" s="16" t="s">
        <v>49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19" customFormat="1" x14ac:dyDescent="0.25">
      <c r="A131" s="16" t="s">
        <v>319</v>
      </c>
      <c r="B131" s="17" t="s">
        <v>333</v>
      </c>
      <c r="C131" s="16" t="s">
        <v>46</v>
      </c>
      <c r="D131" s="16" t="s">
        <v>99</v>
      </c>
      <c r="E131" s="16" t="s">
        <v>508</v>
      </c>
      <c r="F131" s="16" t="s">
        <v>553</v>
      </c>
      <c r="G131" s="16" t="s">
        <v>48</v>
      </c>
      <c r="H131" s="16" t="s">
        <v>387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55</v>
      </c>
      <c r="P131" s="16" t="s">
        <v>47</v>
      </c>
      <c r="Q131" s="18">
        <f t="shared" si="1"/>
        <v>3807455.1039999998</v>
      </c>
      <c r="R131" s="18">
        <v>0</v>
      </c>
      <c r="S131" s="18">
        <v>3144800</v>
      </c>
      <c r="T131" s="18">
        <v>0</v>
      </c>
      <c r="U131" s="16" t="s">
        <v>49</v>
      </c>
      <c r="V131" s="18">
        <v>0</v>
      </c>
      <c r="W131" s="18">
        <v>571254.4</v>
      </c>
      <c r="X131" s="16" t="s">
        <v>50</v>
      </c>
      <c r="Y131" s="18">
        <v>91400.703999999998</v>
      </c>
      <c r="Z131" s="18">
        <v>0</v>
      </c>
      <c r="AA131" s="16" t="s">
        <v>49</v>
      </c>
      <c r="AB131" s="18">
        <v>0</v>
      </c>
      <c r="AC131" s="18">
        <v>0</v>
      </c>
      <c r="AD131" s="16" t="s">
        <v>49</v>
      </c>
      <c r="AE131" s="18">
        <v>0</v>
      </c>
      <c r="AF131" s="16">
        <v>0</v>
      </c>
      <c r="AG131" s="16" t="s">
        <v>49</v>
      </c>
      <c r="AH131" s="18">
        <v>0</v>
      </c>
      <c r="AI131" s="18">
        <v>0</v>
      </c>
      <c r="AJ131" s="16" t="s">
        <v>49</v>
      </c>
      <c r="AK131" s="18">
        <v>0</v>
      </c>
      <c r="AL131" s="18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s="19" customFormat="1" x14ac:dyDescent="0.25">
      <c r="A132" s="16" t="s">
        <v>321</v>
      </c>
      <c r="B132" s="17" t="s">
        <v>333</v>
      </c>
      <c r="C132" s="16" t="s">
        <v>46</v>
      </c>
      <c r="D132" s="16" t="s">
        <v>99</v>
      </c>
      <c r="E132" s="16" t="s">
        <v>508</v>
      </c>
      <c r="F132" s="16" t="s">
        <v>553</v>
      </c>
      <c r="G132" s="16" t="s">
        <v>48</v>
      </c>
      <c r="H132" s="16" t="s">
        <v>389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194</v>
      </c>
      <c r="P132" s="16" t="s">
        <v>246</v>
      </c>
      <c r="Q132" s="18">
        <f t="shared" si="1"/>
        <v>4139840</v>
      </c>
      <c r="R132" s="18">
        <v>0</v>
      </c>
      <c r="S132" s="18">
        <v>4139840</v>
      </c>
      <c r="T132" s="18">
        <v>0</v>
      </c>
      <c r="U132" s="16" t="s">
        <v>49</v>
      </c>
      <c r="V132" s="18">
        <v>0</v>
      </c>
      <c r="W132" s="18">
        <v>0</v>
      </c>
      <c r="X132" s="16" t="s">
        <v>49</v>
      </c>
      <c r="Y132" s="18">
        <v>0</v>
      </c>
      <c r="Z132" s="18">
        <v>0</v>
      </c>
      <c r="AA132" s="16" t="s">
        <v>49</v>
      </c>
      <c r="AB132" s="18">
        <v>0</v>
      </c>
      <c r="AC132" s="18">
        <v>0</v>
      </c>
      <c r="AD132" s="16" t="s">
        <v>49</v>
      </c>
      <c r="AE132" s="18">
        <v>0</v>
      </c>
      <c r="AF132" s="16">
        <v>0</v>
      </c>
      <c r="AG132" s="16" t="s">
        <v>49</v>
      </c>
      <c r="AH132" s="18">
        <v>0</v>
      </c>
      <c r="AI132" s="18">
        <v>0</v>
      </c>
      <c r="AJ132" s="16" t="s">
        <v>49</v>
      </c>
      <c r="AK132" s="18">
        <v>0</v>
      </c>
      <c r="AL132" s="18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s="19" customFormat="1" x14ac:dyDescent="0.25">
      <c r="A133" s="16" t="s">
        <v>323</v>
      </c>
      <c r="B133" s="17" t="s">
        <v>333</v>
      </c>
      <c r="C133" s="16" t="s">
        <v>46</v>
      </c>
      <c r="D133" s="16" t="s">
        <v>99</v>
      </c>
      <c r="E133" s="16" t="s">
        <v>508</v>
      </c>
      <c r="F133" s="16" t="s">
        <v>553</v>
      </c>
      <c r="G133" s="16" t="s">
        <v>48</v>
      </c>
      <c r="H133" s="16" t="s">
        <v>391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55</v>
      </c>
      <c r="P133" s="16" t="s">
        <v>47</v>
      </c>
      <c r="Q133" s="18">
        <f t="shared" si="1"/>
        <v>2427990.0003999998</v>
      </c>
      <c r="R133" s="18">
        <v>0</v>
      </c>
      <c r="S133" s="18">
        <v>1541030</v>
      </c>
      <c r="T133" s="18">
        <v>0</v>
      </c>
      <c r="U133" s="16" t="s">
        <v>49</v>
      </c>
      <c r="V133" s="18">
        <v>0</v>
      </c>
      <c r="W133" s="18">
        <v>764620.69</v>
      </c>
      <c r="X133" s="16" t="s">
        <v>49</v>
      </c>
      <c r="Y133" s="18">
        <v>122339.3104</v>
      </c>
      <c r="Z133" s="18">
        <v>0</v>
      </c>
      <c r="AA133" s="16" t="s">
        <v>49</v>
      </c>
      <c r="AB133" s="18">
        <v>0</v>
      </c>
      <c r="AC133" s="18">
        <v>0</v>
      </c>
      <c r="AD133" s="16" t="s">
        <v>49</v>
      </c>
      <c r="AE133" s="18">
        <v>0</v>
      </c>
      <c r="AF133" s="16">
        <v>0</v>
      </c>
      <c r="AG133" s="16" t="s">
        <v>49</v>
      </c>
      <c r="AH133" s="18">
        <v>0</v>
      </c>
      <c r="AI133" s="18">
        <v>0</v>
      </c>
      <c r="AJ133" s="16" t="s">
        <v>49</v>
      </c>
      <c r="AK133" s="18">
        <v>0</v>
      </c>
      <c r="AL133" s="18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s="19" customFormat="1" x14ac:dyDescent="0.25">
      <c r="A134" s="16" t="s">
        <v>325</v>
      </c>
      <c r="B134" s="17" t="s">
        <v>333</v>
      </c>
      <c r="C134" s="16" t="s">
        <v>46</v>
      </c>
      <c r="D134" s="16" t="s">
        <v>99</v>
      </c>
      <c r="E134" s="16" t="s">
        <v>508</v>
      </c>
      <c r="F134" s="16" t="s">
        <v>553</v>
      </c>
      <c r="G134" s="16" t="s">
        <v>48</v>
      </c>
      <c r="H134" s="16" t="s">
        <v>393</v>
      </c>
      <c r="I134" s="18" t="s">
        <v>47</v>
      </c>
      <c r="J134" s="18" t="s">
        <v>47</v>
      </c>
      <c r="K134" s="18" t="s">
        <v>47</v>
      </c>
      <c r="L134" s="18" t="s">
        <v>47</v>
      </c>
      <c r="M134" s="18">
        <v>0</v>
      </c>
      <c r="N134" s="16" t="s">
        <v>47</v>
      </c>
      <c r="O134" s="16" t="s">
        <v>194</v>
      </c>
      <c r="P134" s="16" t="s">
        <v>246</v>
      </c>
      <c r="Q134" s="18">
        <f t="shared" ref="Q134:Q190" si="2">SUM(S134:AP134)</f>
        <v>5530193.1052000001</v>
      </c>
      <c r="R134" s="18">
        <v>0</v>
      </c>
      <c r="S134" s="18">
        <v>2207832.4999999995</v>
      </c>
      <c r="T134" s="18">
        <v>2864103.97</v>
      </c>
      <c r="U134" s="16" t="s">
        <v>50</v>
      </c>
      <c r="V134" s="18">
        <v>458256.63520000002</v>
      </c>
      <c r="W134" s="18">
        <v>0</v>
      </c>
      <c r="X134" s="16" t="s">
        <v>49</v>
      </c>
      <c r="Y134" s="18">
        <v>0</v>
      </c>
      <c r="Z134" s="18">
        <v>0</v>
      </c>
      <c r="AA134" s="16" t="s">
        <v>49</v>
      </c>
      <c r="AB134" s="18">
        <v>0</v>
      </c>
      <c r="AC134" s="18">
        <v>0</v>
      </c>
      <c r="AD134" s="16" t="s">
        <v>49</v>
      </c>
      <c r="AE134" s="18">
        <v>0</v>
      </c>
      <c r="AF134" s="16">
        <v>0</v>
      </c>
      <c r="AG134" s="16" t="s">
        <v>49</v>
      </c>
      <c r="AH134" s="18">
        <v>0</v>
      </c>
      <c r="AI134" s="18">
        <v>0</v>
      </c>
      <c r="AJ134" s="16" t="s">
        <v>49</v>
      </c>
      <c r="AK134" s="18">
        <v>0</v>
      </c>
      <c r="AL134" s="18">
        <v>0</v>
      </c>
      <c r="AM134" s="17" t="s">
        <v>47</v>
      </c>
      <c r="AN134" s="16" t="s">
        <v>47</v>
      </c>
      <c r="AO134" s="17" t="s">
        <v>47</v>
      </c>
      <c r="AP134" s="16" t="s">
        <v>47</v>
      </c>
    </row>
    <row r="135" spans="1:42" s="19" customFormat="1" x14ac:dyDescent="0.25">
      <c r="A135" s="16" t="s">
        <v>327</v>
      </c>
      <c r="B135" s="17" t="s">
        <v>333</v>
      </c>
      <c r="C135" s="16" t="s">
        <v>46</v>
      </c>
      <c r="D135" s="16" t="s">
        <v>99</v>
      </c>
      <c r="E135" s="16" t="s">
        <v>508</v>
      </c>
      <c r="F135" s="16" t="s">
        <v>553</v>
      </c>
      <c r="G135" s="16" t="s">
        <v>48</v>
      </c>
      <c r="H135" s="16" t="s">
        <v>395</v>
      </c>
      <c r="I135" s="18" t="s">
        <v>47</v>
      </c>
      <c r="J135" s="18" t="s">
        <v>47</v>
      </c>
      <c r="K135" s="18" t="s">
        <v>47</v>
      </c>
      <c r="L135" s="18" t="s">
        <v>47</v>
      </c>
      <c r="M135" s="18">
        <v>0</v>
      </c>
      <c r="N135" s="16" t="s">
        <v>47</v>
      </c>
      <c r="O135" s="16" t="s">
        <v>55</v>
      </c>
      <c r="P135" s="16" t="s">
        <v>47</v>
      </c>
      <c r="Q135" s="18">
        <f t="shared" si="2"/>
        <v>7090030.5051999995</v>
      </c>
      <c r="R135" s="18">
        <v>0</v>
      </c>
      <c r="S135" s="18">
        <v>5052918</v>
      </c>
      <c r="T135" s="18">
        <v>0</v>
      </c>
      <c r="U135" s="16" t="s">
        <v>49</v>
      </c>
      <c r="V135" s="18">
        <v>0</v>
      </c>
      <c r="W135" s="18">
        <v>1756131.47</v>
      </c>
      <c r="X135" s="16" t="s">
        <v>49</v>
      </c>
      <c r="Y135" s="18">
        <v>280981.03520000004</v>
      </c>
      <c r="Z135" s="18">
        <v>0</v>
      </c>
      <c r="AA135" s="16" t="s">
        <v>49</v>
      </c>
      <c r="AB135" s="18">
        <v>0</v>
      </c>
      <c r="AC135" s="18">
        <v>0</v>
      </c>
      <c r="AD135" s="16" t="s">
        <v>49</v>
      </c>
      <c r="AE135" s="18">
        <v>0</v>
      </c>
      <c r="AF135" s="16">
        <v>0</v>
      </c>
      <c r="AG135" s="16" t="s">
        <v>49</v>
      </c>
      <c r="AH135" s="18">
        <v>0</v>
      </c>
      <c r="AI135" s="18">
        <v>0</v>
      </c>
      <c r="AJ135" s="16" t="s">
        <v>49</v>
      </c>
      <c r="AK135" s="18">
        <v>0</v>
      </c>
      <c r="AL135" s="18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s="19" customFormat="1" x14ac:dyDescent="0.25">
      <c r="A136" s="16" t="s">
        <v>329</v>
      </c>
      <c r="B136" s="17" t="s">
        <v>333</v>
      </c>
      <c r="C136" s="16" t="s">
        <v>46</v>
      </c>
      <c r="D136" s="16" t="s">
        <v>99</v>
      </c>
      <c r="E136" s="16" t="s">
        <v>508</v>
      </c>
      <c r="F136" s="16" t="s">
        <v>553</v>
      </c>
      <c r="G136" s="16" t="s">
        <v>48</v>
      </c>
      <c r="H136" s="16" t="s">
        <v>397</v>
      </c>
      <c r="I136" s="18" t="s">
        <v>47</v>
      </c>
      <c r="J136" s="18" t="s">
        <v>47</v>
      </c>
      <c r="K136" s="18" t="s">
        <v>47</v>
      </c>
      <c r="L136" s="18" t="s">
        <v>47</v>
      </c>
      <c r="M136" s="18">
        <v>0</v>
      </c>
      <c r="N136" s="16" t="s">
        <v>47</v>
      </c>
      <c r="O136" s="16" t="s">
        <v>398</v>
      </c>
      <c r="P136" s="16" t="s">
        <v>399</v>
      </c>
      <c r="Q136" s="18">
        <f t="shared" si="2"/>
        <v>180000</v>
      </c>
      <c r="R136" s="18">
        <v>0</v>
      </c>
      <c r="S136" s="18">
        <v>180000</v>
      </c>
      <c r="T136" s="18">
        <v>0</v>
      </c>
      <c r="U136" s="16" t="s">
        <v>49</v>
      </c>
      <c r="V136" s="18">
        <v>0</v>
      </c>
      <c r="W136" s="18">
        <v>0</v>
      </c>
      <c r="X136" s="16" t="s">
        <v>49</v>
      </c>
      <c r="Y136" s="18">
        <v>0</v>
      </c>
      <c r="Z136" s="18">
        <v>0</v>
      </c>
      <c r="AA136" s="16" t="s">
        <v>49</v>
      </c>
      <c r="AB136" s="18">
        <v>0</v>
      </c>
      <c r="AC136" s="18">
        <v>0</v>
      </c>
      <c r="AD136" s="16" t="s">
        <v>49</v>
      </c>
      <c r="AE136" s="18">
        <v>0</v>
      </c>
      <c r="AF136" s="16">
        <v>0</v>
      </c>
      <c r="AG136" s="16" t="s">
        <v>49</v>
      </c>
      <c r="AH136" s="18">
        <v>0</v>
      </c>
      <c r="AI136" s="18">
        <v>0</v>
      </c>
      <c r="AJ136" s="16" t="s">
        <v>49</v>
      </c>
      <c r="AK136" s="18">
        <v>0</v>
      </c>
      <c r="AL136" s="18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s="19" customFormat="1" x14ac:dyDescent="0.25">
      <c r="A137" s="16" t="s">
        <v>589</v>
      </c>
      <c r="B137" s="17" t="s">
        <v>333</v>
      </c>
      <c r="C137" s="16" t="s">
        <v>46</v>
      </c>
      <c r="D137" s="16" t="s">
        <v>99</v>
      </c>
      <c r="E137" s="16" t="s">
        <v>508</v>
      </c>
      <c r="F137" s="16" t="s">
        <v>553</v>
      </c>
      <c r="G137" s="16" t="s">
        <v>48</v>
      </c>
      <c r="H137" s="16" t="s">
        <v>401</v>
      </c>
      <c r="I137" s="18" t="s">
        <v>47</v>
      </c>
      <c r="J137" s="18" t="s">
        <v>47</v>
      </c>
      <c r="K137" s="18" t="s">
        <v>47</v>
      </c>
      <c r="L137" s="18" t="s">
        <v>47</v>
      </c>
      <c r="M137" s="18">
        <v>0</v>
      </c>
      <c r="N137" s="16" t="s">
        <v>47</v>
      </c>
      <c r="O137" s="16" t="s">
        <v>55</v>
      </c>
      <c r="P137" s="16" t="s">
        <v>47</v>
      </c>
      <c r="Q137" s="18">
        <f t="shared" si="2"/>
        <v>5728048.8856000006</v>
      </c>
      <c r="R137" s="18">
        <v>0</v>
      </c>
      <c r="S137" s="18">
        <v>2697801</v>
      </c>
      <c r="T137" s="18">
        <v>0</v>
      </c>
      <c r="U137" s="16" t="s">
        <v>49</v>
      </c>
      <c r="V137" s="18">
        <v>0</v>
      </c>
      <c r="W137" s="18">
        <v>2612282.66</v>
      </c>
      <c r="X137" s="16" t="s">
        <v>50</v>
      </c>
      <c r="Y137" s="18">
        <v>417965.22560000001</v>
      </c>
      <c r="Z137" s="18">
        <v>0</v>
      </c>
      <c r="AA137" s="16" t="s">
        <v>49</v>
      </c>
      <c r="AB137" s="18">
        <v>0</v>
      </c>
      <c r="AC137" s="18">
        <v>0</v>
      </c>
      <c r="AD137" s="16" t="s">
        <v>49</v>
      </c>
      <c r="AE137" s="18">
        <v>0</v>
      </c>
      <c r="AF137" s="16">
        <v>0</v>
      </c>
      <c r="AG137" s="16" t="s">
        <v>49</v>
      </c>
      <c r="AH137" s="18">
        <v>0</v>
      </c>
      <c r="AI137" s="18">
        <v>0</v>
      </c>
      <c r="AJ137" s="16" t="s">
        <v>49</v>
      </c>
      <c r="AK137" s="18">
        <v>0</v>
      </c>
      <c r="AL137" s="18">
        <v>0</v>
      </c>
      <c r="AM137" s="17" t="s">
        <v>47</v>
      </c>
      <c r="AN137" s="16" t="s">
        <v>47</v>
      </c>
      <c r="AO137" s="17" t="s">
        <v>47</v>
      </c>
      <c r="AP137" s="16" t="s">
        <v>47</v>
      </c>
    </row>
    <row r="138" spans="1:42" s="19" customFormat="1" x14ac:dyDescent="0.25">
      <c r="A138" s="16" t="s">
        <v>590</v>
      </c>
      <c r="B138" s="17" t="s">
        <v>333</v>
      </c>
      <c r="C138" s="16" t="s">
        <v>46</v>
      </c>
      <c r="D138" s="16" t="s">
        <v>99</v>
      </c>
      <c r="E138" s="16" t="s">
        <v>508</v>
      </c>
      <c r="F138" s="16" t="s">
        <v>553</v>
      </c>
      <c r="G138" s="16" t="s">
        <v>48</v>
      </c>
      <c r="H138" s="16" t="s">
        <v>403</v>
      </c>
      <c r="I138" s="18" t="s">
        <v>47</v>
      </c>
      <c r="J138" s="18" t="s">
        <v>47</v>
      </c>
      <c r="K138" s="18" t="s">
        <v>47</v>
      </c>
      <c r="L138" s="18" t="s">
        <v>47</v>
      </c>
      <c r="M138" s="18">
        <v>0</v>
      </c>
      <c r="N138" s="16" t="s">
        <v>47</v>
      </c>
      <c r="O138" s="16" t="s">
        <v>404</v>
      </c>
      <c r="P138" s="16" t="s">
        <v>405</v>
      </c>
      <c r="Q138" s="18">
        <f t="shared" si="2"/>
        <v>575000</v>
      </c>
      <c r="R138" s="18">
        <v>0</v>
      </c>
      <c r="S138" s="18">
        <v>575000</v>
      </c>
      <c r="T138" s="18">
        <v>0</v>
      </c>
      <c r="U138" s="16" t="s">
        <v>49</v>
      </c>
      <c r="V138" s="18">
        <v>0</v>
      </c>
      <c r="W138" s="18">
        <v>0</v>
      </c>
      <c r="X138" s="16" t="s">
        <v>49</v>
      </c>
      <c r="Y138" s="18">
        <v>0</v>
      </c>
      <c r="Z138" s="18">
        <v>0</v>
      </c>
      <c r="AA138" s="16" t="s">
        <v>49</v>
      </c>
      <c r="AB138" s="18">
        <v>0</v>
      </c>
      <c r="AC138" s="18">
        <v>0</v>
      </c>
      <c r="AD138" s="16" t="s">
        <v>49</v>
      </c>
      <c r="AE138" s="18">
        <v>0</v>
      </c>
      <c r="AF138" s="16">
        <v>0</v>
      </c>
      <c r="AG138" s="16" t="s">
        <v>49</v>
      </c>
      <c r="AH138" s="18">
        <v>0</v>
      </c>
      <c r="AI138" s="18">
        <v>0</v>
      </c>
      <c r="AJ138" s="16" t="s">
        <v>49</v>
      </c>
      <c r="AK138" s="18">
        <v>0</v>
      </c>
      <c r="AL138" s="18">
        <v>0</v>
      </c>
      <c r="AM138" s="17" t="s">
        <v>47</v>
      </c>
      <c r="AN138" s="16" t="s">
        <v>47</v>
      </c>
      <c r="AO138" s="17" t="s">
        <v>47</v>
      </c>
      <c r="AP138" s="16" t="s">
        <v>47</v>
      </c>
    </row>
    <row r="139" spans="1:42" s="19" customFormat="1" x14ac:dyDescent="0.25">
      <c r="A139" s="16" t="s">
        <v>591</v>
      </c>
      <c r="B139" s="17" t="s">
        <v>333</v>
      </c>
      <c r="C139" s="16" t="s">
        <v>46</v>
      </c>
      <c r="D139" s="16" t="s">
        <v>99</v>
      </c>
      <c r="E139" s="16" t="s">
        <v>508</v>
      </c>
      <c r="F139" s="16" t="s">
        <v>553</v>
      </c>
      <c r="G139" s="16" t="s">
        <v>48</v>
      </c>
      <c r="H139" s="16" t="s">
        <v>407</v>
      </c>
      <c r="I139" s="18" t="s">
        <v>47</v>
      </c>
      <c r="J139" s="18" t="s">
        <v>47</v>
      </c>
      <c r="K139" s="18" t="s">
        <v>47</v>
      </c>
      <c r="L139" s="18" t="s">
        <v>47</v>
      </c>
      <c r="M139" s="18">
        <v>0</v>
      </c>
      <c r="N139" s="16" t="s">
        <v>47</v>
      </c>
      <c r="O139" s="16" t="s">
        <v>55</v>
      </c>
      <c r="P139" s="16" t="s">
        <v>47</v>
      </c>
      <c r="Q139" s="18">
        <f t="shared" si="2"/>
        <v>16996162.917599998</v>
      </c>
      <c r="R139" s="18">
        <v>0</v>
      </c>
      <c r="S139" s="18">
        <v>14806488.5</v>
      </c>
      <c r="T139" s="18">
        <v>0</v>
      </c>
      <c r="U139" s="16" t="s">
        <v>49</v>
      </c>
      <c r="V139" s="18">
        <v>0</v>
      </c>
      <c r="W139" s="18">
        <v>1887650.3599999999</v>
      </c>
      <c r="X139" s="16" t="s">
        <v>49</v>
      </c>
      <c r="Y139" s="18">
        <v>302024.05759999994</v>
      </c>
      <c r="Z139" s="18">
        <v>0</v>
      </c>
      <c r="AA139" s="16" t="s">
        <v>49</v>
      </c>
      <c r="AB139" s="18">
        <v>0</v>
      </c>
      <c r="AC139" s="18">
        <v>0</v>
      </c>
      <c r="AD139" s="16" t="s">
        <v>49</v>
      </c>
      <c r="AE139" s="18">
        <v>0</v>
      </c>
      <c r="AF139" s="16">
        <v>0</v>
      </c>
      <c r="AG139" s="16" t="s">
        <v>49</v>
      </c>
      <c r="AH139" s="18">
        <v>0</v>
      </c>
      <c r="AI139" s="18">
        <v>0</v>
      </c>
      <c r="AJ139" s="16" t="s">
        <v>49</v>
      </c>
      <c r="AK139" s="18">
        <v>0</v>
      </c>
      <c r="AL139" s="18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s="19" customFormat="1" x14ac:dyDescent="0.25">
      <c r="A140" s="16" t="s">
        <v>592</v>
      </c>
      <c r="B140" s="17" t="s">
        <v>333</v>
      </c>
      <c r="C140" s="16" t="s">
        <v>46</v>
      </c>
      <c r="D140" s="16" t="s">
        <v>99</v>
      </c>
      <c r="E140" s="16" t="s">
        <v>508</v>
      </c>
      <c r="F140" s="16" t="s">
        <v>553</v>
      </c>
      <c r="G140" s="16" t="s">
        <v>48</v>
      </c>
      <c r="H140" s="16" t="s">
        <v>409</v>
      </c>
      <c r="I140" s="18" t="s">
        <v>47</v>
      </c>
      <c r="J140" s="18" t="s">
        <v>47</v>
      </c>
      <c r="K140" s="18" t="s">
        <v>47</v>
      </c>
      <c r="L140" s="18" t="s">
        <v>47</v>
      </c>
      <c r="M140" s="18">
        <v>0</v>
      </c>
      <c r="N140" s="16" t="s">
        <v>47</v>
      </c>
      <c r="O140" s="16" t="s">
        <v>55</v>
      </c>
      <c r="P140" s="16" t="s">
        <v>47</v>
      </c>
      <c r="Q140" s="18">
        <f t="shared" si="2"/>
        <v>5248948</v>
      </c>
      <c r="R140" s="18">
        <v>0</v>
      </c>
      <c r="S140" s="18">
        <v>4113076</v>
      </c>
      <c r="T140" s="18">
        <v>0</v>
      </c>
      <c r="U140" s="16" t="s">
        <v>49</v>
      </c>
      <c r="V140" s="18">
        <v>0</v>
      </c>
      <c r="W140" s="18">
        <v>979200</v>
      </c>
      <c r="X140" s="16" t="s">
        <v>49</v>
      </c>
      <c r="Y140" s="18">
        <v>156672</v>
      </c>
      <c r="Z140" s="18">
        <v>0</v>
      </c>
      <c r="AA140" s="16" t="s">
        <v>49</v>
      </c>
      <c r="AB140" s="18">
        <v>0</v>
      </c>
      <c r="AC140" s="18">
        <v>0</v>
      </c>
      <c r="AD140" s="16" t="s">
        <v>49</v>
      </c>
      <c r="AE140" s="18">
        <v>0</v>
      </c>
      <c r="AF140" s="16">
        <v>0</v>
      </c>
      <c r="AG140" s="16" t="s">
        <v>49</v>
      </c>
      <c r="AH140" s="18">
        <v>0</v>
      </c>
      <c r="AI140" s="18">
        <v>0</v>
      </c>
      <c r="AJ140" s="16" t="s">
        <v>49</v>
      </c>
      <c r="AK140" s="18">
        <v>0</v>
      </c>
      <c r="AL140" s="18">
        <v>0</v>
      </c>
      <c r="AM140" s="17" t="s">
        <v>47</v>
      </c>
      <c r="AN140" s="16" t="s">
        <v>47</v>
      </c>
      <c r="AO140" s="17" t="s">
        <v>47</v>
      </c>
      <c r="AP140" s="16" t="s">
        <v>47</v>
      </c>
    </row>
    <row r="141" spans="1:42" s="19" customFormat="1" x14ac:dyDescent="0.25">
      <c r="A141" s="16" t="s">
        <v>593</v>
      </c>
      <c r="B141" s="17" t="s">
        <v>333</v>
      </c>
      <c r="C141" s="16" t="s">
        <v>46</v>
      </c>
      <c r="D141" s="16" t="s">
        <v>99</v>
      </c>
      <c r="E141" s="16" t="s">
        <v>508</v>
      </c>
      <c r="F141" s="16" t="s">
        <v>553</v>
      </c>
      <c r="G141" s="16" t="s">
        <v>48</v>
      </c>
      <c r="H141" s="16" t="s">
        <v>411</v>
      </c>
      <c r="I141" s="18" t="s">
        <v>47</v>
      </c>
      <c r="J141" s="18" t="s">
        <v>47</v>
      </c>
      <c r="K141" s="18" t="s">
        <v>47</v>
      </c>
      <c r="L141" s="18" t="s">
        <v>47</v>
      </c>
      <c r="M141" s="18">
        <v>0</v>
      </c>
      <c r="N141" s="16" t="s">
        <v>47</v>
      </c>
      <c r="O141" s="16" t="s">
        <v>55</v>
      </c>
      <c r="P141" s="16" t="s">
        <v>47</v>
      </c>
      <c r="Q141" s="18">
        <f t="shared" si="2"/>
        <v>11442890.4088</v>
      </c>
      <c r="R141" s="18">
        <v>0</v>
      </c>
      <c r="S141" s="18">
        <v>6425548</v>
      </c>
      <c r="T141" s="18">
        <v>0</v>
      </c>
      <c r="U141" s="16" t="s">
        <v>49</v>
      </c>
      <c r="V141" s="18">
        <v>0</v>
      </c>
      <c r="W141" s="18">
        <v>4325295.18</v>
      </c>
      <c r="X141" s="16" t="s">
        <v>50</v>
      </c>
      <c r="Y141" s="18">
        <v>692047.22879999992</v>
      </c>
      <c r="Z141" s="18">
        <v>0</v>
      </c>
      <c r="AA141" s="16" t="s">
        <v>49</v>
      </c>
      <c r="AB141" s="18">
        <v>0</v>
      </c>
      <c r="AC141" s="18">
        <v>0</v>
      </c>
      <c r="AD141" s="16" t="s">
        <v>49</v>
      </c>
      <c r="AE141" s="18">
        <v>0</v>
      </c>
      <c r="AF141" s="16">
        <v>0</v>
      </c>
      <c r="AG141" s="16" t="s">
        <v>49</v>
      </c>
      <c r="AH141" s="18">
        <v>0</v>
      </c>
      <c r="AI141" s="18">
        <v>0</v>
      </c>
      <c r="AJ141" s="16" t="s">
        <v>49</v>
      </c>
      <c r="AK141" s="18">
        <v>0</v>
      </c>
      <c r="AL141" s="18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s="19" customFormat="1" x14ac:dyDescent="0.25">
      <c r="A142" s="16" t="s">
        <v>594</v>
      </c>
      <c r="B142" s="17" t="s">
        <v>412</v>
      </c>
      <c r="C142" s="16" t="s">
        <v>46</v>
      </c>
      <c r="D142" s="16" t="s">
        <v>52</v>
      </c>
      <c r="E142" s="16" t="s">
        <v>53</v>
      </c>
      <c r="F142" s="16" t="s">
        <v>514</v>
      </c>
      <c r="G142" s="16" t="s">
        <v>48</v>
      </c>
      <c r="H142" s="16" t="s">
        <v>414</v>
      </c>
      <c r="I142" s="18" t="s">
        <v>47</v>
      </c>
      <c r="J142" s="18" t="s">
        <v>47</v>
      </c>
      <c r="K142" s="18" t="s">
        <v>47</v>
      </c>
      <c r="L142" s="18" t="s">
        <v>47</v>
      </c>
      <c r="M142" s="18">
        <v>0</v>
      </c>
      <c r="N142" s="16" t="s">
        <v>47</v>
      </c>
      <c r="O142" s="16" t="s">
        <v>55</v>
      </c>
      <c r="P142" s="16" t="s">
        <v>47</v>
      </c>
      <c r="Q142" s="18">
        <f t="shared" si="2"/>
        <v>59804893.067000002</v>
      </c>
      <c r="R142" s="18">
        <v>0</v>
      </c>
      <c r="S142" s="18">
        <v>49008008.685000002</v>
      </c>
      <c r="T142" s="18">
        <v>0</v>
      </c>
      <c r="U142" s="16" t="s">
        <v>49</v>
      </c>
      <c r="V142" s="18">
        <v>0</v>
      </c>
      <c r="W142" s="18">
        <v>9307658.9499999993</v>
      </c>
      <c r="X142" s="16" t="s">
        <v>49</v>
      </c>
      <c r="Y142" s="18">
        <v>1489225.432</v>
      </c>
      <c r="Z142" s="18">
        <v>0</v>
      </c>
      <c r="AA142" s="16" t="s">
        <v>49</v>
      </c>
      <c r="AB142" s="18">
        <v>0</v>
      </c>
      <c r="AC142" s="18">
        <v>0</v>
      </c>
      <c r="AD142" s="16" t="s">
        <v>49</v>
      </c>
      <c r="AE142" s="18">
        <v>0</v>
      </c>
      <c r="AF142" s="16">
        <v>0</v>
      </c>
      <c r="AG142" s="16" t="s">
        <v>49</v>
      </c>
      <c r="AH142" s="18">
        <v>0</v>
      </c>
      <c r="AI142" s="18">
        <v>0</v>
      </c>
      <c r="AJ142" s="16" t="s">
        <v>49</v>
      </c>
      <c r="AK142" s="18">
        <v>0</v>
      </c>
      <c r="AL142" s="18">
        <v>0</v>
      </c>
      <c r="AM142" s="17" t="s">
        <v>47</v>
      </c>
      <c r="AN142" s="16" t="s">
        <v>47</v>
      </c>
      <c r="AO142" s="17" t="s">
        <v>47</v>
      </c>
      <c r="AP142" s="16" t="s">
        <v>47</v>
      </c>
    </row>
    <row r="143" spans="1:42" s="19" customFormat="1" x14ac:dyDescent="0.25">
      <c r="A143" s="16" t="s">
        <v>595</v>
      </c>
      <c r="B143" s="17" t="s">
        <v>412</v>
      </c>
      <c r="C143" s="16" t="s">
        <v>46</v>
      </c>
      <c r="D143" s="16" t="s">
        <v>52</v>
      </c>
      <c r="E143" s="16" t="s">
        <v>53</v>
      </c>
      <c r="F143" s="16" t="s">
        <v>514</v>
      </c>
      <c r="G143" s="16" t="s">
        <v>48</v>
      </c>
      <c r="H143" s="16" t="s">
        <v>416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417</v>
      </c>
      <c r="P143" s="16" t="s">
        <v>418</v>
      </c>
      <c r="Q143" s="18">
        <f t="shared" si="2"/>
        <v>1055420</v>
      </c>
      <c r="R143" s="18">
        <v>0</v>
      </c>
      <c r="S143" s="18">
        <v>1055420</v>
      </c>
      <c r="T143" s="18">
        <v>0</v>
      </c>
      <c r="U143" s="16" t="s">
        <v>49</v>
      </c>
      <c r="V143" s="18">
        <v>0</v>
      </c>
      <c r="W143" s="18">
        <v>0</v>
      </c>
      <c r="X143" s="16" t="s">
        <v>49</v>
      </c>
      <c r="Y143" s="18">
        <v>0</v>
      </c>
      <c r="Z143" s="18">
        <v>0</v>
      </c>
      <c r="AA143" s="16" t="s">
        <v>49</v>
      </c>
      <c r="AB143" s="18">
        <v>0</v>
      </c>
      <c r="AC143" s="18">
        <v>0</v>
      </c>
      <c r="AD143" s="16" t="s">
        <v>49</v>
      </c>
      <c r="AE143" s="18">
        <v>0</v>
      </c>
      <c r="AF143" s="16">
        <v>0</v>
      </c>
      <c r="AG143" s="16" t="s">
        <v>49</v>
      </c>
      <c r="AH143" s="18">
        <v>0</v>
      </c>
      <c r="AI143" s="18">
        <v>0</v>
      </c>
      <c r="AJ143" s="16" t="s">
        <v>49</v>
      </c>
      <c r="AK143" s="18">
        <v>0</v>
      </c>
      <c r="AL143" s="18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s="19" customFormat="1" x14ac:dyDescent="0.25">
      <c r="A144" s="16" t="s">
        <v>334</v>
      </c>
      <c r="B144" s="17" t="s">
        <v>412</v>
      </c>
      <c r="C144" s="16" t="s">
        <v>46</v>
      </c>
      <c r="D144" s="16" t="s">
        <v>52</v>
      </c>
      <c r="E144" s="16" t="s">
        <v>53</v>
      </c>
      <c r="F144" s="16" t="s">
        <v>514</v>
      </c>
      <c r="G144" s="16" t="s">
        <v>48</v>
      </c>
      <c r="H144" s="16" t="s">
        <v>420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55</v>
      </c>
      <c r="P144" s="16" t="s">
        <v>47</v>
      </c>
      <c r="Q144" s="18">
        <f t="shared" si="2"/>
        <v>34198916.745800003</v>
      </c>
      <c r="R144" s="18">
        <v>0</v>
      </c>
      <c r="S144" s="18">
        <v>29135054.625</v>
      </c>
      <c r="T144" s="18">
        <v>0</v>
      </c>
      <c r="U144" s="16" t="s">
        <v>49</v>
      </c>
      <c r="V144" s="18">
        <v>0</v>
      </c>
      <c r="W144" s="18">
        <v>4365398.3800000008</v>
      </c>
      <c r="X144" s="16" t="s">
        <v>49</v>
      </c>
      <c r="Y144" s="18">
        <v>698463.74079999991</v>
      </c>
      <c r="Z144" s="18">
        <v>0</v>
      </c>
      <c r="AA144" s="16" t="s">
        <v>49</v>
      </c>
      <c r="AB144" s="18">
        <v>0</v>
      </c>
      <c r="AC144" s="18">
        <v>0</v>
      </c>
      <c r="AD144" s="16" t="s">
        <v>49</v>
      </c>
      <c r="AE144" s="18">
        <v>0</v>
      </c>
      <c r="AF144" s="16">
        <v>0</v>
      </c>
      <c r="AG144" s="16" t="s">
        <v>49</v>
      </c>
      <c r="AH144" s="18">
        <v>0</v>
      </c>
      <c r="AI144" s="18">
        <v>0</v>
      </c>
      <c r="AJ144" s="16" t="s">
        <v>49</v>
      </c>
      <c r="AK144" s="18">
        <v>0</v>
      </c>
      <c r="AL144" s="18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s="19" customFormat="1" x14ac:dyDescent="0.25">
      <c r="A145" s="16" t="s">
        <v>336</v>
      </c>
      <c r="B145" s="17" t="s">
        <v>412</v>
      </c>
      <c r="C145" s="16" t="s">
        <v>46</v>
      </c>
      <c r="D145" s="16" t="s">
        <v>52</v>
      </c>
      <c r="E145" s="16" t="s">
        <v>53</v>
      </c>
      <c r="F145" s="16" t="s">
        <v>514</v>
      </c>
      <c r="G145" s="16" t="s">
        <v>48</v>
      </c>
      <c r="H145" s="16" t="s">
        <v>422</v>
      </c>
      <c r="I145" s="18" t="s">
        <v>47</v>
      </c>
      <c r="J145" s="18" t="s">
        <v>47</v>
      </c>
      <c r="K145" s="18" t="s">
        <v>47</v>
      </c>
      <c r="L145" s="18" t="s">
        <v>47</v>
      </c>
      <c r="M145" s="18">
        <v>0</v>
      </c>
      <c r="N145" s="16" t="s">
        <v>47</v>
      </c>
      <c r="O145" s="16" t="s">
        <v>349</v>
      </c>
      <c r="P145" s="16" t="s">
        <v>350</v>
      </c>
      <c r="Q145" s="18">
        <f t="shared" si="2"/>
        <v>2856000</v>
      </c>
      <c r="R145" s="18">
        <v>0</v>
      </c>
      <c r="S145" s="18">
        <v>2856000</v>
      </c>
      <c r="T145" s="18">
        <v>0</v>
      </c>
      <c r="U145" s="16" t="s">
        <v>49</v>
      </c>
      <c r="V145" s="18">
        <v>0</v>
      </c>
      <c r="W145" s="18">
        <v>0</v>
      </c>
      <c r="X145" s="16" t="s">
        <v>49</v>
      </c>
      <c r="Y145" s="18">
        <v>0</v>
      </c>
      <c r="Z145" s="18">
        <v>0</v>
      </c>
      <c r="AA145" s="16" t="s">
        <v>49</v>
      </c>
      <c r="AB145" s="18">
        <v>0</v>
      </c>
      <c r="AC145" s="18">
        <v>0</v>
      </c>
      <c r="AD145" s="16" t="s">
        <v>49</v>
      </c>
      <c r="AE145" s="18">
        <v>0</v>
      </c>
      <c r="AF145" s="16">
        <v>0</v>
      </c>
      <c r="AG145" s="16" t="s">
        <v>49</v>
      </c>
      <c r="AH145" s="18">
        <v>0</v>
      </c>
      <c r="AI145" s="18">
        <v>0</v>
      </c>
      <c r="AJ145" s="16" t="s">
        <v>49</v>
      </c>
      <c r="AK145" s="18">
        <v>0</v>
      </c>
      <c r="AL145" s="18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s="19" customFormat="1" x14ac:dyDescent="0.25">
      <c r="A146" s="16" t="s">
        <v>338</v>
      </c>
      <c r="B146" s="17" t="s">
        <v>412</v>
      </c>
      <c r="C146" s="16" t="s">
        <v>46</v>
      </c>
      <c r="D146" s="16" t="s">
        <v>52</v>
      </c>
      <c r="E146" s="16" t="s">
        <v>53</v>
      </c>
      <c r="F146" s="16" t="s">
        <v>514</v>
      </c>
      <c r="G146" s="16" t="s">
        <v>48</v>
      </c>
      <c r="H146" s="16" t="s">
        <v>424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55</v>
      </c>
      <c r="P146" s="16" t="s">
        <v>47</v>
      </c>
      <c r="Q146" s="18">
        <f t="shared" si="2"/>
        <v>6545119.8300000001</v>
      </c>
      <c r="R146" s="18">
        <v>0</v>
      </c>
      <c r="S146" s="18">
        <v>4238715.03</v>
      </c>
      <c r="T146" s="18">
        <v>0</v>
      </c>
      <c r="U146" s="16" t="s">
        <v>49</v>
      </c>
      <c r="V146" s="18">
        <v>0</v>
      </c>
      <c r="W146" s="18">
        <v>1988280</v>
      </c>
      <c r="X146" s="16" t="s">
        <v>49</v>
      </c>
      <c r="Y146" s="18">
        <v>318124.79999999999</v>
      </c>
      <c r="Z146" s="18">
        <v>0</v>
      </c>
      <c r="AA146" s="16" t="s">
        <v>49</v>
      </c>
      <c r="AB146" s="18">
        <v>0</v>
      </c>
      <c r="AC146" s="18">
        <v>0</v>
      </c>
      <c r="AD146" s="16" t="s">
        <v>49</v>
      </c>
      <c r="AE146" s="18">
        <v>0</v>
      </c>
      <c r="AF146" s="16">
        <v>0</v>
      </c>
      <c r="AG146" s="16" t="s">
        <v>49</v>
      </c>
      <c r="AH146" s="18">
        <v>0</v>
      </c>
      <c r="AI146" s="18">
        <v>0</v>
      </c>
      <c r="AJ146" s="16" t="s">
        <v>49</v>
      </c>
      <c r="AK146" s="18">
        <v>0</v>
      </c>
      <c r="AL146" s="18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s="19" customFormat="1" x14ac:dyDescent="0.25">
      <c r="A147" s="16" t="s">
        <v>343</v>
      </c>
      <c r="B147" s="17" t="s">
        <v>412</v>
      </c>
      <c r="C147" s="16" t="s">
        <v>46</v>
      </c>
      <c r="D147" s="16" t="s">
        <v>65</v>
      </c>
      <c r="E147" s="16" t="s">
        <v>66</v>
      </c>
      <c r="F147" s="16" t="s">
        <v>520</v>
      </c>
      <c r="G147" s="16" t="s">
        <v>48</v>
      </c>
      <c r="H147" s="16" t="s">
        <v>426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6" t="s">
        <v>47</v>
      </c>
      <c r="O147" s="16" t="s">
        <v>55</v>
      </c>
      <c r="P147" s="16" t="s">
        <v>47</v>
      </c>
      <c r="Q147" s="18">
        <f t="shared" si="2"/>
        <v>132717348.26320001</v>
      </c>
      <c r="R147" s="18">
        <v>0</v>
      </c>
      <c r="S147" s="18">
        <v>90188100.475000024</v>
      </c>
      <c r="T147" s="18">
        <v>0</v>
      </c>
      <c r="U147" s="16" t="s">
        <v>49</v>
      </c>
      <c r="V147" s="18">
        <v>0</v>
      </c>
      <c r="W147" s="18">
        <v>36663144.644999996</v>
      </c>
      <c r="X147" s="16" t="s">
        <v>50</v>
      </c>
      <c r="Y147" s="18">
        <v>5866103.1431999989</v>
      </c>
      <c r="Z147" s="18">
        <v>0</v>
      </c>
      <c r="AA147" s="16" t="s">
        <v>49</v>
      </c>
      <c r="AB147" s="18">
        <v>0</v>
      </c>
      <c r="AC147" s="18">
        <v>0</v>
      </c>
      <c r="AD147" s="16" t="s">
        <v>49</v>
      </c>
      <c r="AE147" s="18">
        <v>0</v>
      </c>
      <c r="AF147" s="16">
        <v>0</v>
      </c>
      <c r="AG147" s="16" t="s">
        <v>49</v>
      </c>
      <c r="AH147" s="18">
        <v>0</v>
      </c>
      <c r="AI147" s="18">
        <v>0</v>
      </c>
      <c r="AJ147" s="16" t="s">
        <v>49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s="19" customFormat="1" x14ac:dyDescent="0.25">
      <c r="A148" s="16" t="s">
        <v>345</v>
      </c>
      <c r="B148" s="17" t="s">
        <v>412</v>
      </c>
      <c r="C148" s="16" t="s">
        <v>46</v>
      </c>
      <c r="D148" s="16" t="s">
        <v>65</v>
      </c>
      <c r="E148" s="16" t="s">
        <v>66</v>
      </c>
      <c r="F148" s="16" t="s">
        <v>520</v>
      </c>
      <c r="G148" s="16" t="s">
        <v>57</v>
      </c>
      <c r="H148" s="16" t="s">
        <v>47</v>
      </c>
      <c r="I148" s="18" t="s">
        <v>428</v>
      </c>
      <c r="J148" s="18" t="s">
        <v>47</v>
      </c>
      <c r="K148" s="18" t="s">
        <v>429</v>
      </c>
      <c r="L148" s="18" t="s">
        <v>412</v>
      </c>
      <c r="M148" s="18">
        <v>3204051</v>
      </c>
      <c r="N148" s="16" t="s">
        <v>61</v>
      </c>
      <c r="O148" s="16" t="s">
        <v>430</v>
      </c>
      <c r="P148" s="16" t="s">
        <v>431</v>
      </c>
      <c r="Q148" s="18">
        <f t="shared" si="2"/>
        <v>-136000</v>
      </c>
      <c r="R148" s="18">
        <v>0</v>
      </c>
      <c r="S148" s="18">
        <v>-136000</v>
      </c>
      <c r="T148" s="18">
        <v>0</v>
      </c>
      <c r="U148" s="16" t="s">
        <v>49</v>
      </c>
      <c r="V148" s="18">
        <v>0</v>
      </c>
      <c r="W148" s="18">
        <v>0</v>
      </c>
      <c r="X148" s="16" t="s">
        <v>49</v>
      </c>
      <c r="Y148" s="18">
        <v>0</v>
      </c>
      <c r="Z148" s="18">
        <v>0</v>
      </c>
      <c r="AA148" s="16" t="s">
        <v>49</v>
      </c>
      <c r="AB148" s="18">
        <v>0</v>
      </c>
      <c r="AC148" s="18">
        <v>0</v>
      </c>
      <c r="AD148" s="16" t="s">
        <v>49</v>
      </c>
      <c r="AE148" s="18">
        <v>0</v>
      </c>
      <c r="AF148" s="16">
        <v>0</v>
      </c>
      <c r="AG148" s="16" t="s">
        <v>49</v>
      </c>
      <c r="AH148" s="18">
        <v>0</v>
      </c>
      <c r="AI148" s="18">
        <v>0</v>
      </c>
      <c r="AJ148" s="16" t="s">
        <v>49</v>
      </c>
      <c r="AK148" s="18">
        <v>0</v>
      </c>
      <c r="AL148" s="18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19" customFormat="1" x14ac:dyDescent="0.25">
      <c r="A149" s="16" t="s">
        <v>347</v>
      </c>
      <c r="B149" s="17" t="s">
        <v>412</v>
      </c>
      <c r="C149" s="16" t="s">
        <v>46</v>
      </c>
      <c r="D149" s="16" t="s">
        <v>74</v>
      </c>
      <c r="E149" s="16" t="s">
        <v>75</v>
      </c>
      <c r="F149" s="16" t="s">
        <v>526</v>
      </c>
      <c r="G149" s="16" t="s">
        <v>48</v>
      </c>
      <c r="H149" s="16" t="s">
        <v>433</v>
      </c>
      <c r="I149" s="18" t="s">
        <v>47</v>
      </c>
      <c r="J149" s="18" t="s">
        <v>47</v>
      </c>
      <c r="K149" s="18" t="s">
        <v>47</v>
      </c>
      <c r="L149" s="18" t="s">
        <v>47</v>
      </c>
      <c r="M149" s="18">
        <v>0</v>
      </c>
      <c r="N149" s="16" t="s">
        <v>47</v>
      </c>
      <c r="O149" s="16" t="s">
        <v>55</v>
      </c>
      <c r="P149" s="16" t="s">
        <v>47</v>
      </c>
      <c r="Q149" s="18">
        <f t="shared" si="2"/>
        <v>200071719.67360002</v>
      </c>
      <c r="R149" s="18">
        <v>0</v>
      </c>
      <c r="S149" s="18">
        <v>122264237.59500001</v>
      </c>
      <c r="T149" s="18">
        <v>0</v>
      </c>
      <c r="U149" s="16" t="s">
        <v>49</v>
      </c>
      <c r="V149" s="18">
        <v>0</v>
      </c>
      <c r="W149" s="18">
        <v>67075415.584999993</v>
      </c>
      <c r="X149" s="16" t="s">
        <v>50</v>
      </c>
      <c r="Y149" s="18">
        <v>10732066.4936</v>
      </c>
      <c r="Z149" s="18">
        <v>0</v>
      </c>
      <c r="AA149" s="16" t="s">
        <v>49</v>
      </c>
      <c r="AB149" s="18">
        <v>0</v>
      </c>
      <c r="AC149" s="18">
        <v>0</v>
      </c>
      <c r="AD149" s="16" t="s">
        <v>49</v>
      </c>
      <c r="AE149" s="18">
        <v>0</v>
      </c>
      <c r="AF149" s="16">
        <v>0</v>
      </c>
      <c r="AG149" s="16" t="s">
        <v>49</v>
      </c>
      <c r="AH149" s="18">
        <v>0</v>
      </c>
      <c r="AI149" s="18">
        <v>0</v>
      </c>
      <c r="AJ149" s="16" t="s">
        <v>49</v>
      </c>
      <c r="AK149" s="18">
        <v>0</v>
      </c>
      <c r="AL149" s="18">
        <v>0</v>
      </c>
      <c r="AM149" s="17" t="s">
        <v>47</v>
      </c>
      <c r="AN149" s="16" t="s">
        <v>47</v>
      </c>
      <c r="AO149" s="17" t="s">
        <v>47</v>
      </c>
      <c r="AP149" s="16" t="s">
        <v>47</v>
      </c>
    </row>
    <row r="150" spans="1:42" s="19" customFormat="1" x14ac:dyDescent="0.25">
      <c r="A150" s="16" t="s">
        <v>351</v>
      </c>
      <c r="B150" s="17" t="s">
        <v>412</v>
      </c>
      <c r="C150" s="16" t="s">
        <v>46</v>
      </c>
      <c r="D150" s="16" t="s">
        <v>89</v>
      </c>
      <c r="E150" s="16" t="s">
        <v>90</v>
      </c>
      <c r="F150" s="16" t="s">
        <v>520</v>
      </c>
      <c r="G150" s="16" t="s">
        <v>48</v>
      </c>
      <c r="H150" s="16" t="s">
        <v>435</v>
      </c>
      <c r="I150" s="18" t="s">
        <v>47</v>
      </c>
      <c r="J150" s="18" t="s">
        <v>47</v>
      </c>
      <c r="K150" s="18" t="s">
        <v>47</v>
      </c>
      <c r="L150" s="18" t="s">
        <v>47</v>
      </c>
      <c r="M150" s="18">
        <v>0</v>
      </c>
      <c r="N150" s="16" t="s">
        <v>47</v>
      </c>
      <c r="O150" s="16" t="s">
        <v>55</v>
      </c>
      <c r="P150" s="16" t="s">
        <v>47</v>
      </c>
      <c r="Q150" s="18">
        <f t="shared" si="2"/>
        <v>6257985.2999999998</v>
      </c>
      <c r="R150" s="18">
        <v>0</v>
      </c>
      <c r="S150" s="18">
        <v>4851160.5</v>
      </c>
      <c r="T150" s="18">
        <v>0</v>
      </c>
      <c r="U150" s="16" t="s">
        <v>49</v>
      </c>
      <c r="V150" s="18">
        <v>0</v>
      </c>
      <c r="W150" s="18">
        <v>1212780</v>
      </c>
      <c r="X150" s="16" t="s">
        <v>49</v>
      </c>
      <c r="Y150" s="18">
        <v>194044.79999999999</v>
      </c>
      <c r="Z150" s="18">
        <v>0</v>
      </c>
      <c r="AA150" s="16" t="s">
        <v>49</v>
      </c>
      <c r="AB150" s="18">
        <v>0</v>
      </c>
      <c r="AC150" s="18">
        <v>0</v>
      </c>
      <c r="AD150" s="16" t="s">
        <v>49</v>
      </c>
      <c r="AE150" s="18">
        <v>0</v>
      </c>
      <c r="AF150" s="16">
        <v>0</v>
      </c>
      <c r="AG150" s="16" t="s">
        <v>49</v>
      </c>
      <c r="AH150" s="18">
        <v>0</v>
      </c>
      <c r="AI150" s="18">
        <v>0</v>
      </c>
      <c r="AJ150" s="16" t="s">
        <v>49</v>
      </c>
      <c r="AK150" s="18">
        <v>0</v>
      </c>
      <c r="AL150" s="18">
        <v>0</v>
      </c>
      <c r="AM150" s="17" t="s">
        <v>47</v>
      </c>
      <c r="AN150" s="16" t="s">
        <v>47</v>
      </c>
      <c r="AO150" s="17" t="s">
        <v>47</v>
      </c>
      <c r="AP150" s="16" t="s">
        <v>47</v>
      </c>
    </row>
    <row r="151" spans="1:42" s="19" customFormat="1" x14ac:dyDescent="0.25">
      <c r="A151" s="16" t="s">
        <v>353</v>
      </c>
      <c r="B151" s="17" t="s">
        <v>412</v>
      </c>
      <c r="C151" s="16" t="s">
        <v>46</v>
      </c>
      <c r="D151" s="16" t="s">
        <v>89</v>
      </c>
      <c r="E151" s="16" t="s">
        <v>90</v>
      </c>
      <c r="F151" s="16" t="s">
        <v>520</v>
      </c>
      <c r="G151" s="16" t="s">
        <v>48</v>
      </c>
      <c r="H151" s="16" t="s">
        <v>437</v>
      </c>
      <c r="I151" s="18" t="s">
        <v>47</v>
      </c>
      <c r="J151" s="18" t="s">
        <v>47</v>
      </c>
      <c r="K151" s="18" t="s">
        <v>47</v>
      </c>
      <c r="L151" s="18" t="s">
        <v>47</v>
      </c>
      <c r="M151" s="18">
        <v>0</v>
      </c>
      <c r="N151" s="16" t="s">
        <v>47</v>
      </c>
      <c r="O151" s="16" t="s">
        <v>438</v>
      </c>
      <c r="P151" s="16" t="s">
        <v>439</v>
      </c>
      <c r="Q151" s="18">
        <f t="shared" si="2"/>
        <v>1708324.35</v>
      </c>
      <c r="R151" s="18">
        <v>0</v>
      </c>
      <c r="S151" s="18">
        <v>789372.35000000009</v>
      </c>
      <c r="T151" s="18">
        <v>792200</v>
      </c>
      <c r="U151" s="16" t="s">
        <v>50</v>
      </c>
      <c r="V151" s="18">
        <v>126752</v>
      </c>
      <c r="W151" s="18">
        <v>0</v>
      </c>
      <c r="X151" s="16" t="s">
        <v>49</v>
      </c>
      <c r="Y151" s="18">
        <v>0</v>
      </c>
      <c r="Z151" s="18">
        <v>0</v>
      </c>
      <c r="AA151" s="16" t="s">
        <v>49</v>
      </c>
      <c r="AB151" s="18">
        <v>0</v>
      </c>
      <c r="AC151" s="18">
        <v>0</v>
      </c>
      <c r="AD151" s="16" t="s">
        <v>49</v>
      </c>
      <c r="AE151" s="18">
        <v>0</v>
      </c>
      <c r="AF151" s="16">
        <v>0</v>
      </c>
      <c r="AG151" s="16" t="s">
        <v>49</v>
      </c>
      <c r="AH151" s="18">
        <v>0</v>
      </c>
      <c r="AI151" s="18">
        <v>0</v>
      </c>
      <c r="AJ151" s="16" t="s">
        <v>49</v>
      </c>
      <c r="AK151" s="18">
        <v>0</v>
      </c>
      <c r="AL151" s="18">
        <v>0</v>
      </c>
      <c r="AM151" s="17" t="s">
        <v>47</v>
      </c>
      <c r="AN151" s="16" t="s">
        <v>47</v>
      </c>
      <c r="AO151" s="17" t="s">
        <v>47</v>
      </c>
      <c r="AP151" s="16" t="s">
        <v>47</v>
      </c>
    </row>
    <row r="152" spans="1:42" s="19" customFormat="1" x14ac:dyDescent="0.25">
      <c r="A152" s="16" t="s">
        <v>357</v>
      </c>
      <c r="B152" s="17" t="s">
        <v>412</v>
      </c>
      <c r="C152" s="16" t="s">
        <v>46</v>
      </c>
      <c r="D152" s="16" t="s">
        <v>89</v>
      </c>
      <c r="E152" s="16" t="s">
        <v>90</v>
      </c>
      <c r="F152" s="16" t="s">
        <v>520</v>
      </c>
      <c r="G152" s="16" t="s">
        <v>48</v>
      </c>
      <c r="H152" s="16" t="s">
        <v>440</v>
      </c>
      <c r="I152" s="18" t="s">
        <v>47</v>
      </c>
      <c r="J152" s="18" t="s">
        <v>47</v>
      </c>
      <c r="K152" s="18" t="s">
        <v>47</v>
      </c>
      <c r="L152" s="18" t="s">
        <v>47</v>
      </c>
      <c r="M152" s="18">
        <v>0</v>
      </c>
      <c r="N152" s="16" t="s">
        <v>47</v>
      </c>
      <c r="O152" s="16" t="s">
        <v>55</v>
      </c>
      <c r="P152" s="16" t="s">
        <v>47</v>
      </c>
      <c r="Q152" s="18">
        <f t="shared" si="2"/>
        <v>149743364.16859999</v>
      </c>
      <c r="R152" s="18">
        <v>0</v>
      </c>
      <c r="S152" s="18">
        <v>93067606.004999995</v>
      </c>
      <c r="T152" s="18">
        <v>0</v>
      </c>
      <c r="U152" s="16" t="s">
        <v>49</v>
      </c>
      <c r="V152" s="18">
        <v>0</v>
      </c>
      <c r="W152" s="18">
        <v>48858412.210000008</v>
      </c>
      <c r="X152" s="16" t="s">
        <v>50</v>
      </c>
      <c r="Y152" s="18">
        <v>7817345.9535999969</v>
      </c>
      <c r="Z152" s="18">
        <v>0</v>
      </c>
      <c r="AA152" s="16" t="s">
        <v>49</v>
      </c>
      <c r="AB152" s="18">
        <v>0</v>
      </c>
      <c r="AC152" s="18">
        <v>0</v>
      </c>
      <c r="AD152" s="16" t="s">
        <v>49</v>
      </c>
      <c r="AE152" s="18">
        <v>0</v>
      </c>
      <c r="AF152" s="16">
        <v>0</v>
      </c>
      <c r="AG152" s="16" t="s">
        <v>49</v>
      </c>
      <c r="AH152" s="18">
        <v>0</v>
      </c>
      <c r="AI152" s="18">
        <v>0</v>
      </c>
      <c r="AJ152" s="16" t="s">
        <v>49</v>
      </c>
      <c r="AK152" s="18">
        <v>0</v>
      </c>
      <c r="AL152" s="18">
        <v>0</v>
      </c>
      <c r="AM152" s="17" t="s">
        <v>47</v>
      </c>
      <c r="AN152" s="16" t="s">
        <v>47</v>
      </c>
      <c r="AO152" s="17" t="s">
        <v>47</v>
      </c>
      <c r="AP152" s="16" t="s">
        <v>47</v>
      </c>
    </row>
    <row r="153" spans="1:42" s="19" customFormat="1" x14ac:dyDescent="0.25">
      <c r="A153" s="16" t="s">
        <v>359</v>
      </c>
      <c r="B153" s="17" t="s">
        <v>412</v>
      </c>
      <c r="C153" s="16" t="s">
        <v>46</v>
      </c>
      <c r="D153" s="16" t="s">
        <v>89</v>
      </c>
      <c r="E153" s="16" t="s">
        <v>90</v>
      </c>
      <c r="F153" s="16" t="s">
        <v>520</v>
      </c>
      <c r="G153" s="16" t="s">
        <v>57</v>
      </c>
      <c r="H153" s="16" t="s">
        <v>47</v>
      </c>
      <c r="I153" s="18" t="s">
        <v>441</v>
      </c>
      <c r="J153" s="18" t="s">
        <v>47</v>
      </c>
      <c r="K153" s="18" t="s">
        <v>442</v>
      </c>
      <c r="L153" s="18" t="s">
        <v>412</v>
      </c>
      <c r="M153" s="18">
        <v>3406405.5</v>
      </c>
      <c r="N153" s="16" t="s">
        <v>61</v>
      </c>
      <c r="O153" s="16" t="s">
        <v>443</v>
      </c>
      <c r="P153" s="16" t="s">
        <v>444</v>
      </c>
      <c r="Q153" s="18">
        <f t="shared" si="2"/>
        <v>-307904</v>
      </c>
      <c r="R153" s="18">
        <v>0</v>
      </c>
      <c r="S153" s="18">
        <v>-307904</v>
      </c>
      <c r="T153" s="18">
        <v>0</v>
      </c>
      <c r="U153" s="16" t="s">
        <v>49</v>
      </c>
      <c r="V153" s="18">
        <v>0</v>
      </c>
      <c r="W153" s="18">
        <v>0</v>
      </c>
      <c r="X153" s="16" t="s">
        <v>49</v>
      </c>
      <c r="Y153" s="18">
        <v>0</v>
      </c>
      <c r="Z153" s="18">
        <v>0</v>
      </c>
      <c r="AA153" s="16" t="s">
        <v>49</v>
      </c>
      <c r="AB153" s="18">
        <v>0</v>
      </c>
      <c r="AC153" s="18">
        <v>0</v>
      </c>
      <c r="AD153" s="16" t="s">
        <v>49</v>
      </c>
      <c r="AE153" s="18">
        <v>0</v>
      </c>
      <c r="AF153" s="16">
        <v>0</v>
      </c>
      <c r="AG153" s="16" t="s">
        <v>49</v>
      </c>
      <c r="AH153" s="18">
        <v>0</v>
      </c>
      <c r="AI153" s="18">
        <v>0</v>
      </c>
      <c r="AJ153" s="16" t="s">
        <v>49</v>
      </c>
      <c r="AK153" s="18">
        <v>0</v>
      </c>
      <c r="AL153" s="18">
        <v>0</v>
      </c>
      <c r="AM153" s="17" t="s">
        <v>47</v>
      </c>
      <c r="AN153" s="16" t="s">
        <v>47</v>
      </c>
      <c r="AO153" s="17" t="s">
        <v>47</v>
      </c>
      <c r="AP153" s="16" t="s">
        <v>47</v>
      </c>
    </row>
    <row r="154" spans="1:42" s="19" customFormat="1" x14ac:dyDescent="0.25">
      <c r="A154" s="16" t="s">
        <v>361</v>
      </c>
      <c r="B154" s="17" t="s">
        <v>412</v>
      </c>
      <c r="C154" s="16" t="s">
        <v>46</v>
      </c>
      <c r="D154" s="16" t="s">
        <v>184</v>
      </c>
      <c r="E154" s="16" t="s">
        <v>185</v>
      </c>
      <c r="F154" s="16" t="s">
        <v>536</v>
      </c>
      <c r="G154" s="16" t="s">
        <v>48</v>
      </c>
      <c r="H154" s="16" t="s">
        <v>537</v>
      </c>
      <c r="I154" s="18" t="s">
        <v>47</v>
      </c>
      <c r="J154" s="18" t="s">
        <v>47</v>
      </c>
      <c r="K154" s="18" t="s">
        <v>47</v>
      </c>
      <c r="L154" s="18" t="s">
        <v>47</v>
      </c>
      <c r="M154" s="18">
        <v>0</v>
      </c>
      <c r="N154" s="16" t="s">
        <v>47</v>
      </c>
      <c r="O154" s="16" t="s">
        <v>55</v>
      </c>
      <c r="P154" s="16" t="s">
        <v>47</v>
      </c>
      <c r="Q154" s="18">
        <f t="shared" si="2"/>
        <v>13276424.876800001</v>
      </c>
      <c r="R154" s="18">
        <v>0</v>
      </c>
      <c r="S154" s="18">
        <v>5652317.0700000003</v>
      </c>
      <c r="T154" s="18">
        <v>0</v>
      </c>
      <c r="U154" s="16" t="s">
        <v>49</v>
      </c>
      <c r="V154" s="18">
        <v>0</v>
      </c>
      <c r="W154" s="18">
        <v>6572506.7300000004</v>
      </c>
      <c r="X154" s="16" t="s">
        <v>49</v>
      </c>
      <c r="Y154" s="18">
        <v>1051601.0767999999</v>
      </c>
      <c r="Z154" s="18">
        <v>0</v>
      </c>
      <c r="AA154" s="16" t="s">
        <v>49</v>
      </c>
      <c r="AB154" s="18">
        <v>0</v>
      </c>
      <c r="AC154" s="18">
        <v>0</v>
      </c>
      <c r="AD154" s="16" t="s">
        <v>49</v>
      </c>
      <c r="AE154" s="18">
        <v>0</v>
      </c>
      <c r="AF154" s="16">
        <v>0</v>
      </c>
      <c r="AG154" s="16" t="s">
        <v>49</v>
      </c>
      <c r="AH154" s="18">
        <v>0</v>
      </c>
      <c r="AI154" s="18">
        <v>0</v>
      </c>
      <c r="AJ154" s="16" t="s">
        <v>49</v>
      </c>
      <c r="AK154" s="18">
        <v>0</v>
      </c>
      <c r="AL154" s="18">
        <v>0</v>
      </c>
      <c r="AM154" s="17" t="s">
        <v>47</v>
      </c>
      <c r="AN154" s="16" t="s">
        <v>47</v>
      </c>
      <c r="AO154" s="17" t="s">
        <v>47</v>
      </c>
      <c r="AP154" s="16" t="s">
        <v>47</v>
      </c>
    </row>
    <row r="155" spans="1:42" s="19" customFormat="1" x14ac:dyDescent="0.25">
      <c r="A155" s="16" t="s">
        <v>365</v>
      </c>
      <c r="B155" s="17" t="s">
        <v>412</v>
      </c>
      <c r="C155" s="16" t="s">
        <v>46</v>
      </c>
      <c r="D155" s="16" t="s">
        <v>184</v>
      </c>
      <c r="E155" s="16" t="s">
        <v>185</v>
      </c>
      <c r="F155" s="16" t="s">
        <v>536</v>
      </c>
      <c r="G155" s="16" t="s">
        <v>48</v>
      </c>
      <c r="H155" s="16" t="s">
        <v>538</v>
      </c>
      <c r="I155" s="18" t="s">
        <v>47</v>
      </c>
      <c r="J155" s="18" t="s">
        <v>47</v>
      </c>
      <c r="K155" s="18" t="s">
        <v>47</v>
      </c>
      <c r="L155" s="18" t="s">
        <v>47</v>
      </c>
      <c r="M155" s="18">
        <v>0</v>
      </c>
      <c r="N155" s="16" t="s">
        <v>47</v>
      </c>
      <c r="O155" s="16" t="s">
        <v>55</v>
      </c>
      <c r="P155" s="16" t="s">
        <v>47</v>
      </c>
      <c r="Q155" s="18">
        <f t="shared" si="2"/>
        <v>149024712.60659999</v>
      </c>
      <c r="R155" s="18">
        <v>0</v>
      </c>
      <c r="S155" s="18">
        <v>103536882.36500001</v>
      </c>
      <c r="T155" s="18">
        <v>0</v>
      </c>
      <c r="U155" s="16" t="s">
        <v>49</v>
      </c>
      <c r="V155" s="18">
        <v>0</v>
      </c>
      <c r="W155" s="18">
        <v>39213646.759999998</v>
      </c>
      <c r="X155" s="16" t="s">
        <v>49</v>
      </c>
      <c r="Y155" s="18">
        <v>6274183.4815999996</v>
      </c>
      <c r="Z155" s="18">
        <v>0</v>
      </c>
      <c r="AA155" s="16" t="s">
        <v>49</v>
      </c>
      <c r="AB155" s="18">
        <v>0</v>
      </c>
      <c r="AC155" s="18">
        <v>0</v>
      </c>
      <c r="AD155" s="16" t="s">
        <v>49</v>
      </c>
      <c r="AE155" s="18">
        <v>0</v>
      </c>
      <c r="AF155" s="16">
        <v>0</v>
      </c>
      <c r="AG155" s="16" t="s">
        <v>49</v>
      </c>
      <c r="AH155" s="18">
        <v>0</v>
      </c>
      <c r="AI155" s="18">
        <v>0</v>
      </c>
      <c r="AJ155" s="16" t="s">
        <v>49</v>
      </c>
      <c r="AK155" s="18">
        <v>0</v>
      </c>
      <c r="AL155" s="18">
        <v>0</v>
      </c>
      <c r="AM155" s="17" t="s">
        <v>47</v>
      </c>
      <c r="AN155" s="16" t="s">
        <v>47</v>
      </c>
      <c r="AO155" s="17" t="s">
        <v>47</v>
      </c>
      <c r="AP155" s="16" t="s">
        <v>47</v>
      </c>
    </row>
    <row r="156" spans="1:42" s="19" customFormat="1" x14ac:dyDescent="0.25">
      <c r="A156" s="16" t="s">
        <v>367</v>
      </c>
      <c r="B156" s="17" t="s">
        <v>412</v>
      </c>
      <c r="C156" s="16" t="s">
        <v>46</v>
      </c>
      <c r="D156" s="16" t="s">
        <v>184</v>
      </c>
      <c r="E156" s="16" t="s">
        <v>185</v>
      </c>
      <c r="F156" s="16" t="s">
        <v>536</v>
      </c>
      <c r="G156" s="16" t="s">
        <v>48</v>
      </c>
      <c r="H156" s="16" t="s">
        <v>539</v>
      </c>
      <c r="I156" s="18" t="s">
        <v>47</v>
      </c>
      <c r="J156" s="18" t="s">
        <v>47</v>
      </c>
      <c r="K156" s="18" t="s">
        <v>47</v>
      </c>
      <c r="L156" s="18" t="s">
        <v>47</v>
      </c>
      <c r="M156" s="18">
        <v>0</v>
      </c>
      <c r="N156" s="16" t="s">
        <v>47</v>
      </c>
      <c r="O156" s="16" t="s">
        <v>445</v>
      </c>
      <c r="P156" s="16" t="s">
        <v>446</v>
      </c>
      <c r="Q156" s="18">
        <f t="shared" si="2"/>
        <v>950153.61919999996</v>
      </c>
      <c r="R156" s="18">
        <v>0</v>
      </c>
      <c r="S156" s="18">
        <v>446420</v>
      </c>
      <c r="T156" s="18">
        <v>434253.12</v>
      </c>
      <c r="U156" s="16" t="s">
        <v>50</v>
      </c>
      <c r="V156" s="18">
        <v>69480.499200000006</v>
      </c>
      <c r="W156" s="18">
        <v>0</v>
      </c>
      <c r="X156" s="16" t="s">
        <v>49</v>
      </c>
      <c r="Y156" s="18">
        <v>0</v>
      </c>
      <c r="Z156" s="18">
        <v>0</v>
      </c>
      <c r="AA156" s="16" t="s">
        <v>49</v>
      </c>
      <c r="AB156" s="18">
        <v>0</v>
      </c>
      <c r="AC156" s="18">
        <v>0</v>
      </c>
      <c r="AD156" s="16" t="s">
        <v>49</v>
      </c>
      <c r="AE156" s="18">
        <v>0</v>
      </c>
      <c r="AF156" s="16">
        <v>0</v>
      </c>
      <c r="AG156" s="16" t="s">
        <v>49</v>
      </c>
      <c r="AH156" s="18">
        <v>0</v>
      </c>
      <c r="AI156" s="18">
        <v>0</v>
      </c>
      <c r="AJ156" s="16" t="s">
        <v>49</v>
      </c>
      <c r="AK156" s="18">
        <v>0</v>
      </c>
      <c r="AL156" s="18">
        <v>0</v>
      </c>
      <c r="AM156" s="17" t="s">
        <v>47</v>
      </c>
      <c r="AN156" s="16" t="s">
        <v>47</v>
      </c>
      <c r="AO156" s="17" t="s">
        <v>47</v>
      </c>
      <c r="AP156" s="16" t="s">
        <v>47</v>
      </c>
    </row>
    <row r="157" spans="1:42" s="19" customFormat="1" x14ac:dyDescent="0.25">
      <c r="A157" s="16" t="s">
        <v>369</v>
      </c>
      <c r="B157" s="17" t="s">
        <v>412</v>
      </c>
      <c r="C157" s="16" t="s">
        <v>46</v>
      </c>
      <c r="D157" s="16" t="s">
        <v>184</v>
      </c>
      <c r="E157" s="16" t="s">
        <v>185</v>
      </c>
      <c r="F157" s="16" t="s">
        <v>536</v>
      </c>
      <c r="G157" s="16" t="s">
        <v>57</v>
      </c>
      <c r="H157" s="16" t="s">
        <v>47</v>
      </c>
      <c r="I157" s="18" t="s">
        <v>447</v>
      </c>
      <c r="J157" s="18" t="s">
        <v>47</v>
      </c>
      <c r="K157" s="18" t="s">
        <v>448</v>
      </c>
      <c r="L157" s="18" t="s">
        <v>412</v>
      </c>
      <c r="M157" s="18">
        <v>538356</v>
      </c>
      <c r="N157" s="16" t="s">
        <v>61</v>
      </c>
      <c r="O157" s="16" t="s">
        <v>449</v>
      </c>
      <c r="P157" s="16" t="s">
        <v>450</v>
      </c>
      <c r="Q157" s="18">
        <f t="shared" si="2"/>
        <v>-538356</v>
      </c>
      <c r="R157" s="18">
        <v>0</v>
      </c>
      <c r="S157" s="18">
        <v>0</v>
      </c>
      <c r="T157" s="18">
        <v>0</v>
      </c>
      <c r="U157" s="16" t="s">
        <v>49</v>
      </c>
      <c r="V157" s="18">
        <v>0</v>
      </c>
      <c r="W157" s="18">
        <v>-464100</v>
      </c>
      <c r="X157" s="16" t="s">
        <v>50</v>
      </c>
      <c r="Y157" s="18">
        <v>-74256</v>
      </c>
      <c r="Z157" s="18">
        <v>0</v>
      </c>
      <c r="AA157" s="16" t="s">
        <v>49</v>
      </c>
      <c r="AB157" s="18">
        <v>0</v>
      </c>
      <c r="AC157" s="18">
        <v>0</v>
      </c>
      <c r="AD157" s="16" t="s">
        <v>49</v>
      </c>
      <c r="AE157" s="18">
        <v>0</v>
      </c>
      <c r="AF157" s="16">
        <v>0</v>
      </c>
      <c r="AG157" s="16" t="s">
        <v>49</v>
      </c>
      <c r="AH157" s="18">
        <v>0</v>
      </c>
      <c r="AI157" s="18">
        <v>0</v>
      </c>
      <c r="AJ157" s="16" t="s">
        <v>49</v>
      </c>
      <c r="AK157" s="18">
        <v>0</v>
      </c>
      <c r="AL157" s="18">
        <v>0</v>
      </c>
      <c r="AM157" s="17" t="s">
        <v>47</v>
      </c>
      <c r="AN157" s="16" t="s">
        <v>47</v>
      </c>
      <c r="AO157" s="17" t="s">
        <v>47</v>
      </c>
      <c r="AP157" s="16" t="s">
        <v>47</v>
      </c>
    </row>
    <row r="158" spans="1:42" s="19" customFormat="1" x14ac:dyDescent="0.25">
      <c r="A158" s="16" t="s">
        <v>373</v>
      </c>
      <c r="B158" s="17" t="s">
        <v>412</v>
      </c>
      <c r="C158" s="16" t="s">
        <v>46</v>
      </c>
      <c r="D158" s="16" t="s">
        <v>292</v>
      </c>
      <c r="E158" s="16" t="s">
        <v>293</v>
      </c>
      <c r="F158" s="16" t="s">
        <v>548</v>
      </c>
      <c r="G158" s="16" t="s">
        <v>48</v>
      </c>
      <c r="H158" s="16" t="s">
        <v>451</v>
      </c>
      <c r="I158" s="18" t="s">
        <v>47</v>
      </c>
      <c r="J158" s="18" t="s">
        <v>47</v>
      </c>
      <c r="K158" s="18" t="s">
        <v>47</v>
      </c>
      <c r="L158" s="18" t="s">
        <v>47</v>
      </c>
      <c r="M158" s="18">
        <v>0</v>
      </c>
      <c r="N158" s="16" t="s">
        <v>47</v>
      </c>
      <c r="O158" s="16" t="s">
        <v>55</v>
      </c>
      <c r="P158" s="16" t="s">
        <v>47</v>
      </c>
      <c r="Q158" s="18">
        <f t="shared" si="2"/>
        <v>11073828.8024</v>
      </c>
      <c r="R158" s="18">
        <v>0</v>
      </c>
      <c r="S158" s="18">
        <v>5952714</v>
      </c>
      <c r="T158" s="18">
        <v>0</v>
      </c>
      <c r="U158" s="16" t="s">
        <v>49</v>
      </c>
      <c r="V158" s="18">
        <v>0</v>
      </c>
      <c r="W158" s="18">
        <v>4414754.1400000006</v>
      </c>
      <c r="X158" s="16" t="s">
        <v>49</v>
      </c>
      <c r="Y158" s="18">
        <v>706360.66239999991</v>
      </c>
      <c r="Z158" s="18">
        <v>0</v>
      </c>
      <c r="AA158" s="16" t="s">
        <v>49</v>
      </c>
      <c r="AB158" s="18">
        <v>0</v>
      </c>
      <c r="AC158" s="18">
        <v>0</v>
      </c>
      <c r="AD158" s="16" t="s">
        <v>49</v>
      </c>
      <c r="AE158" s="18">
        <v>0</v>
      </c>
      <c r="AF158" s="16">
        <v>0</v>
      </c>
      <c r="AG158" s="16" t="s">
        <v>49</v>
      </c>
      <c r="AH158" s="18">
        <v>0</v>
      </c>
      <c r="AI158" s="18">
        <v>0</v>
      </c>
      <c r="AJ158" s="16" t="s">
        <v>49</v>
      </c>
      <c r="AK158" s="18">
        <v>0</v>
      </c>
      <c r="AL158" s="18">
        <v>0</v>
      </c>
      <c r="AM158" s="17" t="s">
        <v>47</v>
      </c>
      <c r="AN158" s="16" t="s">
        <v>47</v>
      </c>
      <c r="AO158" s="17" t="s">
        <v>47</v>
      </c>
      <c r="AP158" s="16" t="s">
        <v>47</v>
      </c>
    </row>
    <row r="159" spans="1:42" s="19" customFormat="1" x14ac:dyDescent="0.25">
      <c r="A159" s="16" t="s">
        <v>378</v>
      </c>
      <c r="B159" s="17" t="s">
        <v>412</v>
      </c>
      <c r="C159" s="16" t="s">
        <v>46</v>
      </c>
      <c r="D159" s="16" t="s">
        <v>292</v>
      </c>
      <c r="E159" s="16" t="s">
        <v>293</v>
      </c>
      <c r="F159" s="16" t="s">
        <v>548</v>
      </c>
      <c r="G159" s="16" t="s">
        <v>48</v>
      </c>
      <c r="H159" s="16" t="s">
        <v>452</v>
      </c>
      <c r="I159" s="18" t="s">
        <v>47</v>
      </c>
      <c r="J159" s="18" t="s">
        <v>47</v>
      </c>
      <c r="K159" s="18" t="s">
        <v>47</v>
      </c>
      <c r="L159" s="18" t="s">
        <v>47</v>
      </c>
      <c r="M159" s="18">
        <v>0</v>
      </c>
      <c r="N159" s="16" t="s">
        <v>47</v>
      </c>
      <c r="O159" s="16" t="s">
        <v>453</v>
      </c>
      <c r="P159" s="16" t="s">
        <v>454</v>
      </c>
      <c r="Q159" s="18">
        <f t="shared" si="2"/>
        <v>4043896.6215999997</v>
      </c>
      <c r="R159" s="18">
        <v>0</v>
      </c>
      <c r="S159" s="18">
        <v>1149810</v>
      </c>
      <c r="T159" s="18">
        <v>2494902.2599999998</v>
      </c>
      <c r="U159" s="16" t="s">
        <v>50</v>
      </c>
      <c r="V159" s="18">
        <v>399184.3616</v>
      </c>
      <c r="W159" s="18">
        <v>0</v>
      </c>
      <c r="X159" s="16" t="s">
        <v>49</v>
      </c>
      <c r="Y159" s="18">
        <v>0</v>
      </c>
      <c r="Z159" s="18">
        <v>0</v>
      </c>
      <c r="AA159" s="16" t="s">
        <v>49</v>
      </c>
      <c r="AB159" s="18">
        <v>0</v>
      </c>
      <c r="AC159" s="18">
        <v>0</v>
      </c>
      <c r="AD159" s="16" t="s">
        <v>49</v>
      </c>
      <c r="AE159" s="18">
        <v>0</v>
      </c>
      <c r="AF159" s="16">
        <v>0</v>
      </c>
      <c r="AG159" s="16" t="s">
        <v>49</v>
      </c>
      <c r="AH159" s="18">
        <v>0</v>
      </c>
      <c r="AI159" s="18">
        <v>0</v>
      </c>
      <c r="AJ159" s="16" t="s">
        <v>49</v>
      </c>
      <c r="AK159" s="18">
        <v>0</v>
      </c>
      <c r="AL159" s="18">
        <v>0</v>
      </c>
      <c r="AM159" s="17" t="s">
        <v>47</v>
      </c>
      <c r="AN159" s="16" t="s">
        <v>47</v>
      </c>
      <c r="AO159" s="17" t="s">
        <v>47</v>
      </c>
      <c r="AP159" s="16" t="s">
        <v>47</v>
      </c>
    </row>
    <row r="160" spans="1:42" s="19" customFormat="1" x14ac:dyDescent="0.25">
      <c r="A160" s="16" t="s">
        <v>380</v>
      </c>
      <c r="B160" s="17" t="s">
        <v>412</v>
      </c>
      <c r="C160" s="16" t="s">
        <v>46</v>
      </c>
      <c r="D160" s="16" t="s">
        <v>292</v>
      </c>
      <c r="E160" s="16" t="s">
        <v>293</v>
      </c>
      <c r="F160" s="16" t="s">
        <v>548</v>
      </c>
      <c r="G160" s="16" t="s">
        <v>48</v>
      </c>
      <c r="H160" s="16" t="s">
        <v>455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55</v>
      </c>
      <c r="P160" s="16" t="s">
        <v>47</v>
      </c>
      <c r="Q160" s="18">
        <f t="shared" si="2"/>
        <v>15757223.953600002</v>
      </c>
      <c r="R160" s="18">
        <v>0</v>
      </c>
      <c r="S160" s="18">
        <v>13499509.620000001</v>
      </c>
      <c r="T160" s="18">
        <v>0</v>
      </c>
      <c r="U160" s="16" t="s">
        <v>49</v>
      </c>
      <c r="V160" s="18">
        <v>0</v>
      </c>
      <c r="W160" s="18">
        <v>1946305.46</v>
      </c>
      <c r="X160" s="16" t="s">
        <v>49</v>
      </c>
      <c r="Y160" s="18">
        <v>311408.87359999999</v>
      </c>
      <c r="Z160" s="18">
        <v>0</v>
      </c>
      <c r="AA160" s="16" t="s">
        <v>49</v>
      </c>
      <c r="AB160" s="18">
        <v>0</v>
      </c>
      <c r="AC160" s="18">
        <v>0</v>
      </c>
      <c r="AD160" s="16" t="s">
        <v>49</v>
      </c>
      <c r="AE160" s="18">
        <v>0</v>
      </c>
      <c r="AF160" s="16">
        <v>0</v>
      </c>
      <c r="AG160" s="16" t="s">
        <v>49</v>
      </c>
      <c r="AH160" s="18">
        <v>0</v>
      </c>
      <c r="AI160" s="18">
        <v>0</v>
      </c>
      <c r="AJ160" s="16" t="s">
        <v>49</v>
      </c>
      <c r="AK160" s="18">
        <v>0</v>
      </c>
      <c r="AL160" s="18">
        <v>0</v>
      </c>
      <c r="AM160" s="17" t="s">
        <v>47</v>
      </c>
      <c r="AN160" s="16" t="s">
        <v>47</v>
      </c>
      <c r="AO160" s="17" t="s">
        <v>47</v>
      </c>
      <c r="AP160" s="16" t="s">
        <v>47</v>
      </c>
    </row>
    <row r="161" spans="1:42" s="19" customFormat="1" x14ac:dyDescent="0.25">
      <c r="A161" s="16" t="s">
        <v>384</v>
      </c>
      <c r="B161" s="17" t="s">
        <v>412</v>
      </c>
      <c r="C161" s="16" t="s">
        <v>46</v>
      </c>
      <c r="D161" s="16" t="s">
        <v>292</v>
      </c>
      <c r="E161" s="16" t="s">
        <v>293</v>
      </c>
      <c r="F161" s="16" t="s">
        <v>548</v>
      </c>
      <c r="G161" s="16" t="s">
        <v>48</v>
      </c>
      <c r="H161" s="16" t="s">
        <v>456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6" t="s">
        <v>47</v>
      </c>
      <c r="O161" s="16" t="s">
        <v>457</v>
      </c>
      <c r="P161" s="16" t="s">
        <v>458</v>
      </c>
      <c r="Q161" s="18">
        <f t="shared" si="2"/>
        <v>901672.99640000006</v>
      </c>
      <c r="R161" s="18">
        <v>0</v>
      </c>
      <c r="S161" s="18">
        <v>487798.00000000006</v>
      </c>
      <c r="T161" s="18">
        <v>356788.79</v>
      </c>
      <c r="U161" s="16" t="s">
        <v>50</v>
      </c>
      <c r="V161" s="18">
        <v>57086.206400000003</v>
      </c>
      <c r="W161" s="18">
        <v>0</v>
      </c>
      <c r="X161" s="16" t="s">
        <v>49</v>
      </c>
      <c r="Y161" s="18">
        <v>0</v>
      </c>
      <c r="Z161" s="18">
        <v>0</v>
      </c>
      <c r="AA161" s="16" t="s">
        <v>49</v>
      </c>
      <c r="AB161" s="18">
        <v>0</v>
      </c>
      <c r="AC161" s="18">
        <v>0</v>
      </c>
      <c r="AD161" s="16" t="s">
        <v>49</v>
      </c>
      <c r="AE161" s="18">
        <v>0</v>
      </c>
      <c r="AF161" s="16">
        <v>0</v>
      </c>
      <c r="AG161" s="16" t="s">
        <v>49</v>
      </c>
      <c r="AH161" s="18">
        <v>0</v>
      </c>
      <c r="AI161" s="18">
        <v>0</v>
      </c>
      <c r="AJ161" s="16" t="s">
        <v>49</v>
      </c>
      <c r="AK161" s="18">
        <v>0</v>
      </c>
      <c r="AL161" s="18">
        <v>0</v>
      </c>
      <c r="AM161" s="17" t="s">
        <v>47</v>
      </c>
      <c r="AN161" s="16" t="s">
        <v>47</v>
      </c>
      <c r="AO161" s="17" t="s">
        <v>47</v>
      </c>
      <c r="AP161" s="16" t="s">
        <v>47</v>
      </c>
    </row>
    <row r="162" spans="1:42" s="19" customFormat="1" x14ac:dyDescent="0.25">
      <c r="A162" s="16" t="s">
        <v>386</v>
      </c>
      <c r="B162" s="17" t="s">
        <v>412</v>
      </c>
      <c r="C162" s="16" t="s">
        <v>46</v>
      </c>
      <c r="D162" s="16" t="s">
        <v>292</v>
      </c>
      <c r="E162" s="16" t="s">
        <v>293</v>
      </c>
      <c r="F162" s="16" t="s">
        <v>548</v>
      </c>
      <c r="G162" s="16" t="s">
        <v>48</v>
      </c>
      <c r="H162" s="16" t="s">
        <v>459</v>
      </c>
      <c r="I162" s="18" t="s">
        <v>47</v>
      </c>
      <c r="J162" s="18" t="s">
        <v>47</v>
      </c>
      <c r="K162" s="18" t="s">
        <v>47</v>
      </c>
      <c r="L162" s="18" t="s">
        <v>47</v>
      </c>
      <c r="M162" s="18">
        <v>0</v>
      </c>
      <c r="N162" s="16" t="s">
        <v>47</v>
      </c>
      <c r="O162" s="16" t="s">
        <v>55</v>
      </c>
      <c r="P162" s="16" t="s">
        <v>47</v>
      </c>
      <c r="Q162" s="18">
        <f t="shared" si="2"/>
        <v>47078237.859200001</v>
      </c>
      <c r="R162" s="18">
        <v>0</v>
      </c>
      <c r="S162" s="18">
        <v>27365417.249999996</v>
      </c>
      <c r="T162" s="18">
        <v>0</v>
      </c>
      <c r="U162" s="16" t="s">
        <v>49</v>
      </c>
      <c r="V162" s="18">
        <v>0</v>
      </c>
      <c r="W162" s="18">
        <v>16993810.870000001</v>
      </c>
      <c r="X162" s="16" t="s">
        <v>49</v>
      </c>
      <c r="Y162" s="18">
        <v>2719009.7391999997</v>
      </c>
      <c r="Z162" s="18">
        <v>0</v>
      </c>
      <c r="AA162" s="16" t="s">
        <v>49</v>
      </c>
      <c r="AB162" s="18">
        <v>0</v>
      </c>
      <c r="AC162" s="18">
        <v>0</v>
      </c>
      <c r="AD162" s="16" t="s">
        <v>49</v>
      </c>
      <c r="AE162" s="18">
        <v>0</v>
      </c>
      <c r="AF162" s="16">
        <v>0</v>
      </c>
      <c r="AG162" s="16" t="s">
        <v>49</v>
      </c>
      <c r="AH162" s="18">
        <v>0</v>
      </c>
      <c r="AI162" s="18">
        <v>0</v>
      </c>
      <c r="AJ162" s="16" t="s">
        <v>49</v>
      </c>
      <c r="AK162" s="18">
        <v>0</v>
      </c>
      <c r="AL162" s="18">
        <v>0</v>
      </c>
      <c r="AM162" s="17" t="s">
        <v>47</v>
      </c>
      <c r="AN162" s="16" t="s">
        <v>47</v>
      </c>
      <c r="AO162" s="17" t="s">
        <v>47</v>
      </c>
      <c r="AP162" s="16" t="s">
        <v>47</v>
      </c>
    </row>
    <row r="163" spans="1:42" s="19" customFormat="1" x14ac:dyDescent="0.25">
      <c r="A163" s="16" t="s">
        <v>388</v>
      </c>
      <c r="B163" s="17" t="s">
        <v>412</v>
      </c>
      <c r="C163" s="16" t="s">
        <v>46</v>
      </c>
      <c r="D163" s="16" t="s">
        <v>99</v>
      </c>
      <c r="E163" s="16" t="s">
        <v>508</v>
      </c>
      <c r="F163" s="16" t="s">
        <v>554</v>
      </c>
      <c r="G163" s="16" t="s">
        <v>48</v>
      </c>
      <c r="H163" s="16" t="s">
        <v>460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55</v>
      </c>
      <c r="P163" s="16" t="s">
        <v>47</v>
      </c>
      <c r="Q163" s="18">
        <f t="shared" si="2"/>
        <v>9008251.3499999996</v>
      </c>
      <c r="R163" s="18">
        <v>0</v>
      </c>
      <c r="S163" s="18">
        <v>6788173.75</v>
      </c>
      <c r="T163" s="18">
        <v>0</v>
      </c>
      <c r="U163" s="16" t="s">
        <v>49</v>
      </c>
      <c r="V163" s="18">
        <v>0</v>
      </c>
      <c r="W163" s="18">
        <v>1913860</v>
      </c>
      <c r="X163" s="16" t="s">
        <v>49</v>
      </c>
      <c r="Y163" s="18">
        <v>306217.59999999998</v>
      </c>
      <c r="Z163" s="18">
        <v>0</v>
      </c>
      <c r="AA163" s="16" t="s">
        <v>49</v>
      </c>
      <c r="AB163" s="18">
        <v>0</v>
      </c>
      <c r="AC163" s="18">
        <v>0</v>
      </c>
      <c r="AD163" s="16" t="s">
        <v>49</v>
      </c>
      <c r="AE163" s="18">
        <v>0</v>
      </c>
      <c r="AF163" s="16">
        <v>0</v>
      </c>
      <c r="AG163" s="16" t="s">
        <v>49</v>
      </c>
      <c r="AH163" s="18">
        <v>0</v>
      </c>
      <c r="AI163" s="18">
        <v>0</v>
      </c>
      <c r="AJ163" s="16" t="s">
        <v>49</v>
      </c>
      <c r="AK163" s="18">
        <v>0</v>
      </c>
      <c r="AL163" s="18">
        <v>0</v>
      </c>
      <c r="AM163" s="17" t="s">
        <v>47</v>
      </c>
      <c r="AN163" s="16" t="s">
        <v>47</v>
      </c>
      <c r="AO163" s="17" t="s">
        <v>47</v>
      </c>
      <c r="AP163" s="16" t="s">
        <v>47</v>
      </c>
    </row>
    <row r="164" spans="1:42" s="19" customFormat="1" x14ac:dyDescent="0.25">
      <c r="A164" s="16" t="s">
        <v>390</v>
      </c>
      <c r="B164" s="17" t="s">
        <v>412</v>
      </c>
      <c r="C164" s="16" t="s">
        <v>46</v>
      </c>
      <c r="D164" s="16" t="s">
        <v>99</v>
      </c>
      <c r="E164" s="16" t="s">
        <v>508</v>
      </c>
      <c r="F164" s="16" t="s">
        <v>554</v>
      </c>
      <c r="G164" s="16" t="s">
        <v>48</v>
      </c>
      <c r="H164" s="16" t="s">
        <v>461</v>
      </c>
      <c r="I164" s="18" t="s">
        <v>47</v>
      </c>
      <c r="J164" s="18" t="s">
        <v>47</v>
      </c>
      <c r="K164" s="18" t="s">
        <v>47</v>
      </c>
      <c r="L164" s="18" t="s">
        <v>47</v>
      </c>
      <c r="M164" s="18">
        <v>0</v>
      </c>
      <c r="N164" s="16" t="s">
        <v>47</v>
      </c>
      <c r="O164" s="16" t="s">
        <v>55</v>
      </c>
      <c r="P164" s="16" t="s">
        <v>47</v>
      </c>
      <c r="Q164" s="18">
        <f t="shared" si="2"/>
        <v>7773283.9500000002</v>
      </c>
      <c r="R164" s="18">
        <v>0</v>
      </c>
      <c r="S164" s="18">
        <v>6555376.75</v>
      </c>
      <c r="T164" s="18">
        <v>0</v>
      </c>
      <c r="U164" s="16" t="s">
        <v>49</v>
      </c>
      <c r="V164" s="18">
        <v>0</v>
      </c>
      <c r="W164" s="18">
        <v>1049920</v>
      </c>
      <c r="X164" s="16" t="s">
        <v>49</v>
      </c>
      <c r="Y164" s="18">
        <v>167987.20000000001</v>
      </c>
      <c r="Z164" s="18">
        <v>0</v>
      </c>
      <c r="AA164" s="16" t="s">
        <v>49</v>
      </c>
      <c r="AB164" s="18">
        <v>0</v>
      </c>
      <c r="AC164" s="18">
        <v>0</v>
      </c>
      <c r="AD164" s="16" t="s">
        <v>49</v>
      </c>
      <c r="AE164" s="18">
        <v>0</v>
      </c>
      <c r="AF164" s="16">
        <v>0</v>
      </c>
      <c r="AG164" s="16" t="s">
        <v>49</v>
      </c>
      <c r="AH164" s="18">
        <v>0</v>
      </c>
      <c r="AI164" s="18">
        <v>0</v>
      </c>
      <c r="AJ164" s="16" t="s">
        <v>49</v>
      </c>
      <c r="AK164" s="18">
        <v>0</v>
      </c>
      <c r="AL164" s="18">
        <v>0</v>
      </c>
      <c r="AM164" s="17" t="s">
        <v>47</v>
      </c>
      <c r="AN164" s="16" t="s">
        <v>47</v>
      </c>
      <c r="AO164" s="17" t="s">
        <v>47</v>
      </c>
      <c r="AP164" s="16" t="s">
        <v>47</v>
      </c>
    </row>
    <row r="165" spans="1:42" s="19" customFormat="1" x14ac:dyDescent="0.25">
      <c r="A165" s="16" t="s">
        <v>392</v>
      </c>
      <c r="B165" s="17" t="s">
        <v>412</v>
      </c>
      <c r="C165" s="16" t="s">
        <v>46</v>
      </c>
      <c r="D165" s="16" t="s">
        <v>99</v>
      </c>
      <c r="E165" s="16" t="s">
        <v>508</v>
      </c>
      <c r="F165" s="16" t="s">
        <v>554</v>
      </c>
      <c r="G165" s="16" t="s">
        <v>48</v>
      </c>
      <c r="H165" s="16" t="s">
        <v>462</v>
      </c>
      <c r="I165" s="18" t="s">
        <v>47</v>
      </c>
      <c r="J165" s="18" t="s">
        <v>47</v>
      </c>
      <c r="K165" s="18" t="s">
        <v>47</v>
      </c>
      <c r="L165" s="18" t="s">
        <v>47</v>
      </c>
      <c r="M165" s="18">
        <v>0</v>
      </c>
      <c r="N165" s="16" t="s">
        <v>47</v>
      </c>
      <c r="O165" s="16" t="s">
        <v>194</v>
      </c>
      <c r="P165" s="16" t="s">
        <v>246</v>
      </c>
      <c r="Q165" s="18">
        <f t="shared" si="2"/>
        <v>2913177</v>
      </c>
      <c r="R165" s="18">
        <v>0</v>
      </c>
      <c r="S165" s="18">
        <v>289170</v>
      </c>
      <c r="T165" s="18">
        <v>2262075</v>
      </c>
      <c r="U165" s="16" t="s">
        <v>50</v>
      </c>
      <c r="V165" s="18">
        <v>361932</v>
      </c>
      <c r="W165" s="18">
        <v>0</v>
      </c>
      <c r="X165" s="16" t="s">
        <v>49</v>
      </c>
      <c r="Y165" s="18">
        <v>0</v>
      </c>
      <c r="Z165" s="18">
        <v>0</v>
      </c>
      <c r="AA165" s="16" t="s">
        <v>49</v>
      </c>
      <c r="AB165" s="18">
        <v>0</v>
      </c>
      <c r="AC165" s="18">
        <v>0</v>
      </c>
      <c r="AD165" s="16" t="s">
        <v>49</v>
      </c>
      <c r="AE165" s="18">
        <v>0</v>
      </c>
      <c r="AF165" s="16">
        <v>0</v>
      </c>
      <c r="AG165" s="16" t="s">
        <v>49</v>
      </c>
      <c r="AH165" s="18">
        <v>0</v>
      </c>
      <c r="AI165" s="18">
        <v>0</v>
      </c>
      <c r="AJ165" s="16" t="s">
        <v>49</v>
      </c>
      <c r="AK165" s="18">
        <v>0</v>
      </c>
      <c r="AL165" s="18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9" customFormat="1" x14ac:dyDescent="0.25">
      <c r="A166" s="16" t="s">
        <v>394</v>
      </c>
      <c r="B166" s="17" t="s">
        <v>412</v>
      </c>
      <c r="C166" s="16" t="s">
        <v>46</v>
      </c>
      <c r="D166" s="16" t="s">
        <v>99</v>
      </c>
      <c r="E166" s="16" t="s">
        <v>508</v>
      </c>
      <c r="F166" s="16" t="s">
        <v>554</v>
      </c>
      <c r="G166" s="16" t="s">
        <v>48</v>
      </c>
      <c r="H166" s="16" t="s">
        <v>463</v>
      </c>
      <c r="I166" s="18" t="s">
        <v>47</v>
      </c>
      <c r="J166" s="18" t="s">
        <v>47</v>
      </c>
      <c r="K166" s="18" t="s">
        <v>47</v>
      </c>
      <c r="L166" s="18" t="s">
        <v>47</v>
      </c>
      <c r="M166" s="18">
        <v>0</v>
      </c>
      <c r="N166" s="16" t="s">
        <v>47</v>
      </c>
      <c r="O166" s="16" t="s">
        <v>55</v>
      </c>
      <c r="P166" s="16" t="s">
        <v>47</v>
      </c>
      <c r="Q166" s="18">
        <f t="shared" si="2"/>
        <v>4444018.6500000004</v>
      </c>
      <c r="R166" s="18">
        <v>0</v>
      </c>
      <c r="S166" s="18">
        <v>1989296.25</v>
      </c>
      <c r="T166" s="18">
        <v>0</v>
      </c>
      <c r="U166" s="16" t="s">
        <v>49</v>
      </c>
      <c r="V166" s="18">
        <v>0</v>
      </c>
      <c r="W166" s="18">
        <v>2116140</v>
      </c>
      <c r="X166" s="16" t="s">
        <v>49</v>
      </c>
      <c r="Y166" s="18">
        <v>338582.4</v>
      </c>
      <c r="Z166" s="18">
        <v>0</v>
      </c>
      <c r="AA166" s="16" t="s">
        <v>49</v>
      </c>
      <c r="AB166" s="18">
        <v>0</v>
      </c>
      <c r="AC166" s="18">
        <v>0</v>
      </c>
      <c r="AD166" s="16" t="s">
        <v>49</v>
      </c>
      <c r="AE166" s="18">
        <v>0</v>
      </c>
      <c r="AF166" s="16">
        <v>0</v>
      </c>
      <c r="AG166" s="16" t="s">
        <v>49</v>
      </c>
      <c r="AH166" s="18">
        <v>0</v>
      </c>
      <c r="AI166" s="18">
        <v>0</v>
      </c>
      <c r="AJ166" s="16" t="s">
        <v>49</v>
      </c>
      <c r="AK166" s="18">
        <v>0</v>
      </c>
      <c r="AL166" s="18">
        <v>0</v>
      </c>
      <c r="AM166" s="17" t="s">
        <v>47</v>
      </c>
      <c r="AN166" s="16" t="s">
        <v>47</v>
      </c>
      <c r="AO166" s="17" t="s">
        <v>47</v>
      </c>
      <c r="AP166" s="16" t="s">
        <v>47</v>
      </c>
    </row>
    <row r="167" spans="1:42" s="19" customFormat="1" x14ac:dyDescent="0.25">
      <c r="A167" s="16" t="s">
        <v>396</v>
      </c>
      <c r="B167" s="17" t="s">
        <v>412</v>
      </c>
      <c r="C167" s="16" t="s">
        <v>46</v>
      </c>
      <c r="D167" s="16" t="s">
        <v>99</v>
      </c>
      <c r="E167" s="16" t="s">
        <v>508</v>
      </c>
      <c r="F167" s="16" t="s">
        <v>554</v>
      </c>
      <c r="G167" s="16" t="s">
        <v>48</v>
      </c>
      <c r="H167" s="16" t="s">
        <v>464</v>
      </c>
      <c r="I167" s="18" t="s">
        <v>47</v>
      </c>
      <c r="J167" s="18" t="s">
        <v>47</v>
      </c>
      <c r="K167" s="18" t="s">
        <v>47</v>
      </c>
      <c r="L167" s="18" t="s">
        <v>47</v>
      </c>
      <c r="M167" s="18">
        <v>0</v>
      </c>
      <c r="N167" s="16" t="s">
        <v>47</v>
      </c>
      <c r="O167" s="16" t="s">
        <v>55</v>
      </c>
      <c r="P167" s="16" t="s">
        <v>47</v>
      </c>
      <c r="Q167" s="18">
        <f t="shared" si="2"/>
        <v>3862649.6087999996</v>
      </c>
      <c r="R167" s="18">
        <v>0</v>
      </c>
      <c r="S167" s="18">
        <v>3020820</v>
      </c>
      <c r="T167" s="18">
        <v>0</v>
      </c>
      <c r="U167" s="16" t="s">
        <v>49</v>
      </c>
      <c r="V167" s="18">
        <v>0</v>
      </c>
      <c r="W167" s="18">
        <v>725715.17999999993</v>
      </c>
      <c r="X167" s="16" t="s">
        <v>50</v>
      </c>
      <c r="Y167" s="18">
        <v>116114.42879999999</v>
      </c>
      <c r="Z167" s="18">
        <v>0</v>
      </c>
      <c r="AA167" s="16" t="s">
        <v>49</v>
      </c>
      <c r="AB167" s="18">
        <v>0</v>
      </c>
      <c r="AC167" s="18">
        <v>0</v>
      </c>
      <c r="AD167" s="16" t="s">
        <v>49</v>
      </c>
      <c r="AE167" s="18">
        <v>0</v>
      </c>
      <c r="AF167" s="16">
        <v>0</v>
      </c>
      <c r="AG167" s="16" t="s">
        <v>49</v>
      </c>
      <c r="AH167" s="18">
        <v>0</v>
      </c>
      <c r="AI167" s="18">
        <v>0</v>
      </c>
      <c r="AJ167" s="16" t="s">
        <v>49</v>
      </c>
      <c r="AK167" s="18">
        <v>0</v>
      </c>
      <c r="AL167" s="18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9" customFormat="1" x14ac:dyDescent="0.25">
      <c r="A168" s="16" t="s">
        <v>400</v>
      </c>
      <c r="B168" s="17" t="s">
        <v>412</v>
      </c>
      <c r="C168" s="16" t="s">
        <v>46</v>
      </c>
      <c r="D168" s="16" t="s">
        <v>99</v>
      </c>
      <c r="E168" s="16" t="s">
        <v>508</v>
      </c>
      <c r="F168" s="16" t="s">
        <v>554</v>
      </c>
      <c r="G168" s="16" t="s">
        <v>48</v>
      </c>
      <c r="H168" s="16" t="s">
        <v>465</v>
      </c>
      <c r="I168" s="18" t="s">
        <v>47</v>
      </c>
      <c r="J168" s="18" t="s">
        <v>47</v>
      </c>
      <c r="K168" s="18" t="s">
        <v>47</v>
      </c>
      <c r="L168" s="18" t="s">
        <v>47</v>
      </c>
      <c r="M168" s="18">
        <v>0</v>
      </c>
      <c r="N168" s="16" t="s">
        <v>47</v>
      </c>
      <c r="O168" s="16" t="s">
        <v>55</v>
      </c>
      <c r="P168" s="16" t="s">
        <v>47</v>
      </c>
      <c r="Q168" s="18">
        <f t="shared" si="2"/>
        <v>8005349.5838000011</v>
      </c>
      <c r="R168" s="18">
        <v>0</v>
      </c>
      <c r="S168" s="18">
        <v>2995709.5750000011</v>
      </c>
      <c r="T168" s="18">
        <v>0</v>
      </c>
      <c r="U168" s="16" t="s">
        <v>49</v>
      </c>
      <c r="V168" s="18">
        <v>0</v>
      </c>
      <c r="W168" s="18">
        <v>4318655.18</v>
      </c>
      <c r="X168" s="16" t="s">
        <v>50</v>
      </c>
      <c r="Y168" s="18">
        <v>690984.82880000002</v>
      </c>
      <c r="Z168" s="18">
        <v>0</v>
      </c>
      <c r="AA168" s="16" t="s">
        <v>49</v>
      </c>
      <c r="AB168" s="18">
        <v>0</v>
      </c>
      <c r="AC168" s="18">
        <v>0</v>
      </c>
      <c r="AD168" s="16" t="s">
        <v>49</v>
      </c>
      <c r="AE168" s="18">
        <v>0</v>
      </c>
      <c r="AF168" s="16">
        <v>0</v>
      </c>
      <c r="AG168" s="16" t="s">
        <v>49</v>
      </c>
      <c r="AH168" s="18">
        <v>0</v>
      </c>
      <c r="AI168" s="18">
        <v>0</v>
      </c>
      <c r="AJ168" s="16" t="s">
        <v>49</v>
      </c>
      <c r="AK168" s="18">
        <v>0</v>
      </c>
      <c r="AL168" s="18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9" customFormat="1" x14ac:dyDescent="0.25">
      <c r="A169" s="16" t="s">
        <v>402</v>
      </c>
      <c r="B169" s="17" t="s">
        <v>412</v>
      </c>
      <c r="C169" s="16" t="s">
        <v>46</v>
      </c>
      <c r="D169" s="16" t="s">
        <v>99</v>
      </c>
      <c r="E169" s="16" t="s">
        <v>508</v>
      </c>
      <c r="F169" s="16" t="s">
        <v>554</v>
      </c>
      <c r="G169" s="16" t="s">
        <v>48</v>
      </c>
      <c r="H169" s="16" t="s">
        <v>466</v>
      </c>
      <c r="I169" s="18" t="s">
        <v>47</v>
      </c>
      <c r="J169" s="18" t="s">
        <v>47</v>
      </c>
      <c r="K169" s="18" t="s">
        <v>47</v>
      </c>
      <c r="L169" s="18" t="s">
        <v>47</v>
      </c>
      <c r="M169" s="18">
        <v>0</v>
      </c>
      <c r="N169" s="16" t="s">
        <v>47</v>
      </c>
      <c r="O169" s="16" t="s">
        <v>55</v>
      </c>
      <c r="P169" s="16" t="s">
        <v>47</v>
      </c>
      <c r="Q169" s="18">
        <f t="shared" si="2"/>
        <v>7659959.642599999</v>
      </c>
      <c r="R169" s="18">
        <v>0</v>
      </c>
      <c r="S169" s="18">
        <v>5545615.6249999991</v>
      </c>
      <c r="T169" s="18">
        <v>0</v>
      </c>
      <c r="U169" s="16" t="s">
        <v>49</v>
      </c>
      <c r="V169" s="18">
        <v>0</v>
      </c>
      <c r="W169" s="18">
        <v>1822710.36</v>
      </c>
      <c r="X169" s="16" t="s">
        <v>49</v>
      </c>
      <c r="Y169" s="18">
        <v>291633.65759999998</v>
      </c>
      <c r="Z169" s="18">
        <v>0</v>
      </c>
      <c r="AA169" s="16" t="s">
        <v>49</v>
      </c>
      <c r="AB169" s="18">
        <v>0</v>
      </c>
      <c r="AC169" s="18">
        <v>0</v>
      </c>
      <c r="AD169" s="16" t="s">
        <v>49</v>
      </c>
      <c r="AE169" s="18">
        <v>0</v>
      </c>
      <c r="AF169" s="16">
        <v>0</v>
      </c>
      <c r="AG169" s="16" t="s">
        <v>49</v>
      </c>
      <c r="AH169" s="18">
        <v>0</v>
      </c>
      <c r="AI169" s="18">
        <v>0</v>
      </c>
      <c r="AJ169" s="16" t="s">
        <v>49</v>
      </c>
      <c r="AK169" s="18">
        <v>0</v>
      </c>
      <c r="AL169" s="18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9" customFormat="1" x14ac:dyDescent="0.25">
      <c r="A170" s="16" t="s">
        <v>406</v>
      </c>
      <c r="B170" s="17" t="s">
        <v>412</v>
      </c>
      <c r="C170" s="16" t="s">
        <v>46</v>
      </c>
      <c r="D170" s="16" t="s">
        <v>99</v>
      </c>
      <c r="E170" s="16" t="s">
        <v>508</v>
      </c>
      <c r="F170" s="16" t="s">
        <v>554</v>
      </c>
      <c r="G170" s="16" t="s">
        <v>48</v>
      </c>
      <c r="H170" s="16" t="s">
        <v>467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55</v>
      </c>
      <c r="P170" s="16" t="s">
        <v>47</v>
      </c>
      <c r="Q170" s="18">
        <f t="shared" si="2"/>
        <v>5193282.0092000002</v>
      </c>
      <c r="R170" s="18">
        <v>0</v>
      </c>
      <c r="S170" s="18">
        <v>2560632</v>
      </c>
      <c r="T170" s="18">
        <v>0</v>
      </c>
      <c r="U170" s="16" t="s">
        <v>49</v>
      </c>
      <c r="V170" s="18">
        <v>0</v>
      </c>
      <c r="W170" s="18">
        <v>2269525.87</v>
      </c>
      <c r="X170" s="16" t="s">
        <v>49</v>
      </c>
      <c r="Y170" s="18">
        <v>363124.13920000003</v>
      </c>
      <c r="Z170" s="18">
        <v>0</v>
      </c>
      <c r="AA170" s="16" t="s">
        <v>49</v>
      </c>
      <c r="AB170" s="18">
        <v>0</v>
      </c>
      <c r="AC170" s="18">
        <v>0</v>
      </c>
      <c r="AD170" s="16" t="s">
        <v>49</v>
      </c>
      <c r="AE170" s="18">
        <v>0</v>
      </c>
      <c r="AF170" s="16">
        <v>0</v>
      </c>
      <c r="AG170" s="16" t="s">
        <v>49</v>
      </c>
      <c r="AH170" s="18">
        <v>0</v>
      </c>
      <c r="AI170" s="18">
        <v>0</v>
      </c>
      <c r="AJ170" s="16" t="s">
        <v>49</v>
      </c>
      <c r="AK170" s="18">
        <v>0</v>
      </c>
      <c r="AL170" s="18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19" customFormat="1" x14ac:dyDescent="0.25">
      <c r="A171" s="16" t="s">
        <v>408</v>
      </c>
      <c r="B171" s="17" t="s">
        <v>412</v>
      </c>
      <c r="C171" s="16" t="s">
        <v>46</v>
      </c>
      <c r="D171" s="16" t="s">
        <v>99</v>
      </c>
      <c r="E171" s="16" t="s">
        <v>508</v>
      </c>
      <c r="F171" s="16" t="s">
        <v>554</v>
      </c>
      <c r="G171" s="16" t="s">
        <v>48</v>
      </c>
      <c r="H171" s="16" t="s">
        <v>468</v>
      </c>
      <c r="I171" s="18" t="s">
        <v>47</v>
      </c>
      <c r="J171" s="18" t="s">
        <v>47</v>
      </c>
      <c r="K171" s="18" t="s">
        <v>47</v>
      </c>
      <c r="L171" s="18" t="s">
        <v>47</v>
      </c>
      <c r="M171" s="18">
        <v>0</v>
      </c>
      <c r="N171" s="16" t="s">
        <v>47</v>
      </c>
      <c r="O171" s="16" t="s">
        <v>55</v>
      </c>
      <c r="P171" s="16" t="s">
        <v>47</v>
      </c>
      <c r="Q171" s="18">
        <f t="shared" si="2"/>
        <v>8354436.7000000002</v>
      </c>
      <c r="R171" s="18">
        <v>0</v>
      </c>
      <c r="S171" s="18">
        <v>3591685.5</v>
      </c>
      <c r="T171" s="18">
        <v>0</v>
      </c>
      <c r="U171" s="16" t="s">
        <v>49</v>
      </c>
      <c r="V171" s="18">
        <v>0</v>
      </c>
      <c r="W171" s="18">
        <v>4105820</v>
      </c>
      <c r="X171" s="16" t="s">
        <v>49</v>
      </c>
      <c r="Y171" s="18">
        <v>656931.19999999995</v>
      </c>
      <c r="Z171" s="18">
        <v>0</v>
      </c>
      <c r="AA171" s="16" t="s">
        <v>49</v>
      </c>
      <c r="AB171" s="18">
        <v>0</v>
      </c>
      <c r="AC171" s="18">
        <v>0</v>
      </c>
      <c r="AD171" s="16" t="s">
        <v>49</v>
      </c>
      <c r="AE171" s="18">
        <v>0</v>
      </c>
      <c r="AF171" s="16">
        <v>0</v>
      </c>
      <c r="AG171" s="16" t="s">
        <v>49</v>
      </c>
      <c r="AH171" s="18">
        <v>0</v>
      </c>
      <c r="AI171" s="18">
        <v>0</v>
      </c>
      <c r="AJ171" s="16" t="s">
        <v>49</v>
      </c>
      <c r="AK171" s="18">
        <v>0</v>
      </c>
      <c r="AL171" s="18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19" customFormat="1" x14ac:dyDescent="0.25">
      <c r="A172" s="16" t="s">
        <v>410</v>
      </c>
      <c r="B172" s="17" t="s">
        <v>412</v>
      </c>
      <c r="C172" s="16" t="s">
        <v>46</v>
      </c>
      <c r="D172" s="16" t="s">
        <v>99</v>
      </c>
      <c r="E172" s="16" t="s">
        <v>508</v>
      </c>
      <c r="F172" s="16" t="s">
        <v>554</v>
      </c>
      <c r="G172" s="16" t="s">
        <v>48</v>
      </c>
      <c r="H172" s="16" t="s">
        <v>469</v>
      </c>
      <c r="I172" s="18" t="s">
        <v>47</v>
      </c>
      <c r="J172" s="18" t="s">
        <v>47</v>
      </c>
      <c r="K172" s="18" t="s">
        <v>47</v>
      </c>
      <c r="L172" s="18" t="s">
        <v>47</v>
      </c>
      <c r="M172" s="18">
        <v>0</v>
      </c>
      <c r="N172" s="16" t="s">
        <v>47</v>
      </c>
      <c r="O172" s="16" t="s">
        <v>55</v>
      </c>
      <c r="P172" s="16" t="s">
        <v>47</v>
      </c>
      <c r="Q172" s="18">
        <f t="shared" si="2"/>
        <v>7931027.4249999998</v>
      </c>
      <c r="R172" s="18">
        <v>0</v>
      </c>
      <c r="S172" s="18">
        <v>3929050.625</v>
      </c>
      <c r="T172" s="18">
        <v>0</v>
      </c>
      <c r="U172" s="16" t="s">
        <v>49</v>
      </c>
      <c r="V172" s="18">
        <v>0</v>
      </c>
      <c r="W172" s="18">
        <v>3449980</v>
      </c>
      <c r="X172" s="16" t="s">
        <v>50</v>
      </c>
      <c r="Y172" s="18">
        <v>551996.80000000005</v>
      </c>
      <c r="Z172" s="18">
        <v>0</v>
      </c>
      <c r="AA172" s="16" t="s">
        <v>49</v>
      </c>
      <c r="AB172" s="18">
        <v>0</v>
      </c>
      <c r="AC172" s="18">
        <v>0</v>
      </c>
      <c r="AD172" s="16" t="s">
        <v>49</v>
      </c>
      <c r="AE172" s="18">
        <v>0</v>
      </c>
      <c r="AF172" s="16">
        <v>0</v>
      </c>
      <c r="AG172" s="16" t="s">
        <v>49</v>
      </c>
      <c r="AH172" s="18">
        <v>0</v>
      </c>
      <c r="AI172" s="18">
        <v>0</v>
      </c>
      <c r="AJ172" s="16" t="s">
        <v>49</v>
      </c>
      <c r="AK172" s="18">
        <v>0</v>
      </c>
      <c r="AL172" s="18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19" customFormat="1" x14ac:dyDescent="0.25">
      <c r="A173" s="16" t="s">
        <v>596</v>
      </c>
      <c r="B173" s="17" t="s">
        <v>412</v>
      </c>
      <c r="C173" s="16" t="s">
        <v>46</v>
      </c>
      <c r="D173" s="16" t="s">
        <v>99</v>
      </c>
      <c r="E173" s="16" t="s">
        <v>508</v>
      </c>
      <c r="F173" s="16" t="s">
        <v>554</v>
      </c>
      <c r="G173" s="16" t="s">
        <v>48</v>
      </c>
      <c r="H173" s="16" t="s">
        <v>470</v>
      </c>
      <c r="I173" s="18" t="s">
        <v>47</v>
      </c>
      <c r="J173" s="18" t="s">
        <v>47</v>
      </c>
      <c r="K173" s="18" t="s">
        <v>47</v>
      </c>
      <c r="L173" s="18" t="s">
        <v>47</v>
      </c>
      <c r="M173" s="18">
        <v>0</v>
      </c>
      <c r="N173" s="16" t="s">
        <v>47</v>
      </c>
      <c r="O173" s="16" t="s">
        <v>55</v>
      </c>
      <c r="P173" s="16" t="s">
        <v>47</v>
      </c>
      <c r="Q173" s="18">
        <f t="shared" si="2"/>
        <v>2102628.5088</v>
      </c>
      <c r="R173" s="18">
        <v>0</v>
      </c>
      <c r="S173" s="18">
        <v>420332.5</v>
      </c>
      <c r="T173" s="18">
        <v>0</v>
      </c>
      <c r="U173" s="16" t="s">
        <v>49</v>
      </c>
      <c r="V173" s="18">
        <v>0</v>
      </c>
      <c r="W173" s="18">
        <v>1450255.1800000002</v>
      </c>
      <c r="X173" s="16" t="s">
        <v>50</v>
      </c>
      <c r="Y173" s="18">
        <v>232040.82880000002</v>
      </c>
      <c r="Z173" s="18">
        <v>0</v>
      </c>
      <c r="AA173" s="16" t="s">
        <v>49</v>
      </c>
      <c r="AB173" s="18">
        <v>0</v>
      </c>
      <c r="AC173" s="18">
        <v>0</v>
      </c>
      <c r="AD173" s="16" t="s">
        <v>49</v>
      </c>
      <c r="AE173" s="18">
        <v>0</v>
      </c>
      <c r="AF173" s="16">
        <v>0</v>
      </c>
      <c r="AG173" s="16" t="s">
        <v>49</v>
      </c>
      <c r="AH173" s="18">
        <v>0</v>
      </c>
      <c r="AI173" s="18">
        <v>0</v>
      </c>
      <c r="AJ173" s="16" t="s">
        <v>49</v>
      </c>
      <c r="AK173" s="18">
        <v>0</v>
      </c>
      <c r="AL173" s="18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19" customFormat="1" x14ac:dyDescent="0.25">
      <c r="A174" s="16" t="s">
        <v>597</v>
      </c>
      <c r="B174" s="17" t="s">
        <v>471</v>
      </c>
      <c r="C174" s="16" t="s">
        <v>46</v>
      </c>
      <c r="D174" s="16" t="s">
        <v>52</v>
      </c>
      <c r="E174" s="16" t="s">
        <v>53</v>
      </c>
      <c r="F174" s="16" t="s">
        <v>555</v>
      </c>
      <c r="G174" s="16" t="s">
        <v>48</v>
      </c>
      <c r="H174" s="16" t="s">
        <v>472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55</v>
      </c>
      <c r="P174" s="16" t="s">
        <v>47</v>
      </c>
      <c r="Q174" s="18">
        <f t="shared" si="2"/>
        <v>113132409.16059999</v>
      </c>
      <c r="R174" s="18">
        <v>0</v>
      </c>
      <c r="S174" s="18">
        <v>78482336.50999999</v>
      </c>
      <c r="T174" s="18">
        <v>0</v>
      </c>
      <c r="U174" s="16" t="s">
        <v>49</v>
      </c>
      <c r="V174" s="18">
        <v>0</v>
      </c>
      <c r="W174" s="18">
        <v>29870752.284999996</v>
      </c>
      <c r="X174" s="16" t="s">
        <v>50</v>
      </c>
      <c r="Y174" s="18">
        <v>4779320.3656000001</v>
      </c>
      <c r="Z174" s="18">
        <v>0</v>
      </c>
      <c r="AA174" s="16" t="s">
        <v>49</v>
      </c>
      <c r="AB174" s="18">
        <v>0</v>
      </c>
      <c r="AC174" s="18">
        <v>0</v>
      </c>
      <c r="AD174" s="16" t="s">
        <v>49</v>
      </c>
      <c r="AE174" s="18">
        <v>0</v>
      </c>
      <c r="AF174" s="16">
        <v>0</v>
      </c>
      <c r="AG174" s="16" t="s">
        <v>49</v>
      </c>
      <c r="AH174" s="18">
        <v>0</v>
      </c>
      <c r="AI174" s="18">
        <v>0</v>
      </c>
      <c r="AJ174" s="16" t="s">
        <v>49</v>
      </c>
      <c r="AK174" s="18">
        <v>0</v>
      </c>
      <c r="AL174" s="18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19" customFormat="1" x14ac:dyDescent="0.25">
      <c r="A175" s="16" t="s">
        <v>598</v>
      </c>
      <c r="B175" s="17" t="s">
        <v>471</v>
      </c>
      <c r="C175" s="16" t="s">
        <v>46</v>
      </c>
      <c r="D175" s="16" t="s">
        <v>65</v>
      </c>
      <c r="E175" s="16" t="s">
        <v>66</v>
      </c>
      <c r="F175" s="16" t="s">
        <v>556</v>
      </c>
      <c r="G175" s="16" t="s">
        <v>48</v>
      </c>
      <c r="H175" s="16" t="s">
        <v>473</v>
      </c>
      <c r="I175" s="18" t="s">
        <v>47</v>
      </c>
      <c r="J175" s="18" t="s">
        <v>47</v>
      </c>
      <c r="K175" s="18" t="s">
        <v>47</v>
      </c>
      <c r="L175" s="18" t="s">
        <v>47</v>
      </c>
      <c r="M175" s="18">
        <v>0</v>
      </c>
      <c r="N175" s="16" t="s">
        <v>47</v>
      </c>
      <c r="O175" s="16" t="s">
        <v>55</v>
      </c>
      <c r="P175" s="16" t="s">
        <v>47</v>
      </c>
      <c r="Q175" s="18">
        <f t="shared" si="2"/>
        <v>122486579.25740002</v>
      </c>
      <c r="R175" s="18">
        <v>0</v>
      </c>
      <c r="S175" s="18">
        <v>73296426.020000026</v>
      </c>
      <c r="T175" s="18">
        <v>0</v>
      </c>
      <c r="U175" s="16" t="s">
        <v>49</v>
      </c>
      <c r="V175" s="18">
        <v>0</v>
      </c>
      <c r="W175" s="18">
        <v>42405304.515000001</v>
      </c>
      <c r="X175" s="16" t="s">
        <v>49</v>
      </c>
      <c r="Y175" s="18">
        <v>6784848.7224000003</v>
      </c>
      <c r="Z175" s="18">
        <v>0</v>
      </c>
      <c r="AA175" s="16" t="s">
        <v>49</v>
      </c>
      <c r="AB175" s="18">
        <v>0</v>
      </c>
      <c r="AC175" s="18">
        <v>0</v>
      </c>
      <c r="AD175" s="16" t="s">
        <v>49</v>
      </c>
      <c r="AE175" s="18">
        <v>0</v>
      </c>
      <c r="AF175" s="16">
        <v>0</v>
      </c>
      <c r="AG175" s="16" t="s">
        <v>49</v>
      </c>
      <c r="AH175" s="18">
        <v>0</v>
      </c>
      <c r="AI175" s="18">
        <v>0</v>
      </c>
      <c r="AJ175" s="16" t="s">
        <v>49</v>
      </c>
      <c r="AK175" s="18">
        <v>0</v>
      </c>
      <c r="AL175" s="18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9" customFormat="1" x14ac:dyDescent="0.25">
      <c r="A176" s="16" t="s">
        <v>599</v>
      </c>
      <c r="B176" s="17" t="s">
        <v>471</v>
      </c>
      <c r="C176" s="16" t="s">
        <v>46</v>
      </c>
      <c r="D176" s="16" t="s">
        <v>74</v>
      </c>
      <c r="E176" s="16" t="s">
        <v>75</v>
      </c>
      <c r="F176" s="16" t="s">
        <v>557</v>
      </c>
      <c r="G176" s="16" t="s">
        <v>48</v>
      </c>
      <c r="H176" s="16" t="s">
        <v>474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55</v>
      </c>
      <c r="P176" s="16" t="s">
        <v>47</v>
      </c>
      <c r="Q176" s="18">
        <f t="shared" si="2"/>
        <v>138137777.28920004</v>
      </c>
      <c r="R176" s="18">
        <v>0</v>
      </c>
      <c r="S176" s="18">
        <v>97405827.87500003</v>
      </c>
      <c r="T176" s="18">
        <v>0</v>
      </c>
      <c r="U176" s="16" t="s">
        <v>49</v>
      </c>
      <c r="V176" s="18">
        <v>0</v>
      </c>
      <c r="W176" s="18">
        <v>35113749.494999997</v>
      </c>
      <c r="X176" s="16" t="s">
        <v>49</v>
      </c>
      <c r="Y176" s="18">
        <v>5618199.9191999994</v>
      </c>
      <c r="Z176" s="18">
        <v>0</v>
      </c>
      <c r="AA176" s="16" t="s">
        <v>49</v>
      </c>
      <c r="AB176" s="18">
        <v>0</v>
      </c>
      <c r="AC176" s="18">
        <v>0</v>
      </c>
      <c r="AD176" s="16" t="s">
        <v>49</v>
      </c>
      <c r="AE176" s="18">
        <v>0</v>
      </c>
      <c r="AF176" s="16">
        <v>0</v>
      </c>
      <c r="AG176" s="16" t="s">
        <v>49</v>
      </c>
      <c r="AH176" s="18">
        <v>0</v>
      </c>
      <c r="AI176" s="18">
        <v>0</v>
      </c>
      <c r="AJ176" s="16" t="s">
        <v>49</v>
      </c>
      <c r="AK176" s="18">
        <v>0</v>
      </c>
      <c r="AL176" s="18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9" customFormat="1" x14ac:dyDescent="0.25">
      <c r="A177" s="16" t="s">
        <v>600</v>
      </c>
      <c r="B177" s="17" t="s">
        <v>471</v>
      </c>
      <c r="C177" s="16" t="s">
        <v>46</v>
      </c>
      <c r="D177" s="16" t="s">
        <v>74</v>
      </c>
      <c r="E177" s="16" t="s">
        <v>75</v>
      </c>
      <c r="F177" s="16" t="s">
        <v>557</v>
      </c>
      <c r="G177" s="16" t="s">
        <v>57</v>
      </c>
      <c r="H177" s="16" t="s">
        <v>47</v>
      </c>
      <c r="I177" s="18" t="s">
        <v>475</v>
      </c>
      <c r="J177" s="18" t="s">
        <v>47</v>
      </c>
      <c r="K177" s="18" t="s">
        <v>476</v>
      </c>
      <c r="L177" s="18" t="s">
        <v>471</v>
      </c>
      <c r="M177" s="18">
        <v>1104184.55</v>
      </c>
      <c r="N177" s="16" t="s">
        <v>61</v>
      </c>
      <c r="O177" s="16" t="s">
        <v>477</v>
      </c>
      <c r="P177" s="16" t="s">
        <v>478</v>
      </c>
      <c r="Q177" s="18">
        <f t="shared" si="2"/>
        <v>-188500</v>
      </c>
      <c r="R177" s="18">
        <v>0</v>
      </c>
      <c r="S177" s="18">
        <v>0</v>
      </c>
      <c r="T177" s="18">
        <v>0</v>
      </c>
      <c r="U177" s="16" t="s">
        <v>49</v>
      </c>
      <c r="V177" s="18">
        <v>0</v>
      </c>
      <c r="W177" s="18">
        <v>-162500</v>
      </c>
      <c r="X177" s="16" t="s">
        <v>50</v>
      </c>
      <c r="Y177" s="18">
        <v>-26000</v>
      </c>
      <c r="Z177" s="18">
        <v>0</v>
      </c>
      <c r="AA177" s="16" t="s">
        <v>49</v>
      </c>
      <c r="AB177" s="18">
        <v>0</v>
      </c>
      <c r="AC177" s="18">
        <v>0</v>
      </c>
      <c r="AD177" s="16" t="s">
        <v>49</v>
      </c>
      <c r="AE177" s="18">
        <v>0</v>
      </c>
      <c r="AF177" s="16">
        <v>0</v>
      </c>
      <c r="AG177" s="16" t="s">
        <v>49</v>
      </c>
      <c r="AH177" s="18">
        <v>0</v>
      </c>
      <c r="AI177" s="18">
        <v>0</v>
      </c>
      <c r="AJ177" s="16" t="s">
        <v>49</v>
      </c>
      <c r="AK177" s="18">
        <v>0</v>
      </c>
      <c r="AL177" s="18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19" customFormat="1" x14ac:dyDescent="0.25">
      <c r="A178" s="16" t="s">
        <v>601</v>
      </c>
      <c r="B178" s="17" t="s">
        <v>471</v>
      </c>
      <c r="C178" s="16" t="s">
        <v>46</v>
      </c>
      <c r="D178" s="16" t="s">
        <v>74</v>
      </c>
      <c r="E178" s="16" t="s">
        <v>75</v>
      </c>
      <c r="F178" s="16" t="s">
        <v>557</v>
      </c>
      <c r="G178" s="16" t="s">
        <v>57</v>
      </c>
      <c r="H178" s="16" t="s">
        <v>47</v>
      </c>
      <c r="I178" s="18" t="s">
        <v>479</v>
      </c>
      <c r="J178" s="18" t="s">
        <v>47</v>
      </c>
      <c r="K178" s="18" t="s">
        <v>480</v>
      </c>
      <c r="L178" s="18" t="s">
        <v>471</v>
      </c>
      <c r="M178" s="18">
        <v>1370302</v>
      </c>
      <c r="N178" s="16" t="s">
        <v>61</v>
      </c>
      <c r="O178" s="16" t="s">
        <v>481</v>
      </c>
      <c r="P178" s="16" t="s">
        <v>482</v>
      </c>
      <c r="Q178" s="18">
        <f t="shared" si="2"/>
        <v>-530400</v>
      </c>
      <c r="R178" s="18">
        <v>0</v>
      </c>
      <c r="S178" s="18">
        <v>-530400</v>
      </c>
      <c r="T178" s="18">
        <v>0</v>
      </c>
      <c r="U178" s="16" t="s">
        <v>49</v>
      </c>
      <c r="V178" s="18">
        <v>0</v>
      </c>
      <c r="W178" s="18">
        <v>0</v>
      </c>
      <c r="X178" s="16" t="s">
        <v>49</v>
      </c>
      <c r="Y178" s="18">
        <v>0</v>
      </c>
      <c r="Z178" s="18">
        <v>0</v>
      </c>
      <c r="AA178" s="16" t="s">
        <v>49</v>
      </c>
      <c r="AB178" s="18">
        <v>0</v>
      </c>
      <c r="AC178" s="18">
        <v>0</v>
      </c>
      <c r="AD178" s="16" t="s">
        <v>49</v>
      </c>
      <c r="AE178" s="18">
        <v>0</v>
      </c>
      <c r="AF178" s="16">
        <v>0</v>
      </c>
      <c r="AG178" s="16" t="s">
        <v>49</v>
      </c>
      <c r="AH178" s="18">
        <v>0</v>
      </c>
      <c r="AI178" s="18">
        <v>0</v>
      </c>
      <c r="AJ178" s="16" t="s">
        <v>49</v>
      </c>
      <c r="AK178" s="18">
        <v>0</v>
      </c>
      <c r="AL178" s="18">
        <v>0</v>
      </c>
      <c r="AM178" s="17" t="s">
        <v>47</v>
      </c>
      <c r="AN178" s="16" t="s">
        <v>47</v>
      </c>
      <c r="AO178" s="17" t="s">
        <v>47</v>
      </c>
      <c r="AP178" s="16" t="s">
        <v>47</v>
      </c>
    </row>
    <row r="179" spans="1:42" s="19" customFormat="1" x14ac:dyDescent="0.25">
      <c r="A179" s="16" t="s">
        <v>602</v>
      </c>
      <c r="B179" s="17" t="s">
        <v>471</v>
      </c>
      <c r="C179" s="16" t="s">
        <v>46</v>
      </c>
      <c r="D179" s="16" t="s">
        <v>89</v>
      </c>
      <c r="E179" s="16" t="s">
        <v>90</v>
      </c>
      <c r="F179" s="16" t="s">
        <v>556</v>
      </c>
      <c r="G179" s="16" t="s">
        <v>48</v>
      </c>
      <c r="H179" s="16" t="s">
        <v>483</v>
      </c>
      <c r="I179" s="18" t="s">
        <v>47</v>
      </c>
      <c r="J179" s="18" t="s">
        <v>47</v>
      </c>
      <c r="K179" s="18" t="s">
        <v>47</v>
      </c>
      <c r="L179" s="18" t="s">
        <v>47</v>
      </c>
      <c r="M179" s="18">
        <v>0</v>
      </c>
      <c r="N179" s="16" t="s">
        <v>47</v>
      </c>
      <c r="O179" s="16" t="s">
        <v>55</v>
      </c>
      <c r="P179" s="16" t="s">
        <v>47</v>
      </c>
      <c r="Q179" s="18">
        <f t="shared" si="2"/>
        <v>164373869.20220006</v>
      </c>
      <c r="R179" s="18">
        <v>0</v>
      </c>
      <c r="S179" s="18">
        <v>122249324.65000005</v>
      </c>
      <c r="T179" s="18">
        <v>0</v>
      </c>
      <c r="U179" s="16" t="s">
        <v>49</v>
      </c>
      <c r="V179" s="18">
        <v>0</v>
      </c>
      <c r="W179" s="18">
        <v>36314262.545000002</v>
      </c>
      <c r="X179" s="16" t="s">
        <v>49</v>
      </c>
      <c r="Y179" s="18">
        <v>5810282.0071999999</v>
      </c>
      <c r="Z179" s="18">
        <v>0</v>
      </c>
      <c r="AA179" s="16" t="s">
        <v>49</v>
      </c>
      <c r="AB179" s="18">
        <v>0</v>
      </c>
      <c r="AC179" s="18">
        <v>0</v>
      </c>
      <c r="AD179" s="16" t="s">
        <v>49</v>
      </c>
      <c r="AE179" s="18">
        <v>0</v>
      </c>
      <c r="AF179" s="16">
        <v>0</v>
      </c>
      <c r="AG179" s="16" t="s">
        <v>49</v>
      </c>
      <c r="AH179" s="18">
        <v>0</v>
      </c>
      <c r="AI179" s="18">
        <v>0</v>
      </c>
      <c r="AJ179" s="16" t="s">
        <v>49</v>
      </c>
      <c r="AK179" s="18">
        <v>0</v>
      </c>
      <c r="AL179" s="18">
        <v>0</v>
      </c>
      <c r="AM179" s="17" t="s">
        <v>47</v>
      </c>
      <c r="AN179" s="16" t="s">
        <v>47</v>
      </c>
      <c r="AO179" s="17" t="s">
        <v>47</v>
      </c>
      <c r="AP179" s="16" t="s">
        <v>47</v>
      </c>
    </row>
    <row r="180" spans="1:42" s="19" customFormat="1" x14ac:dyDescent="0.25">
      <c r="A180" s="16" t="s">
        <v>603</v>
      </c>
      <c r="B180" s="17" t="s">
        <v>471</v>
      </c>
      <c r="C180" s="16" t="s">
        <v>46</v>
      </c>
      <c r="D180" s="16" t="s">
        <v>184</v>
      </c>
      <c r="E180" s="16" t="s">
        <v>185</v>
      </c>
      <c r="F180" s="16" t="s">
        <v>558</v>
      </c>
      <c r="G180" s="16" t="s">
        <v>48</v>
      </c>
      <c r="H180" s="16" t="s">
        <v>559</v>
      </c>
      <c r="I180" s="18" t="s">
        <v>47</v>
      </c>
      <c r="J180" s="18" t="s">
        <v>47</v>
      </c>
      <c r="K180" s="18" t="s">
        <v>47</v>
      </c>
      <c r="L180" s="18" t="s">
        <v>47</v>
      </c>
      <c r="M180" s="18">
        <v>0</v>
      </c>
      <c r="N180" s="16" t="s">
        <v>47</v>
      </c>
      <c r="O180" s="16" t="s">
        <v>55</v>
      </c>
      <c r="P180" s="16" t="s">
        <v>47</v>
      </c>
      <c r="Q180" s="18">
        <f t="shared" si="2"/>
        <v>185132488.59</v>
      </c>
      <c r="R180" s="18">
        <v>0</v>
      </c>
      <c r="S180" s="18">
        <v>123075698.14</v>
      </c>
      <c r="T180" s="18">
        <v>0</v>
      </c>
      <c r="U180" s="16" t="s">
        <v>49</v>
      </c>
      <c r="V180" s="18">
        <v>0</v>
      </c>
      <c r="W180" s="18">
        <v>53497233.149999999</v>
      </c>
      <c r="X180" s="16" t="s">
        <v>50</v>
      </c>
      <c r="Y180" s="18">
        <v>8559557.3000000007</v>
      </c>
      <c r="Z180" s="18">
        <v>0</v>
      </c>
      <c r="AA180" s="16" t="s">
        <v>49</v>
      </c>
      <c r="AB180" s="18">
        <v>0</v>
      </c>
      <c r="AC180" s="18">
        <v>0</v>
      </c>
      <c r="AD180" s="16" t="s">
        <v>49</v>
      </c>
      <c r="AE180" s="18">
        <v>0</v>
      </c>
      <c r="AF180" s="16">
        <v>0</v>
      </c>
      <c r="AG180" s="16" t="s">
        <v>49</v>
      </c>
      <c r="AH180" s="18">
        <v>0</v>
      </c>
      <c r="AI180" s="18">
        <v>0</v>
      </c>
      <c r="AJ180" s="16" t="s">
        <v>49</v>
      </c>
      <c r="AK180" s="18">
        <v>0</v>
      </c>
      <c r="AL180" s="18">
        <v>0</v>
      </c>
      <c r="AM180" s="17" t="s">
        <v>47</v>
      </c>
      <c r="AN180" s="16" t="s">
        <v>47</v>
      </c>
      <c r="AO180" s="17" t="s">
        <v>47</v>
      </c>
      <c r="AP180" s="16" t="s">
        <v>47</v>
      </c>
    </row>
    <row r="181" spans="1:42" s="19" customFormat="1" x14ac:dyDescent="0.25">
      <c r="A181" s="16" t="s">
        <v>413</v>
      </c>
      <c r="B181" s="17" t="s">
        <v>471</v>
      </c>
      <c r="C181" s="16" t="s">
        <v>46</v>
      </c>
      <c r="D181" s="16" t="s">
        <v>292</v>
      </c>
      <c r="E181" s="16" t="s">
        <v>293</v>
      </c>
      <c r="F181" s="16" t="s">
        <v>560</v>
      </c>
      <c r="G181" s="16" t="s">
        <v>48</v>
      </c>
      <c r="H181" s="16" t="s">
        <v>484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>
        <v>0</v>
      </c>
      <c r="N181" s="16" t="s">
        <v>47</v>
      </c>
      <c r="O181" s="16" t="s">
        <v>55</v>
      </c>
      <c r="P181" s="16" t="s">
        <v>47</v>
      </c>
      <c r="Q181" s="18">
        <f t="shared" si="2"/>
        <v>27573350.910399996</v>
      </c>
      <c r="R181" s="18">
        <v>0</v>
      </c>
      <c r="S181" s="18">
        <v>19011489</v>
      </c>
      <c r="T181" s="18">
        <v>0</v>
      </c>
      <c r="U181" s="16" t="s">
        <v>49</v>
      </c>
      <c r="V181" s="18">
        <v>0</v>
      </c>
      <c r="W181" s="18">
        <v>7380915.4399999995</v>
      </c>
      <c r="X181" s="16" t="s">
        <v>49</v>
      </c>
      <c r="Y181" s="18">
        <v>1180946.4704</v>
      </c>
      <c r="Z181" s="18">
        <v>0</v>
      </c>
      <c r="AA181" s="16" t="s">
        <v>49</v>
      </c>
      <c r="AB181" s="18">
        <v>0</v>
      </c>
      <c r="AC181" s="18">
        <v>0</v>
      </c>
      <c r="AD181" s="16" t="s">
        <v>49</v>
      </c>
      <c r="AE181" s="18">
        <v>0</v>
      </c>
      <c r="AF181" s="16">
        <v>0</v>
      </c>
      <c r="AG181" s="16" t="s">
        <v>49</v>
      </c>
      <c r="AH181" s="18">
        <v>0</v>
      </c>
      <c r="AI181" s="18">
        <v>0</v>
      </c>
      <c r="AJ181" s="16" t="s">
        <v>49</v>
      </c>
      <c r="AK181" s="18">
        <v>0</v>
      </c>
      <c r="AL181" s="18">
        <v>0</v>
      </c>
      <c r="AM181" s="17" t="s">
        <v>47</v>
      </c>
      <c r="AN181" s="16" t="s">
        <v>47</v>
      </c>
      <c r="AO181" s="17" t="s">
        <v>47</v>
      </c>
      <c r="AP181" s="16" t="s">
        <v>47</v>
      </c>
    </row>
    <row r="182" spans="1:42" s="19" customFormat="1" x14ac:dyDescent="0.25">
      <c r="A182" s="16" t="s">
        <v>415</v>
      </c>
      <c r="B182" s="17" t="s">
        <v>471</v>
      </c>
      <c r="C182" s="16" t="s">
        <v>46</v>
      </c>
      <c r="D182" s="16" t="s">
        <v>292</v>
      </c>
      <c r="E182" s="16" t="s">
        <v>293</v>
      </c>
      <c r="F182" s="16" t="s">
        <v>560</v>
      </c>
      <c r="G182" s="16" t="s">
        <v>48</v>
      </c>
      <c r="H182" s="16" t="s">
        <v>485</v>
      </c>
      <c r="I182" s="18" t="s">
        <v>47</v>
      </c>
      <c r="J182" s="18" t="s">
        <v>47</v>
      </c>
      <c r="K182" s="18" t="s">
        <v>47</v>
      </c>
      <c r="L182" s="18" t="s">
        <v>47</v>
      </c>
      <c r="M182" s="18">
        <v>0</v>
      </c>
      <c r="N182" s="16" t="s">
        <v>47</v>
      </c>
      <c r="O182" s="16" t="s">
        <v>349</v>
      </c>
      <c r="P182" s="16" t="s">
        <v>350</v>
      </c>
      <c r="Q182" s="18">
        <f t="shared" si="2"/>
        <v>3182400</v>
      </c>
      <c r="R182" s="18">
        <v>0</v>
      </c>
      <c r="S182" s="18">
        <v>3182400</v>
      </c>
      <c r="T182" s="18">
        <v>0</v>
      </c>
      <c r="U182" s="16" t="s">
        <v>49</v>
      </c>
      <c r="V182" s="18">
        <v>0</v>
      </c>
      <c r="W182" s="18">
        <v>0</v>
      </c>
      <c r="X182" s="16" t="s">
        <v>49</v>
      </c>
      <c r="Y182" s="18">
        <v>0</v>
      </c>
      <c r="Z182" s="18">
        <v>0</v>
      </c>
      <c r="AA182" s="16" t="s">
        <v>49</v>
      </c>
      <c r="AB182" s="18">
        <v>0</v>
      </c>
      <c r="AC182" s="18">
        <v>0</v>
      </c>
      <c r="AD182" s="16" t="s">
        <v>49</v>
      </c>
      <c r="AE182" s="18">
        <v>0</v>
      </c>
      <c r="AF182" s="16">
        <v>0</v>
      </c>
      <c r="AG182" s="16" t="s">
        <v>49</v>
      </c>
      <c r="AH182" s="18">
        <v>0</v>
      </c>
      <c r="AI182" s="18">
        <v>0</v>
      </c>
      <c r="AJ182" s="16" t="s">
        <v>49</v>
      </c>
      <c r="AK182" s="18">
        <v>0</v>
      </c>
      <c r="AL182" s="18">
        <v>0</v>
      </c>
      <c r="AM182" s="17" t="s">
        <v>47</v>
      </c>
      <c r="AN182" s="16" t="s">
        <v>47</v>
      </c>
      <c r="AO182" s="17" t="s">
        <v>47</v>
      </c>
      <c r="AP182" s="16" t="s">
        <v>47</v>
      </c>
    </row>
    <row r="183" spans="1:42" s="19" customFormat="1" x14ac:dyDescent="0.25">
      <c r="A183" s="16" t="s">
        <v>419</v>
      </c>
      <c r="B183" s="17" t="s">
        <v>471</v>
      </c>
      <c r="C183" s="16" t="s">
        <v>46</v>
      </c>
      <c r="D183" s="16" t="s">
        <v>292</v>
      </c>
      <c r="E183" s="16" t="s">
        <v>293</v>
      </c>
      <c r="F183" s="16" t="s">
        <v>560</v>
      </c>
      <c r="G183" s="16" t="s">
        <v>48</v>
      </c>
      <c r="H183" s="16" t="s">
        <v>486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55</v>
      </c>
      <c r="P183" s="16" t="s">
        <v>47</v>
      </c>
      <c r="Q183" s="18">
        <f t="shared" si="2"/>
        <v>6848506.2249999996</v>
      </c>
      <c r="R183" s="18">
        <v>0</v>
      </c>
      <c r="S183" s="18">
        <v>1792344.625</v>
      </c>
      <c r="T183" s="18">
        <v>0</v>
      </c>
      <c r="U183" s="16" t="s">
        <v>49</v>
      </c>
      <c r="V183" s="18">
        <v>0</v>
      </c>
      <c r="W183" s="18">
        <v>4358760</v>
      </c>
      <c r="X183" s="16" t="s">
        <v>50</v>
      </c>
      <c r="Y183" s="18">
        <v>697401.6</v>
      </c>
      <c r="Z183" s="18">
        <v>0</v>
      </c>
      <c r="AA183" s="16" t="s">
        <v>49</v>
      </c>
      <c r="AB183" s="18">
        <v>0</v>
      </c>
      <c r="AC183" s="18">
        <v>0</v>
      </c>
      <c r="AD183" s="16" t="s">
        <v>49</v>
      </c>
      <c r="AE183" s="18">
        <v>0</v>
      </c>
      <c r="AF183" s="16">
        <v>0</v>
      </c>
      <c r="AG183" s="16" t="s">
        <v>49</v>
      </c>
      <c r="AH183" s="18">
        <v>0</v>
      </c>
      <c r="AI183" s="18">
        <v>0</v>
      </c>
      <c r="AJ183" s="16" t="s">
        <v>49</v>
      </c>
      <c r="AK183" s="18">
        <v>0</v>
      </c>
      <c r="AL183" s="18">
        <v>0</v>
      </c>
      <c r="AM183" s="17" t="s">
        <v>47</v>
      </c>
      <c r="AN183" s="16" t="s">
        <v>47</v>
      </c>
      <c r="AO183" s="17" t="s">
        <v>47</v>
      </c>
      <c r="AP183" s="16" t="s">
        <v>47</v>
      </c>
    </row>
    <row r="184" spans="1:42" s="19" customFormat="1" x14ac:dyDescent="0.25">
      <c r="A184" s="16" t="s">
        <v>421</v>
      </c>
      <c r="B184" s="17" t="s">
        <v>471</v>
      </c>
      <c r="C184" s="16" t="s">
        <v>46</v>
      </c>
      <c r="D184" s="16" t="s">
        <v>99</v>
      </c>
      <c r="E184" s="16" t="s">
        <v>508</v>
      </c>
      <c r="F184" s="16" t="s">
        <v>561</v>
      </c>
      <c r="G184" s="16" t="s">
        <v>48</v>
      </c>
      <c r="H184" s="16" t="s">
        <v>487</v>
      </c>
      <c r="I184" s="18" t="s">
        <v>47</v>
      </c>
      <c r="J184" s="18" t="s">
        <v>47</v>
      </c>
      <c r="K184" s="18" t="s">
        <v>47</v>
      </c>
      <c r="L184" s="18" t="s">
        <v>47</v>
      </c>
      <c r="M184" s="18">
        <v>0</v>
      </c>
      <c r="N184" s="16" t="s">
        <v>47</v>
      </c>
      <c r="O184" s="16" t="s">
        <v>55</v>
      </c>
      <c r="P184" s="16" t="s">
        <v>47</v>
      </c>
      <c r="Q184" s="18">
        <f t="shared" si="2"/>
        <v>16814087.999599997</v>
      </c>
      <c r="R184" s="18">
        <v>0</v>
      </c>
      <c r="S184" s="18">
        <v>14627569.999999998</v>
      </c>
      <c r="T184" s="18">
        <v>0</v>
      </c>
      <c r="U184" s="16" t="s">
        <v>49</v>
      </c>
      <c r="V184" s="18">
        <v>0</v>
      </c>
      <c r="W184" s="18">
        <v>1884929.31</v>
      </c>
      <c r="X184" s="16" t="s">
        <v>49</v>
      </c>
      <c r="Y184" s="18">
        <v>301588.68959999998</v>
      </c>
      <c r="Z184" s="18">
        <v>0</v>
      </c>
      <c r="AA184" s="16" t="s">
        <v>49</v>
      </c>
      <c r="AB184" s="18">
        <v>0</v>
      </c>
      <c r="AC184" s="18">
        <v>0</v>
      </c>
      <c r="AD184" s="16" t="s">
        <v>49</v>
      </c>
      <c r="AE184" s="18">
        <v>0</v>
      </c>
      <c r="AF184" s="16">
        <v>0</v>
      </c>
      <c r="AG184" s="16" t="s">
        <v>49</v>
      </c>
      <c r="AH184" s="18">
        <v>0</v>
      </c>
      <c r="AI184" s="18">
        <v>0</v>
      </c>
      <c r="AJ184" s="16" t="s">
        <v>49</v>
      </c>
      <c r="AK184" s="18">
        <v>0</v>
      </c>
      <c r="AL184" s="18">
        <v>0</v>
      </c>
      <c r="AM184" s="17" t="s">
        <v>47</v>
      </c>
      <c r="AN184" s="16" t="s">
        <v>47</v>
      </c>
      <c r="AO184" s="17" t="s">
        <v>47</v>
      </c>
      <c r="AP184" s="16" t="s">
        <v>47</v>
      </c>
    </row>
    <row r="185" spans="1:42" s="19" customFormat="1" x14ac:dyDescent="0.25">
      <c r="A185" s="16" t="s">
        <v>423</v>
      </c>
      <c r="B185" s="17" t="s">
        <v>471</v>
      </c>
      <c r="C185" s="16" t="s">
        <v>46</v>
      </c>
      <c r="D185" s="16" t="s">
        <v>99</v>
      </c>
      <c r="E185" s="16" t="s">
        <v>508</v>
      </c>
      <c r="F185" s="16" t="s">
        <v>561</v>
      </c>
      <c r="G185" s="16" t="s">
        <v>48</v>
      </c>
      <c r="H185" s="16" t="s">
        <v>488</v>
      </c>
      <c r="I185" s="18" t="s">
        <v>47</v>
      </c>
      <c r="J185" s="18" t="s">
        <v>47</v>
      </c>
      <c r="K185" s="18" t="s">
        <v>47</v>
      </c>
      <c r="L185" s="18" t="s">
        <v>47</v>
      </c>
      <c r="M185" s="18">
        <v>0</v>
      </c>
      <c r="N185" s="16" t="s">
        <v>47</v>
      </c>
      <c r="O185" s="16" t="s">
        <v>55</v>
      </c>
      <c r="P185" s="16" t="s">
        <v>47</v>
      </c>
      <c r="Q185" s="18">
        <f t="shared" si="2"/>
        <v>19571605.9452</v>
      </c>
      <c r="R185" s="18">
        <v>0</v>
      </c>
      <c r="S185" s="18">
        <v>17860466.490000002</v>
      </c>
      <c r="T185" s="18">
        <v>0</v>
      </c>
      <c r="U185" s="16" t="s">
        <v>49</v>
      </c>
      <c r="V185" s="18">
        <v>0</v>
      </c>
      <c r="W185" s="18">
        <v>1475120.22</v>
      </c>
      <c r="X185" s="16" t="s">
        <v>49</v>
      </c>
      <c r="Y185" s="18">
        <v>236019.23520000002</v>
      </c>
      <c r="Z185" s="18">
        <v>0</v>
      </c>
      <c r="AA185" s="16" t="s">
        <v>49</v>
      </c>
      <c r="AB185" s="18">
        <v>0</v>
      </c>
      <c r="AC185" s="18">
        <v>0</v>
      </c>
      <c r="AD185" s="16" t="s">
        <v>49</v>
      </c>
      <c r="AE185" s="18">
        <v>0</v>
      </c>
      <c r="AF185" s="16">
        <v>0</v>
      </c>
      <c r="AG185" s="16" t="s">
        <v>49</v>
      </c>
      <c r="AH185" s="18">
        <v>0</v>
      </c>
      <c r="AI185" s="18">
        <v>0</v>
      </c>
      <c r="AJ185" s="16" t="s">
        <v>49</v>
      </c>
      <c r="AK185" s="18">
        <v>0</v>
      </c>
      <c r="AL185" s="18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9" customFormat="1" x14ac:dyDescent="0.25">
      <c r="A186" s="16" t="s">
        <v>425</v>
      </c>
      <c r="B186" s="17" t="s">
        <v>471</v>
      </c>
      <c r="C186" s="16" t="s">
        <v>46</v>
      </c>
      <c r="D186" s="16" t="s">
        <v>99</v>
      </c>
      <c r="E186" s="16" t="s">
        <v>508</v>
      </c>
      <c r="F186" s="16" t="s">
        <v>561</v>
      </c>
      <c r="G186" s="16" t="s">
        <v>48</v>
      </c>
      <c r="H186" s="16" t="s">
        <v>489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490</v>
      </c>
      <c r="P186" s="16" t="s">
        <v>491</v>
      </c>
      <c r="Q186" s="18">
        <f t="shared" si="2"/>
        <v>607920</v>
      </c>
      <c r="R186" s="18">
        <v>0</v>
      </c>
      <c r="S186" s="18">
        <v>193800</v>
      </c>
      <c r="T186" s="18">
        <v>357000</v>
      </c>
      <c r="U186" s="16" t="s">
        <v>50</v>
      </c>
      <c r="V186" s="18">
        <v>57120</v>
      </c>
      <c r="W186" s="18">
        <v>0</v>
      </c>
      <c r="X186" s="16" t="s">
        <v>49</v>
      </c>
      <c r="Y186" s="18">
        <v>0</v>
      </c>
      <c r="Z186" s="18">
        <v>0</v>
      </c>
      <c r="AA186" s="16" t="s">
        <v>49</v>
      </c>
      <c r="AB186" s="18">
        <v>0</v>
      </c>
      <c r="AC186" s="18">
        <v>0</v>
      </c>
      <c r="AD186" s="16" t="s">
        <v>49</v>
      </c>
      <c r="AE186" s="18">
        <v>0</v>
      </c>
      <c r="AF186" s="16">
        <v>0</v>
      </c>
      <c r="AG186" s="16" t="s">
        <v>49</v>
      </c>
      <c r="AH186" s="18">
        <v>0</v>
      </c>
      <c r="AI186" s="18">
        <v>0</v>
      </c>
      <c r="AJ186" s="16" t="s">
        <v>49</v>
      </c>
      <c r="AK186" s="18">
        <v>0</v>
      </c>
      <c r="AL186" s="18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9" customFormat="1" x14ac:dyDescent="0.25">
      <c r="A187" s="16" t="s">
        <v>427</v>
      </c>
      <c r="B187" s="17" t="s">
        <v>471</v>
      </c>
      <c r="C187" s="16" t="s">
        <v>46</v>
      </c>
      <c r="D187" s="16" t="s">
        <v>99</v>
      </c>
      <c r="E187" s="16" t="s">
        <v>508</v>
      </c>
      <c r="F187" s="16" t="s">
        <v>561</v>
      </c>
      <c r="G187" s="16" t="s">
        <v>48</v>
      </c>
      <c r="H187" s="16" t="s">
        <v>492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55</v>
      </c>
      <c r="P187" s="16" t="s">
        <v>47</v>
      </c>
      <c r="Q187" s="18">
        <f t="shared" si="2"/>
        <v>3739251.5</v>
      </c>
      <c r="R187" s="18">
        <v>0</v>
      </c>
      <c r="S187" s="18">
        <v>3187091.5</v>
      </c>
      <c r="T187" s="18">
        <v>0</v>
      </c>
      <c r="U187" s="16" t="s">
        <v>49</v>
      </c>
      <c r="V187" s="18">
        <v>0</v>
      </c>
      <c r="W187" s="18">
        <v>476000</v>
      </c>
      <c r="X187" s="16" t="s">
        <v>50</v>
      </c>
      <c r="Y187" s="18">
        <v>76160</v>
      </c>
      <c r="Z187" s="18">
        <v>0</v>
      </c>
      <c r="AA187" s="16" t="s">
        <v>49</v>
      </c>
      <c r="AB187" s="18">
        <v>0</v>
      </c>
      <c r="AC187" s="18">
        <v>0</v>
      </c>
      <c r="AD187" s="16" t="s">
        <v>49</v>
      </c>
      <c r="AE187" s="18">
        <v>0</v>
      </c>
      <c r="AF187" s="16">
        <v>0</v>
      </c>
      <c r="AG187" s="16" t="s">
        <v>49</v>
      </c>
      <c r="AH187" s="18">
        <v>0</v>
      </c>
      <c r="AI187" s="18">
        <v>0</v>
      </c>
      <c r="AJ187" s="16" t="s">
        <v>49</v>
      </c>
      <c r="AK187" s="18">
        <v>0</v>
      </c>
      <c r="AL187" s="18">
        <v>0</v>
      </c>
      <c r="AM187" s="17" t="s">
        <v>47</v>
      </c>
      <c r="AN187" s="16" t="s">
        <v>47</v>
      </c>
      <c r="AO187" s="17" t="s">
        <v>47</v>
      </c>
      <c r="AP187" s="16" t="s">
        <v>47</v>
      </c>
    </row>
    <row r="188" spans="1:42" s="19" customFormat="1" x14ac:dyDescent="0.25">
      <c r="A188" s="16" t="s">
        <v>432</v>
      </c>
      <c r="B188" s="17" t="s">
        <v>471</v>
      </c>
      <c r="C188" s="16" t="s">
        <v>46</v>
      </c>
      <c r="D188" s="16" t="s">
        <v>99</v>
      </c>
      <c r="E188" s="16" t="s">
        <v>508</v>
      </c>
      <c r="F188" s="16" t="s">
        <v>561</v>
      </c>
      <c r="G188" s="16" t="s">
        <v>48</v>
      </c>
      <c r="H188" s="16" t="s">
        <v>493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55</v>
      </c>
      <c r="P188" s="16" t="s">
        <v>47</v>
      </c>
      <c r="Q188" s="18">
        <f t="shared" si="2"/>
        <v>8112929.6506000003</v>
      </c>
      <c r="R188" s="18">
        <v>0</v>
      </c>
      <c r="S188" s="18">
        <v>3043795.875</v>
      </c>
      <c r="T188" s="18">
        <v>0</v>
      </c>
      <c r="U188" s="16" t="s">
        <v>49</v>
      </c>
      <c r="V188" s="18">
        <v>0</v>
      </c>
      <c r="W188" s="18">
        <v>4369942.91</v>
      </c>
      <c r="X188" s="16" t="s">
        <v>49</v>
      </c>
      <c r="Y188" s="18">
        <v>699190.86560000002</v>
      </c>
      <c r="Z188" s="18">
        <v>0</v>
      </c>
      <c r="AA188" s="16" t="s">
        <v>49</v>
      </c>
      <c r="AB188" s="18">
        <v>0</v>
      </c>
      <c r="AC188" s="18">
        <v>0</v>
      </c>
      <c r="AD188" s="16" t="s">
        <v>49</v>
      </c>
      <c r="AE188" s="18">
        <v>0</v>
      </c>
      <c r="AF188" s="16">
        <v>0</v>
      </c>
      <c r="AG188" s="16" t="s">
        <v>49</v>
      </c>
      <c r="AH188" s="18">
        <v>0</v>
      </c>
      <c r="AI188" s="18">
        <v>0</v>
      </c>
      <c r="AJ188" s="16" t="s">
        <v>49</v>
      </c>
      <c r="AK188" s="18">
        <v>0</v>
      </c>
      <c r="AL188" s="18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9" customFormat="1" x14ac:dyDescent="0.25">
      <c r="A189" s="16" t="s">
        <v>434</v>
      </c>
      <c r="B189" s="17" t="s">
        <v>471</v>
      </c>
      <c r="C189" s="16" t="s">
        <v>46</v>
      </c>
      <c r="D189" s="16" t="s">
        <v>99</v>
      </c>
      <c r="E189" s="16" t="s">
        <v>508</v>
      </c>
      <c r="F189" s="16" t="s">
        <v>561</v>
      </c>
      <c r="G189" s="16" t="s">
        <v>48</v>
      </c>
      <c r="H189" s="16" t="s">
        <v>494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495</v>
      </c>
      <c r="P189" s="16" t="s">
        <v>496</v>
      </c>
      <c r="Q189" s="18">
        <f t="shared" si="2"/>
        <v>1128707.96</v>
      </c>
      <c r="R189" s="18">
        <v>0</v>
      </c>
      <c r="S189" s="18">
        <v>1128707.96</v>
      </c>
      <c r="T189" s="18">
        <v>0</v>
      </c>
      <c r="U189" s="16" t="s">
        <v>49</v>
      </c>
      <c r="V189" s="18">
        <v>0</v>
      </c>
      <c r="W189" s="18">
        <v>0</v>
      </c>
      <c r="X189" s="16" t="s">
        <v>49</v>
      </c>
      <c r="Y189" s="18">
        <v>0</v>
      </c>
      <c r="Z189" s="18">
        <v>0</v>
      </c>
      <c r="AA189" s="16" t="s">
        <v>49</v>
      </c>
      <c r="AB189" s="18">
        <v>0</v>
      </c>
      <c r="AC189" s="18">
        <v>0</v>
      </c>
      <c r="AD189" s="16" t="s">
        <v>49</v>
      </c>
      <c r="AE189" s="18">
        <v>0</v>
      </c>
      <c r="AF189" s="16">
        <v>0</v>
      </c>
      <c r="AG189" s="16" t="s">
        <v>49</v>
      </c>
      <c r="AH189" s="18">
        <v>0</v>
      </c>
      <c r="AI189" s="18">
        <v>0</v>
      </c>
      <c r="AJ189" s="16" t="s">
        <v>49</v>
      </c>
      <c r="AK189" s="18">
        <v>0</v>
      </c>
      <c r="AL189" s="18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9" customFormat="1" x14ac:dyDescent="0.25">
      <c r="A190" s="16" t="s">
        <v>436</v>
      </c>
      <c r="B190" s="17" t="s">
        <v>471</v>
      </c>
      <c r="C190" s="16" t="s">
        <v>46</v>
      </c>
      <c r="D190" s="16" t="s">
        <v>99</v>
      </c>
      <c r="E190" s="16" t="s">
        <v>508</v>
      </c>
      <c r="F190" s="16" t="s">
        <v>561</v>
      </c>
      <c r="G190" s="16" t="s">
        <v>48</v>
      </c>
      <c r="H190" s="16" t="s">
        <v>497</v>
      </c>
      <c r="I190" s="18" t="s">
        <v>47</v>
      </c>
      <c r="J190" s="18" t="s">
        <v>47</v>
      </c>
      <c r="K190" s="18" t="s">
        <v>47</v>
      </c>
      <c r="L190" s="18" t="s">
        <v>47</v>
      </c>
      <c r="M190" s="18">
        <v>0</v>
      </c>
      <c r="N190" s="16" t="s">
        <v>47</v>
      </c>
      <c r="O190" s="16" t="s">
        <v>55</v>
      </c>
      <c r="P190" s="16" t="s">
        <v>47</v>
      </c>
      <c r="Q190" s="18">
        <f t="shared" si="2"/>
        <v>7731216.5968000004</v>
      </c>
      <c r="R190" s="18">
        <v>0</v>
      </c>
      <c r="S190" s="18">
        <v>2678060</v>
      </c>
      <c r="T190" s="18">
        <v>0</v>
      </c>
      <c r="U190" s="16" t="s">
        <v>49</v>
      </c>
      <c r="V190" s="18">
        <v>0</v>
      </c>
      <c r="W190" s="18">
        <v>4356169.4800000004</v>
      </c>
      <c r="X190" s="16" t="s">
        <v>50</v>
      </c>
      <c r="Y190" s="18">
        <v>696987.11679999996</v>
      </c>
      <c r="Z190" s="18">
        <v>0</v>
      </c>
      <c r="AA190" s="16" t="s">
        <v>49</v>
      </c>
      <c r="AB190" s="18">
        <v>0</v>
      </c>
      <c r="AC190" s="18">
        <v>0</v>
      </c>
      <c r="AD190" s="16" t="s">
        <v>49</v>
      </c>
      <c r="AE190" s="18">
        <v>0</v>
      </c>
      <c r="AF190" s="16">
        <v>0</v>
      </c>
      <c r="AG190" s="16" t="s">
        <v>49</v>
      </c>
      <c r="AH190" s="18">
        <v>0</v>
      </c>
      <c r="AI190" s="18">
        <v>0</v>
      </c>
      <c r="AJ190" s="16" t="s">
        <v>49</v>
      </c>
      <c r="AK190" s="18">
        <v>0</v>
      </c>
      <c r="AL190" s="18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2" spans="1:42" x14ac:dyDescent="0.25">
      <c r="Q192" s="9">
        <f>SUM(Q2:Q190)</f>
        <v>4680241511.145752</v>
      </c>
      <c r="R192" s="9">
        <f>SUM(R2:R190)</f>
        <v>0</v>
      </c>
      <c r="S192" s="9">
        <f>SUM(S2:S190)</f>
        <v>3270902802.0589499</v>
      </c>
      <c r="T192" s="9">
        <f>SUM(T2:T190)</f>
        <v>25209679.649999999</v>
      </c>
      <c r="V192" s="9">
        <f>SUM(V2:V190)</f>
        <v>4033548.7439999999</v>
      </c>
      <c r="W192" s="9">
        <f>SUM(W2:W190)</f>
        <v>1189737483.3600001</v>
      </c>
      <c r="Y192" s="9">
        <f>SUM(Y2:Y190)</f>
        <v>190357997.33279991</v>
      </c>
      <c r="Z192" s="9">
        <f>SUM(Z2:Z190)</f>
        <v>0</v>
      </c>
      <c r="AB192" s="9">
        <f>SUM(AB2:AB190)</f>
        <v>0</v>
      </c>
      <c r="AC192" s="9">
        <f>SUM(AC2:AC190)</f>
        <v>0</v>
      </c>
      <c r="AE192" s="9">
        <f>SUM(AE2:AE190)</f>
        <v>0</v>
      </c>
      <c r="AI192" s="9">
        <f>SUM(AI2:AI190)</f>
        <v>0</v>
      </c>
      <c r="AK192" s="9">
        <f>SUM(AK2:AK190)</f>
        <v>0</v>
      </c>
      <c r="AL192" s="9">
        <f>SUM(AL2:AL190)</f>
        <v>0</v>
      </c>
    </row>
    <row r="194" spans="9:13" x14ac:dyDescent="0.25">
      <c r="J194" s="8" t="s">
        <v>498</v>
      </c>
    </row>
    <row r="196" spans="9:13" x14ac:dyDescent="0.25">
      <c r="J196" s="8" t="s">
        <v>499</v>
      </c>
      <c r="K196" s="8" t="s">
        <v>500</v>
      </c>
      <c r="L196" s="8" t="s">
        <v>501</v>
      </c>
    </row>
    <row r="198" spans="9:13" x14ac:dyDescent="0.25">
      <c r="I198" s="8" t="s">
        <v>502</v>
      </c>
      <c r="J198" s="8">
        <f>S192</f>
        <v>3270902802.0589499</v>
      </c>
    </row>
    <row r="200" spans="9:13" x14ac:dyDescent="0.25">
      <c r="I200" s="8" t="s">
        <v>503</v>
      </c>
      <c r="J200" s="8">
        <f>T192+W192</f>
        <v>1214947163.0100002</v>
      </c>
      <c r="K200" s="8">
        <f>V192+Y192</f>
        <v>194391546.0767999</v>
      </c>
    </row>
    <row r="202" spans="9:13" x14ac:dyDescent="0.25">
      <c r="I202" s="8" t="s">
        <v>504</v>
      </c>
      <c r="J202" s="8">
        <f>AR192</f>
        <v>0</v>
      </c>
      <c r="K202" s="8">
        <v>0</v>
      </c>
    </row>
    <row r="204" spans="9:13" x14ac:dyDescent="0.25">
      <c r="I204" s="8" t="s">
        <v>505</v>
      </c>
      <c r="J204" s="8">
        <v>0</v>
      </c>
      <c r="K204" s="8">
        <v>0</v>
      </c>
    </row>
    <row r="206" spans="9:13" x14ac:dyDescent="0.25">
      <c r="I206" s="8" t="s">
        <v>506</v>
      </c>
      <c r="J206" s="8">
        <f>SUM(J198:J205)</f>
        <v>4485849965.0689507</v>
      </c>
      <c r="K206" s="8">
        <f>SUM(K198:K205)</f>
        <v>194391546.0767999</v>
      </c>
      <c r="M206" s="8">
        <f>J206+K206</f>
        <v>4680241511.145751</v>
      </c>
    </row>
  </sheetData>
  <autoFilter ref="A7:AP190" xr:uid="{B2181CCA-F3F0-4A26-A808-2187F730A8CC}"/>
  <sortState ref="A8:AP190">
    <sortCondition ref="B8:B190"/>
    <sortCondition ref="D8:D19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2020-08-31T11:35:16Z</dcterms:created>
  <dcterms:modified xsi:type="dcterms:W3CDTF">2020-09-01T11:40:08Z</dcterms:modified>
</cp:coreProperties>
</file>