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600" windowHeight="11325"/>
  </bookViews>
  <sheets>
    <sheet name="PROVINCIAL 01-2021" sheetId="6" r:id="rId1"/>
  </sheets>
  <definedNames>
    <definedName name="_xlnm._FilterDatabase" localSheetId="0" hidden="1">'PROVINCIAL 01-2021'!$A$15:$G$529</definedName>
  </definedNames>
  <calcPr calcId="145621"/>
</workbook>
</file>

<file path=xl/calcChain.xml><?xml version="1.0" encoding="utf-8"?>
<calcChain xmlns="http://schemas.openxmlformats.org/spreadsheetml/2006/main">
  <c r="D4" i="6" l="1"/>
  <c r="F532" i="6"/>
  <c r="E532" i="6"/>
  <c r="E536" i="6" l="1"/>
  <c r="D10" i="6"/>
  <c r="D12" i="6" s="1"/>
</calcChain>
</file>

<file path=xl/comments1.xml><?xml version="1.0" encoding="utf-8"?>
<comments xmlns="http://schemas.openxmlformats.org/spreadsheetml/2006/main">
  <authors>
    <author>Contaduria</author>
  </authors>
  <commentList>
    <comment ref="E475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AGROBANANERA FAC 3204</t>
        </r>
      </text>
    </comment>
    <comment ref="E479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PG INV MANUEL PEREIRA</t>
        </r>
      </text>
    </comment>
    <comment ref="E485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MAELLA FAC 167573</t>
        </r>
      </text>
    </comment>
    <comment ref="E497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FRUTERIA YENDRY AVENDAÑO ABONO</t>
        </r>
      </text>
    </comment>
  </commentList>
</comments>
</file>

<file path=xl/sharedStrings.xml><?xml version="1.0" encoding="utf-8"?>
<sst xmlns="http://schemas.openxmlformats.org/spreadsheetml/2006/main" count="533" uniqueCount="83">
  <si>
    <t>F. OPER.</t>
  </si>
  <si>
    <t>REF.</t>
  </si>
  <si>
    <t>CONCEPTO</t>
  </si>
  <si>
    <t>F. VALOR</t>
  </si>
  <si>
    <t>CARGOS</t>
  </si>
  <si>
    <t>ABONOS</t>
  </si>
  <si>
    <t>SALDO</t>
  </si>
  <si>
    <t>SALDO ANTERIOR</t>
  </si>
  <si>
    <t>TD POS J0000694788002</t>
  </si>
  <si>
    <t>TC POS J0000694788002</t>
  </si>
  <si>
    <t>J315313693PNCPOB 0000001  . AUTOMATICO TRANSF.</t>
  </si>
  <si>
    <t>CARGO IGTF. AUTOMATICO TRANSF.</t>
  </si>
  <si>
    <t>COM PAGO-PNCASH O. AUTOMATICO TRANSF.</t>
  </si>
  <si>
    <t>COMIS PGPR PNCASH. NOMINAS Y DOMICIL.</t>
  </si>
  <si>
    <t>CARGO IGTF. NOMINAS Y DOMICIL.</t>
  </si>
  <si>
    <t>PNCASH-PAGO A PRO. NOMINAS Y DOMICIL.</t>
  </si>
  <si>
    <t>J301370139PNCPOB 0000001  . AUTOMATICO TRANSF.</t>
  </si>
  <si>
    <t>J295904576PNCPOB 0000001  . AUTOMATICO TRANSF.</t>
  </si>
  <si>
    <t>J314695215PNCPOB 0000001  . AUTOMATICO TRANSF.</t>
  </si>
  <si>
    <t>Dbito0071105664  . NOMINAS Y DOMICIL.</t>
  </si>
  <si>
    <t>REC BCV05.1 0406 . NOMINAS Y DOMICIL.</t>
  </si>
  <si>
    <t>ANUL.CARG.IGTF. EQ. CTRL.OPERAC.IDB</t>
  </si>
  <si>
    <t>. AUTOMATICO TRANSF.</t>
  </si>
  <si>
    <t>V011042060PNCPOB 0000001  . AUTOMATICO TRANSF.</t>
  </si>
  <si>
    <t>REC BCV08.1 0420 . NOMINAS Y DOMICIL.</t>
  </si>
  <si>
    <t>J000694788PNCPOB 00000001  296550920175</t>
  </si>
  <si>
    <t>COMI.TRANSF.. AUTOMATICO TRANSF.</t>
  </si>
  <si>
    <t>J306178988PNCPOB 0000001  . AUTOMATICO TRANSF.</t>
  </si>
  <si>
    <t>J004843778PNCPOB 0000001  . AUTOMATICO TRANSF.</t>
  </si>
  <si>
    <t>J313553263PNCPOB 0000001  . AUTOMATICO TRANSF.</t>
  </si>
  <si>
    <t>ABONO DEVOLUC. AUTOMATICO TRANSF.</t>
  </si>
  <si>
    <t>CORR.CARGO ITF. AUTOMATICO TRANSF.</t>
  </si>
  <si>
    <t xml:space="preserve">     J315313693PNCPOB 0000002</t>
  </si>
  <si>
    <t>V004843778PNCPOB 0000001  . AUTOMATICO TRANSF.</t>
  </si>
  <si>
    <t>COM MTTO POS. ENTERP CLIE BUSINESS</t>
  </si>
  <si>
    <t>CARGO IGTF. ENTERP CLIE BUSINESS</t>
  </si>
  <si>
    <t>V013952524PNCPOB 0000021  . AUTOMATICO TRANSF.</t>
  </si>
  <si>
    <t>V027669373PNCPOB 0000022  . AUTOMATICO TRANSF.</t>
  </si>
  <si>
    <t>V015914364PNCPOB 0000001  . AUTOMATICO TRANSF.</t>
  </si>
  <si>
    <t>V017533611PNCPOB 0000023  . AUTOMATICO TRANSF.</t>
  </si>
  <si>
    <t>V010629283PNCPOB 0000002  . AUTOMATICO TRANSF.</t>
  </si>
  <si>
    <t>V022049006PNCPOB 0000024  . AUTOMATICO TRANSF.</t>
  </si>
  <si>
    <t>V017144516PNCPOB 0000025  . AUTOMATICO TRANSF.</t>
  </si>
  <si>
    <t>V008675380PNCPOB 0000004  . AUTOMATICO TRANSF.</t>
  </si>
  <si>
    <t>V026078359PNCPOB 0000026  . AUTOMATICO TRANSF.</t>
  </si>
  <si>
    <t>V019015241PNCPOB 0000005  . AUTOMATICO TRANSF.</t>
  </si>
  <si>
    <t>V008678396PNCPOB 0000027  . AUTOMATICO TRANSF.</t>
  </si>
  <si>
    <t>V026153644PNCPOB 0000007  . AUTOMATICO TRANSF.</t>
  </si>
  <si>
    <t>V026610152PNCPOB 0000008  . AUTOMATICO TRANSF.</t>
  </si>
  <si>
    <t>V026589818PNCPOB 0000009  . AUTOMATICO TRANSF.</t>
  </si>
  <si>
    <t>V026322129PNCPOB 0000010  . AUTOMATICO TRANSF.</t>
  </si>
  <si>
    <t>V021118676PNCPOB 0000011  . AUTOMATICO TRANSF.</t>
  </si>
  <si>
    <t>V030151759PNCPOB 0000012  . AUTOMATICO TRANSF.</t>
  </si>
  <si>
    <t>V004054556PNCPOB 0000013  . AUTOMATICO TRANSF.</t>
  </si>
  <si>
    <t>V012419651PNCPOB 0000014  . AUTOMATICO TRANSF.</t>
  </si>
  <si>
    <t>V017692361PNCPOB 0000015  . AUTOMATICO TRANSF.</t>
  </si>
  <si>
    <t>V019387236PNCPOB 0000016  . AUTOMATICO TRANSF.</t>
  </si>
  <si>
    <t>V028073015PNCPOB 0000017  . AUTOMATICO TRANSF.</t>
  </si>
  <si>
    <t>V010055822PNCPOB 0000018  . AUTOMATICO TRANSF.</t>
  </si>
  <si>
    <t>V014480071PNCPOB 0000019  . AUTOMATICO TRANSF.</t>
  </si>
  <si>
    <t>V016147526PNCPOB 0000020  . AUTOMATICO TRANSF.</t>
  </si>
  <si>
    <t>ABO.RECH.PNCASH</t>
  </si>
  <si>
    <t>CORR.CARGO ITF. NOMINAS Y DOMICIL.</t>
  </si>
  <si>
    <t>J316704947PNCPOB 0000001  . AUTOMATICO TRANSF.</t>
  </si>
  <si>
    <t>V015146926PNCPOB 0000001  . AUTOMATICO TRANSF.</t>
  </si>
  <si>
    <t>V027040651PNCPOB 0000001  . AUTOMATICO TRANSF.</t>
  </si>
  <si>
    <t>V016889815PNCPOB 0000021  . AUTOMATICO TRANSF.</t>
  </si>
  <si>
    <t>V029850084PNCPOB 0000001  . AUTOMATICO TRANSF.</t>
  </si>
  <si>
    <t>V007235635PNCPOB 0000004  . AUTOMATICO TRANSF.</t>
  </si>
  <si>
    <t>COM.MTTO.CTA.. CUENTAS PERSONALES</t>
  </si>
  <si>
    <t>CARGO IGTF. CUENTAS PERSONALES</t>
  </si>
  <si>
    <t>COM.EM.EDO.CTA. CUENTAS PERSONALES</t>
  </si>
  <si>
    <t>21,780.41</t>
  </si>
  <si>
    <t>SALDO INICIAL</t>
  </si>
  <si>
    <t>TD Y TC</t>
  </si>
  <si>
    <t>COMISIONES</t>
  </si>
  <si>
    <t>IMP. G. TRN. FINANCIERAS</t>
  </si>
  <si>
    <t>RECAUDACION SENIAT INTERNET</t>
  </si>
  <si>
    <t>TRANSFERENCIAS</t>
  </si>
  <si>
    <t>EGRESOS SIN RELACIONAR</t>
  </si>
  <si>
    <t>SALDO SEGÚN BANCO</t>
  </si>
  <si>
    <t>DIFERENCIAS</t>
  </si>
  <si>
    <t>NOMINA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</si>
</sst>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dd\-mm\-yyyy;@"/>
  </numFmts>
  <fonts count="14" x14ac:knownFonts="1">
    <font>
      <sz val="10"/>
      <color rgb="FF000000"/>
      <name val="Times New Roman"/>
      <charset val="204"/>
    </font>
    <font>
      <sz val="9"/>
      <name val="Arial"/>
      <family val="2"/>
    </font>
    <font>
      <sz val="8"/>
      <name val="Courier New"/>
      <family val="3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Courier New"/>
      <family val="2"/>
    </font>
    <font>
      <sz val="9"/>
      <color rgb="FF000000"/>
      <name val="Times New Roman"/>
      <family val="1"/>
    </font>
    <font>
      <sz val="9"/>
      <name val="Courier New"/>
      <family val="3"/>
    </font>
    <font>
      <sz val="9"/>
      <color rgb="FF000000"/>
      <name val="Courier New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000000"/>
      <name val="Courier New"/>
      <family val="2"/>
    </font>
    <font>
      <sz val="11"/>
      <color rgb="FF000000"/>
      <name val="Times New Roman"/>
      <family val="1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5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 indent="2"/>
    </xf>
    <xf numFmtId="0" fontId="1" fillId="0" borderId="1" xfId="0" applyFont="1" applyFill="1" applyBorder="1" applyAlignment="1">
      <alignment horizontal="right" vertical="top" wrapText="1" indent="1"/>
    </xf>
    <xf numFmtId="0" fontId="1" fillId="0" borderId="1" xfId="0" applyFont="1" applyFill="1" applyBorder="1" applyAlignment="1">
      <alignment horizontal="right" vertical="top" wrapText="1"/>
    </xf>
    <xf numFmtId="0" fontId="6" fillId="0" borderId="0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left" wrapText="1"/>
    </xf>
    <xf numFmtId="4" fontId="8" fillId="0" borderId="2" xfId="0" applyNumberFormat="1" applyFont="1" applyFill="1" applyBorder="1" applyAlignment="1">
      <alignment horizontal="right" vertical="top" shrinkToFit="1"/>
    </xf>
    <xf numFmtId="0" fontId="1" fillId="0" borderId="1" xfId="0" applyFont="1" applyFill="1" applyBorder="1" applyAlignment="1">
      <alignment horizontal="left" vertical="top" indent="2"/>
    </xf>
    <xf numFmtId="0" fontId="7" fillId="0" borderId="2" xfId="0" applyFont="1" applyFill="1" applyBorder="1" applyAlignment="1">
      <alignment horizontal="left" vertical="top" indent="2"/>
    </xf>
    <xf numFmtId="164" fontId="8" fillId="2" borderId="0" xfId="0" applyNumberFormat="1" applyFont="1" applyFill="1" applyBorder="1" applyAlignment="1">
      <alignment horizontal="left" vertical="top" indent="2" shrinkToFit="1"/>
    </xf>
    <xf numFmtId="1" fontId="8" fillId="2" borderId="0" xfId="0" applyNumberFormat="1" applyFont="1" applyFill="1" applyBorder="1" applyAlignment="1">
      <alignment horizontal="left" vertical="top" indent="2" shrinkToFit="1"/>
    </xf>
    <xf numFmtId="164" fontId="8" fillId="2" borderId="0" xfId="0" applyNumberFormat="1" applyFont="1" applyFill="1" applyBorder="1" applyAlignment="1">
      <alignment horizontal="right" vertical="top" indent="1" shrinkToFit="1"/>
    </xf>
    <xf numFmtId="4" fontId="8" fillId="2" borderId="0" xfId="0" applyNumberFormat="1" applyFont="1" applyFill="1" applyBorder="1" applyAlignment="1">
      <alignment horizontal="right" vertical="top" shrinkToFit="1"/>
    </xf>
    <xf numFmtId="0" fontId="6" fillId="2" borderId="0" xfId="0" applyFont="1" applyFill="1" applyBorder="1" applyAlignment="1">
      <alignment horizontal="left" wrapText="1"/>
    </xf>
    <xf numFmtId="4" fontId="8" fillId="2" borderId="0" xfId="0" applyNumberFormat="1" applyFont="1" applyFill="1" applyBorder="1" applyAlignment="1">
      <alignment horizontal="right" vertical="top" indent="1" shrinkToFit="1"/>
    </xf>
    <xf numFmtId="0" fontId="6" fillId="2" borderId="0" xfId="0" applyFont="1" applyFill="1" applyBorder="1" applyAlignment="1">
      <alignment horizontal="left" vertical="top"/>
    </xf>
    <xf numFmtId="164" fontId="5" fillId="2" borderId="0" xfId="0" applyNumberFormat="1" applyFont="1" applyFill="1" applyBorder="1" applyAlignment="1">
      <alignment horizontal="left" vertical="top" indent="2" shrinkToFit="1"/>
    </xf>
    <xf numFmtId="1" fontId="5" fillId="2" borderId="0" xfId="0" applyNumberFormat="1" applyFont="1" applyFill="1" applyBorder="1" applyAlignment="1">
      <alignment horizontal="left" vertical="top" indent="2" shrinkToFit="1"/>
    </xf>
    <xf numFmtId="0" fontId="2" fillId="2" borderId="0" xfId="0" applyFont="1" applyFill="1" applyBorder="1" applyAlignment="1">
      <alignment vertical="top" wrapText="1"/>
    </xf>
    <xf numFmtId="164" fontId="5" fillId="2" borderId="0" xfId="0" applyNumberFormat="1" applyFont="1" applyFill="1" applyBorder="1" applyAlignment="1">
      <alignment horizontal="right" vertical="top" indent="1" shrinkToFit="1"/>
    </xf>
    <xf numFmtId="4" fontId="5" fillId="2" borderId="0" xfId="0" applyNumberFormat="1" applyFont="1" applyFill="1" applyBorder="1" applyAlignment="1">
      <alignment horizontal="right" vertical="top" shrinkToFit="1"/>
    </xf>
    <xf numFmtId="0" fontId="4" fillId="2" borderId="0" xfId="0" applyFont="1" applyFill="1" applyBorder="1" applyAlignment="1">
      <alignment horizontal="left" wrapText="1"/>
    </xf>
    <xf numFmtId="4" fontId="5" fillId="2" borderId="0" xfId="0" applyNumberFormat="1" applyFont="1" applyFill="1" applyBorder="1" applyAlignment="1">
      <alignment horizontal="right" vertical="top" indent="1" shrinkToFit="1"/>
    </xf>
    <xf numFmtId="164" fontId="8" fillId="3" borderId="0" xfId="0" applyNumberFormat="1" applyFont="1" applyFill="1" applyBorder="1" applyAlignment="1">
      <alignment horizontal="left" vertical="top" indent="2" shrinkToFit="1"/>
    </xf>
    <xf numFmtId="1" fontId="8" fillId="3" borderId="0" xfId="0" applyNumberFormat="1" applyFont="1" applyFill="1" applyBorder="1" applyAlignment="1">
      <alignment horizontal="left" vertical="top" indent="2" shrinkToFit="1"/>
    </xf>
    <xf numFmtId="164" fontId="8" fillId="3" borderId="0" xfId="0" applyNumberFormat="1" applyFont="1" applyFill="1" applyBorder="1" applyAlignment="1">
      <alignment horizontal="right" vertical="top" indent="1" shrinkToFit="1"/>
    </xf>
    <xf numFmtId="4" fontId="8" fillId="3" borderId="0" xfId="0" applyNumberFormat="1" applyFont="1" applyFill="1" applyBorder="1" applyAlignment="1">
      <alignment horizontal="right" vertical="top" shrinkToFit="1"/>
    </xf>
    <xf numFmtId="0" fontId="6" fillId="3" borderId="0" xfId="0" applyFont="1" applyFill="1" applyBorder="1" applyAlignment="1">
      <alignment horizontal="left" wrapText="1"/>
    </xf>
    <xf numFmtId="4" fontId="8" fillId="3" borderId="0" xfId="0" applyNumberFormat="1" applyFont="1" applyFill="1" applyBorder="1" applyAlignment="1">
      <alignment horizontal="right" vertical="top" indent="1" shrinkToFit="1"/>
    </xf>
    <xf numFmtId="2" fontId="8" fillId="3" borderId="0" xfId="0" applyNumberFormat="1" applyFont="1" applyFill="1" applyBorder="1" applyAlignment="1">
      <alignment horizontal="right" vertical="top" shrinkToFit="1"/>
    </xf>
    <xf numFmtId="164" fontId="5" fillId="3" borderId="0" xfId="0" applyNumberFormat="1" applyFont="1" applyFill="1" applyBorder="1" applyAlignment="1">
      <alignment horizontal="left" vertical="top" indent="2" shrinkToFit="1"/>
    </xf>
    <xf numFmtId="1" fontId="5" fillId="3" borderId="0" xfId="0" applyNumberFormat="1" applyFont="1" applyFill="1" applyBorder="1" applyAlignment="1">
      <alignment horizontal="left" vertical="top" indent="2" shrinkToFit="1"/>
    </xf>
    <xf numFmtId="0" fontId="2" fillId="3" borderId="0" xfId="0" applyFont="1" applyFill="1" applyBorder="1" applyAlignment="1">
      <alignment vertical="top" wrapText="1"/>
    </xf>
    <xf numFmtId="164" fontId="5" fillId="3" borderId="0" xfId="0" applyNumberFormat="1" applyFont="1" applyFill="1" applyBorder="1" applyAlignment="1">
      <alignment horizontal="right" vertical="top" indent="1" shrinkToFit="1"/>
    </xf>
    <xf numFmtId="4" fontId="5" fillId="3" borderId="0" xfId="0" applyNumberFormat="1" applyFont="1" applyFill="1" applyBorder="1" applyAlignment="1">
      <alignment horizontal="right" vertical="top" shrinkToFit="1"/>
    </xf>
    <xf numFmtId="0" fontId="4" fillId="3" borderId="0" xfId="0" applyFont="1" applyFill="1" applyBorder="1" applyAlignment="1">
      <alignment horizontal="left" wrapText="1"/>
    </xf>
    <xf numFmtId="4" fontId="5" fillId="3" borderId="0" xfId="0" applyNumberFormat="1" applyFont="1" applyFill="1" applyBorder="1" applyAlignment="1">
      <alignment horizontal="right" vertical="top" indent="1" shrinkToFit="1"/>
    </xf>
    <xf numFmtId="2" fontId="5" fillId="3" borderId="0" xfId="0" applyNumberFormat="1" applyFont="1" applyFill="1" applyBorder="1" applyAlignment="1">
      <alignment horizontal="right" vertical="top" shrinkToFit="1"/>
    </xf>
    <xf numFmtId="164" fontId="5" fillId="3" borderId="2" xfId="0" applyNumberFormat="1" applyFont="1" applyFill="1" applyBorder="1" applyAlignment="1">
      <alignment horizontal="left" vertical="top" indent="2" shrinkToFit="1"/>
    </xf>
    <xf numFmtId="1" fontId="5" fillId="3" borderId="2" xfId="0" applyNumberFormat="1" applyFont="1" applyFill="1" applyBorder="1" applyAlignment="1">
      <alignment horizontal="left" vertical="top" indent="2" shrinkToFit="1"/>
    </xf>
    <xf numFmtId="164" fontId="5" fillId="3" borderId="2" xfId="0" applyNumberFormat="1" applyFont="1" applyFill="1" applyBorder="1" applyAlignment="1">
      <alignment horizontal="right" vertical="top" indent="1" shrinkToFit="1"/>
    </xf>
    <xf numFmtId="4" fontId="5" fillId="3" borderId="2" xfId="0" applyNumberFormat="1" applyFont="1" applyFill="1" applyBorder="1" applyAlignment="1">
      <alignment horizontal="right" vertical="top" shrinkToFit="1"/>
    </xf>
    <xf numFmtId="0" fontId="4" fillId="3" borderId="2" xfId="0" applyFont="1" applyFill="1" applyBorder="1" applyAlignment="1">
      <alignment horizontal="left" wrapText="1"/>
    </xf>
    <xf numFmtId="4" fontId="5" fillId="3" borderId="2" xfId="0" applyNumberFormat="1" applyFont="1" applyFill="1" applyBorder="1" applyAlignment="1">
      <alignment horizontal="right" vertical="top" indent="1" shrinkToFit="1"/>
    </xf>
    <xf numFmtId="2" fontId="5" fillId="3" borderId="0" xfId="0" applyNumberFormat="1" applyFont="1" applyFill="1" applyBorder="1" applyAlignment="1">
      <alignment horizontal="left" vertical="top" indent="6" shrinkToFit="1"/>
    </xf>
    <xf numFmtId="4" fontId="5" fillId="3" borderId="0" xfId="0" applyNumberFormat="1" applyFont="1" applyFill="1" applyBorder="1" applyAlignment="1">
      <alignment horizontal="left" vertical="top" indent="4" shrinkToFit="1"/>
    </xf>
    <xf numFmtId="2" fontId="5" fillId="3" borderId="0" xfId="0" applyNumberFormat="1" applyFont="1" applyFill="1" applyBorder="1" applyAlignment="1">
      <alignment horizontal="left" vertical="top" indent="5" shrinkToFit="1"/>
    </xf>
    <xf numFmtId="164" fontId="8" fillId="4" borderId="0" xfId="0" applyNumberFormat="1" applyFont="1" applyFill="1" applyBorder="1" applyAlignment="1">
      <alignment horizontal="left" vertical="top" indent="2" shrinkToFit="1"/>
    </xf>
    <xf numFmtId="1" fontId="8" fillId="4" borderId="0" xfId="0" applyNumberFormat="1" applyFont="1" applyFill="1" applyBorder="1" applyAlignment="1">
      <alignment horizontal="left" vertical="top" indent="2" shrinkToFit="1"/>
    </xf>
    <xf numFmtId="164" fontId="8" fillId="4" borderId="0" xfId="0" applyNumberFormat="1" applyFont="1" applyFill="1" applyBorder="1" applyAlignment="1">
      <alignment horizontal="right" vertical="top" indent="1" shrinkToFit="1"/>
    </xf>
    <xf numFmtId="4" fontId="8" fillId="4" borderId="0" xfId="0" applyNumberFormat="1" applyFont="1" applyFill="1" applyBorder="1" applyAlignment="1">
      <alignment horizontal="right" vertical="top" shrinkToFit="1"/>
    </xf>
    <xf numFmtId="0" fontId="6" fillId="4" borderId="0" xfId="0" applyFont="1" applyFill="1" applyBorder="1" applyAlignment="1">
      <alignment horizontal="left" wrapText="1"/>
    </xf>
    <xf numFmtId="4" fontId="8" fillId="4" borderId="0" xfId="0" applyNumberFormat="1" applyFont="1" applyFill="1" applyBorder="1" applyAlignment="1">
      <alignment horizontal="right" vertical="top" indent="1" shrinkToFit="1"/>
    </xf>
    <xf numFmtId="164" fontId="5" fillId="4" borderId="0" xfId="0" applyNumberFormat="1" applyFont="1" applyFill="1" applyBorder="1" applyAlignment="1">
      <alignment horizontal="left" vertical="top" indent="2" shrinkToFit="1"/>
    </xf>
    <xf numFmtId="1" fontId="5" fillId="4" borderId="0" xfId="0" applyNumberFormat="1" applyFont="1" applyFill="1" applyBorder="1" applyAlignment="1">
      <alignment horizontal="left" vertical="top" indent="2" shrinkToFit="1"/>
    </xf>
    <xf numFmtId="0" fontId="2" fillId="4" borderId="0" xfId="0" applyFont="1" applyFill="1" applyBorder="1" applyAlignment="1">
      <alignment vertical="top" wrapText="1"/>
    </xf>
    <xf numFmtId="164" fontId="5" fillId="4" borderId="0" xfId="0" applyNumberFormat="1" applyFont="1" applyFill="1" applyBorder="1" applyAlignment="1">
      <alignment horizontal="right" vertical="top" indent="1" shrinkToFit="1"/>
    </xf>
    <xf numFmtId="4" fontId="5" fillId="4" borderId="0" xfId="0" applyNumberFormat="1" applyFont="1" applyFill="1" applyBorder="1" applyAlignment="1">
      <alignment horizontal="right" vertical="top" shrinkToFit="1"/>
    </xf>
    <xf numFmtId="0" fontId="4" fillId="4" borderId="0" xfId="0" applyFont="1" applyFill="1" applyBorder="1" applyAlignment="1">
      <alignment horizontal="left" wrapText="1"/>
    </xf>
    <xf numFmtId="4" fontId="5" fillId="4" borderId="0" xfId="0" applyNumberFormat="1" applyFont="1" applyFill="1" applyBorder="1" applyAlignment="1">
      <alignment horizontal="right" vertical="top" indent="1" shrinkToFit="1"/>
    </xf>
    <xf numFmtId="164" fontId="5" fillId="4" borderId="2" xfId="0" applyNumberFormat="1" applyFont="1" applyFill="1" applyBorder="1" applyAlignment="1">
      <alignment horizontal="left" vertical="top" indent="2" shrinkToFit="1"/>
    </xf>
    <xf numFmtId="1" fontId="5" fillId="4" borderId="2" xfId="0" applyNumberFormat="1" applyFont="1" applyFill="1" applyBorder="1" applyAlignment="1">
      <alignment horizontal="left" vertical="top" indent="2" shrinkToFit="1"/>
    </xf>
    <xf numFmtId="164" fontId="5" fillId="4" borderId="2" xfId="0" applyNumberFormat="1" applyFont="1" applyFill="1" applyBorder="1" applyAlignment="1">
      <alignment horizontal="right" vertical="top" indent="1" shrinkToFit="1"/>
    </xf>
    <xf numFmtId="4" fontId="5" fillId="4" borderId="2" xfId="0" applyNumberFormat="1" applyFont="1" applyFill="1" applyBorder="1" applyAlignment="1">
      <alignment horizontal="right" vertical="top" shrinkToFit="1"/>
    </xf>
    <xf numFmtId="0" fontId="4" fillId="4" borderId="2" xfId="0" applyFont="1" applyFill="1" applyBorder="1" applyAlignment="1">
      <alignment horizontal="left" wrapText="1"/>
    </xf>
    <xf numFmtId="4" fontId="5" fillId="4" borderId="2" xfId="0" applyNumberFormat="1" applyFont="1" applyFill="1" applyBorder="1" applyAlignment="1">
      <alignment horizontal="right" vertical="top" indent="1" shrinkToFit="1"/>
    </xf>
    <xf numFmtId="4" fontId="5" fillId="4" borderId="0" xfId="0" applyNumberFormat="1" applyFont="1" applyFill="1" applyBorder="1" applyAlignment="1">
      <alignment horizontal="left" vertical="top" indent="4" shrinkToFit="1"/>
    </xf>
    <xf numFmtId="2" fontId="5" fillId="4" borderId="0" xfId="0" applyNumberFormat="1" applyFont="1" applyFill="1" applyBorder="1" applyAlignment="1">
      <alignment horizontal="left" vertical="top" indent="5" shrinkToFit="1"/>
    </xf>
    <xf numFmtId="164" fontId="8" fillId="5" borderId="0" xfId="0" applyNumberFormat="1" applyFont="1" applyFill="1" applyBorder="1" applyAlignment="1">
      <alignment horizontal="left" vertical="top" indent="2" shrinkToFit="1"/>
    </xf>
    <xf numFmtId="1" fontId="8" fillId="5" borderId="0" xfId="0" applyNumberFormat="1" applyFont="1" applyFill="1" applyBorder="1" applyAlignment="1">
      <alignment horizontal="left" vertical="top" indent="2" shrinkToFit="1"/>
    </xf>
    <xf numFmtId="164" fontId="8" fillId="5" borderId="0" xfId="0" applyNumberFormat="1" applyFont="1" applyFill="1" applyBorder="1" applyAlignment="1">
      <alignment horizontal="right" vertical="top" indent="1" shrinkToFit="1"/>
    </xf>
    <xf numFmtId="0" fontId="6" fillId="5" borderId="0" xfId="0" applyFont="1" applyFill="1" applyBorder="1" applyAlignment="1">
      <alignment horizontal="left" wrapText="1"/>
    </xf>
    <xf numFmtId="4" fontId="8" fillId="5" borderId="0" xfId="0" applyNumberFormat="1" applyFont="1" applyFill="1" applyBorder="1" applyAlignment="1">
      <alignment horizontal="right" vertical="top" shrinkToFit="1"/>
    </xf>
    <xf numFmtId="4" fontId="8" fillId="5" borderId="0" xfId="0" applyNumberFormat="1" applyFont="1" applyFill="1" applyBorder="1" applyAlignment="1">
      <alignment horizontal="right" vertical="top" indent="1" shrinkToFit="1"/>
    </xf>
    <xf numFmtId="164" fontId="5" fillId="5" borderId="0" xfId="0" applyNumberFormat="1" applyFont="1" applyFill="1" applyBorder="1" applyAlignment="1">
      <alignment horizontal="left" vertical="top" indent="2" shrinkToFit="1"/>
    </xf>
    <xf numFmtId="1" fontId="5" fillId="5" borderId="0" xfId="0" applyNumberFormat="1" applyFont="1" applyFill="1" applyBorder="1" applyAlignment="1">
      <alignment horizontal="left" vertical="top" indent="2" shrinkToFit="1"/>
    </xf>
    <xf numFmtId="0" fontId="2" fillId="5" borderId="0" xfId="0" applyFont="1" applyFill="1" applyBorder="1" applyAlignment="1">
      <alignment vertical="top" wrapText="1"/>
    </xf>
    <xf numFmtId="164" fontId="5" fillId="5" borderId="0" xfId="0" applyNumberFormat="1" applyFont="1" applyFill="1" applyBorder="1" applyAlignment="1">
      <alignment horizontal="right" vertical="top" indent="1" shrinkToFit="1"/>
    </xf>
    <xf numFmtId="0" fontId="4" fillId="5" borderId="0" xfId="0" applyFont="1" applyFill="1" applyBorder="1" applyAlignment="1">
      <alignment horizontal="left" wrapText="1"/>
    </xf>
    <xf numFmtId="4" fontId="5" fillId="5" borderId="0" xfId="0" applyNumberFormat="1" applyFont="1" applyFill="1" applyBorder="1" applyAlignment="1">
      <alignment horizontal="right" vertical="top" shrinkToFit="1"/>
    </xf>
    <xf numFmtId="4" fontId="5" fillId="5" borderId="0" xfId="0" applyNumberFormat="1" applyFont="1" applyFill="1" applyBorder="1" applyAlignment="1">
      <alignment horizontal="right" vertical="top" indent="1" shrinkToFit="1"/>
    </xf>
    <xf numFmtId="4" fontId="5" fillId="5" borderId="0" xfId="0" applyNumberFormat="1" applyFont="1" applyFill="1" applyBorder="1" applyAlignment="1">
      <alignment horizontal="left" vertical="top" indent="3" shrinkToFit="1"/>
    </xf>
    <xf numFmtId="0" fontId="7" fillId="5" borderId="0" xfId="0" applyFont="1" applyFill="1" applyBorder="1" applyAlignment="1">
      <alignment vertical="top"/>
    </xf>
    <xf numFmtId="0" fontId="7" fillId="2" borderId="0" xfId="0" applyFont="1" applyFill="1" applyBorder="1" applyAlignment="1">
      <alignment vertical="top"/>
    </xf>
    <xf numFmtId="0" fontId="7" fillId="3" borderId="0" xfId="0" applyFont="1" applyFill="1" applyBorder="1" applyAlignment="1">
      <alignment vertical="top"/>
    </xf>
    <xf numFmtId="0" fontId="7" fillId="4" borderId="0" xfId="0" applyFont="1" applyFill="1" applyBorder="1" applyAlignment="1">
      <alignment vertical="top"/>
    </xf>
    <xf numFmtId="0" fontId="2" fillId="3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43" fontId="6" fillId="0" borderId="0" xfId="1" applyFont="1" applyFill="1" applyBorder="1" applyAlignment="1">
      <alignment horizontal="left" vertical="top"/>
    </xf>
    <xf numFmtId="4" fontId="5" fillId="6" borderId="0" xfId="0" applyNumberFormat="1" applyFont="1" applyFill="1" applyBorder="1" applyAlignment="1">
      <alignment horizontal="right" vertical="top" shrinkToFit="1"/>
    </xf>
    <xf numFmtId="164" fontId="5" fillId="6" borderId="0" xfId="0" applyNumberFormat="1" applyFont="1" applyFill="1" applyBorder="1" applyAlignment="1">
      <alignment horizontal="left" vertical="top" indent="2" shrinkToFit="1"/>
    </xf>
    <xf numFmtId="1" fontId="5" fillId="6" borderId="0" xfId="0" applyNumberFormat="1" applyFont="1" applyFill="1" applyBorder="1" applyAlignment="1">
      <alignment horizontal="left" vertical="top" indent="2" shrinkToFit="1"/>
    </xf>
    <xf numFmtId="0" fontId="2" fillId="6" borderId="0" xfId="0" applyFont="1" applyFill="1" applyBorder="1" applyAlignment="1">
      <alignment vertical="top" wrapText="1"/>
    </xf>
    <xf numFmtId="164" fontId="5" fillId="6" borderId="0" xfId="0" applyNumberFormat="1" applyFont="1" applyFill="1" applyBorder="1" applyAlignment="1">
      <alignment horizontal="right" vertical="top" indent="1" shrinkToFit="1"/>
    </xf>
    <xf numFmtId="0" fontId="4" fillId="6" borderId="0" xfId="0" applyFont="1" applyFill="1" applyBorder="1" applyAlignment="1">
      <alignment horizontal="left" wrapText="1"/>
    </xf>
    <xf numFmtId="4" fontId="5" fillId="6" borderId="0" xfId="0" applyNumberFormat="1" applyFont="1" applyFill="1" applyBorder="1" applyAlignment="1">
      <alignment horizontal="right" vertical="top" indent="1" shrinkToFit="1"/>
    </xf>
    <xf numFmtId="43" fontId="6" fillId="3" borderId="0" xfId="1" applyFont="1" applyFill="1" applyBorder="1" applyAlignment="1">
      <alignment horizontal="left" vertical="top"/>
    </xf>
    <xf numFmtId="0" fontId="7" fillId="3" borderId="0" xfId="0" applyFont="1" applyFill="1" applyBorder="1" applyAlignment="1">
      <alignment horizontal="right" vertical="top" wrapText="1"/>
    </xf>
    <xf numFmtId="164" fontId="5" fillId="7" borderId="0" xfId="0" applyNumberFormat="1" applyFont="1" applyFill="1" applyBorder="1" applyAlignment="1">
      <alignment horizontal="left" vertical="top" indent="2" shrinkToFit="1"/>
    </xf>
    <xf numFmtId="1" fontId="5" fillId="7" borderId="0" xfId="0" applyNumberFormat="1" applyFont="1" applyFill="1" applyBorder="1" applyAlignment="1">
      <alignment horizontal="left" vertical="top" indent="2" shrinkToFit="1"/>
    </xf>
    <xf numFmtId="0" fontId="2" fillId="7" borderId="0" xfId="0" applyFont="1" applyFill="1" applyBorder="1" applyAlignment="1">
      <alignment vertical="top" wrapText="1"/>
    </xf>
    <xf numFmtId="164" fontId="5" fillId="7" borderId="0" xfId="0" applyNumberFormat="1" applyFont="1" applyFill="1" applyBorder="1" applyAlignment="1">
      <alignment horizontal="right" vertical="top" indent="1" shrinkToFit="1"/>
    </xf>
    <xf numFmtId="0" fontId="4" fillId="7" borderId="0" xfId="0" applyFont="1" applyFill="1" applyBorder="1" applyAlignment="1">
      <alignment horizontal="left" wrapText="1"/>
    </xf>
    <xf numFmtId="4" fontId="5" fillId="7" borderId="0" xfId="0" applyNumberFormat="1" applyFont="1" applyFill="1" applyBorder="1" applyAlignment="1">
      <alignment horizontal="right" vertical="top" shrinkToFit="1"/>
    </xf>
    <xf numFmtId="4" fontId="5" fillId="7" borderId="0" xfId="0" applyNumberFormat="1" applyFont="1" applyFill="1" applyBorder="1" applyAlignment="1">
      <alignment horizontal="right" vertical="top" indent="1" shrinkToFit="1"/>
    </xf>
    <xf numFmtId="0" fontId="6" fillId="7" borderId="0" xfId="0" applyFont="1" applyFill="1" applyBorder="1" applyAlignment="1">
      <alignment horizontal="left" vertical="top"/>
    </xf>
    <xf numFmtId="4" fontId="5" fillId="7" borderId="0" xfId="0" applyNumberFormat="1" applyFont="1" applyFill="1" applyBorder="1" applyAlignment="1">
      <alignment vertical="top" shrinkToFit="1"/>
    </xf>
    <xf numFmtId="164" fontId="8" fillId="6" borderId="0" xfId="0" applyNumberFormat="1" applyFont="1" applyFill="1" applyBorder="1" applyAlignment="1">
      <alignment horizontal="left" vertical="top" indent="2" shrinkToFit="1"/>
    </xf>
    <xf numFmtId="1" fontId="8" fillId="6" borderId="0" xfId="0" applyNumberFormat="1" applyFont="1" applyFill="1" applyBorder="1" applyAlignment="1">
      <alignment horizontal="left" vertical="top" indent="2" shrinkToFit="1"/>
    </xf>
    <xf numFmtId="0" fontId="7" fillId="6" borderId="0" xfId="0" applyFont="1" applyFill="1" applyBorder="1" applyAlignment="1">
      <alignment vertical="top"/>
    </xf>
    <xf numFmtId="164" fontId="8" fillId="6" borderId="0" xfId="0" applyNumberFormat="1" applyFont="1" applyFill="1" applyBorder="1" applyAlignment="1">
      <alignment horizontal="right" vertical="top" indent="1" shrinkToFit="1"/>
    </xf>
    <xf numFmtId="4" fontId="8" fillId="6" borderId="0" xfId="0" applyNumberFormat="1" applyFont="1" applyFill="1" applyBorder="1" applyAlignment="1">
      <alignment horizontal="right" vertical="top" shrinkToFit="1"/>
    </xf>
    <xf numFmtId="0" fontId="6" fillId="6" borderId="0" xfId="0" applyFont="1" applyFill="1" applyBorder="1" applyAlignment="1">
      <alignment horizontal="left" wrapText="1"/>
    </xf>
    <xf numFmtId="4" fontId="8" fillId="6" borderId="0" xfId="0" applyNumberFormat="1" applyFont="1" applyFill="1" applyBorder="1" applyAlignment="1">
      <alignment horizontal="right" vertical="top" indent="1" shrinkToFit="1"/>
    </xf>
    <xf numFmtId="0" fontId="3" fillId="0" borderId="0" xfId="0" applyFont="1" applyFill="1" applyBorder="1" applyAlignment="1">
      <alignment horizontal="center" vertical="top"/>
    </xf>
    <xf numFmtId="43" fontId="11" fillId="0" borderId="2" xfId="1" applyFont="1" applyFill="1" applyBorder="1" applyAlignment="1">
      <alignment horizontal="right" vertical="top" indent="2" shrinkToFit="1"/>
    </xf>
    <xf numFmtId="0" fontId="3" fillId="5" borderId="3" xfId="0" applyFont="1" applyFill="1" applyBorder="1" applyAlignment="1">
      <alignment horizontal="left" vertical="top"/>
    </xf>
    <xf numFmtId="0" fontId="3" fillId="4" borderId="5" xfId="0" applyFont="1" applyFill="1" applyBorder="1" applyAlignment="1">
      <alignment horizontal="left" vertical="top"/>
    </xf>
    <xf numFmtId="43" fontId="12" fillId="4" borderId="6" xfId="1" applyFont="1" applyFill="1" applyBorder="1" applyAlignment="1">
      <alignment horizontal="right" vertical="top"/>
    </xf>
    <xf numFmtId="0" fontId="13" fillId="3" borderId="5" xfId="0" applyFont="1" applyFill="1" applyBorder="1" applyAlignment="1">
      <alignment horizontal="left" vertical="top"/>
    </xf>
    <xf numFmtId="43" fontId="12" fillId="3" borderId="6" xfId="1" applyFont="1" applyFill="1" applyBorder="1" applyAlignment="1">
      <alignment horizontal="right" vertical="top"/>
    </xf>
    <xf numFmtId="0" fontId="3" fillId="8" borderId="5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top"/>
    </xf>
    <xf numFmtId="43" fontId="12" fillId="0" borderId="8" xfId="1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43" fontId="12" fillId="0" borderId="0" xfId="1" applyFont="1" applyFill="1" applyBorder="1" applyAlignment="1">
      <alignment horizontal="right" vertical="top" shrinkToFit="1"/>
    </xf>
    <xf numFmtId="43" fontId="11" fillId="0" borderId="0" xfId="1" applyFont="1" applyFill="1" applyBorder="1" applyAlignment="1">
      <alignment horizontal="right" vertical="top" indent="1" shrinkToFit="1"/>
    </xf>
    <xf numFmtId="43" fontId="12" fillId="0" borderId="0" xfId="1" applyFont="1" applyFill="1" applyBorder="1" applyAlignment="1">
      <alignment horizontal="left" vertical="top"/>
    </xf>
    <xf numFmtId="4" fontId="0" fillId="5" borderId="4" xfId="0" applyNumberFormat="1" applyFill="1" applyBorder="1" applyAlignment="1">
      <alignment horizontal="right" vertical="top"/>
    </xf>
    <xf numFmtId="43" fontId="12" fillId="8" borderId="6" xfId="1" applyFont="1" applyFill="1" applyBorder="1" applyAlignment="1">
      <alignment horizontal="right" vertical="top"/>
    </xf>
    <xf numFmtId="43" fontId="12" fillId="2" borderId="6" xfId="1" applyFont="1" applyFill="1" applyBorder="1" applyAlignment="1">
      <alignment horizontal="right" vertical="top"/>
    </xf>
    <xf numFmtId="43" fontId="12" fillId="0" borderId="6" xfId="1" applyFont="1" applyFill="1" applyBorder="1" applyAlignment="1">
      <alignment horizontal="right" vertical="top"/>
    </xf>
    <xf numFmtId="43" fontId="6" fillId="0" borderId="0" xfId="0" applyNumberFormat="1" applyFont="1" applyFill="1" applyBorder="1" applyAlignment="1">
      <alignment horizontal="left" vertical="top"/>
    </xf>
    <xf numFmtId="0" fontId="3" fillId="6" borderId="5" xfId="0" applyFont="1" applyFill="1" applyBorder="1" applyAlignment="1">
      <alignment horizontal="left" vertical="top"/>
    </xf>
    <xf numFmtId="43" fontId="12" fillId="6" borderId="6" xfId="1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center" vertical="top" wrapText="1"/>
    </xf>
    <xf numFmtId="164" fontId="8" fillId="5" borderId="2" xfId="0" applyNumberFormat="1" applyFont="1" applyFill="1" applyBorder="1" applyAlignment="1">
      <alignment horizontal="left" vertical="top" indent="2" shrinkToFit="1"/>
    </xf>
    <xf numFmtId="164" fontId="5" fillId="6" borderId="2" xfId="0" applyNumberFormat="1" applyFont="1" applyFill="1" applyBorder="1" applyAlignment="1">
      <alignment horizontal="left" vertical="top" indent="2" shrinkToFit="1"/>
    </xf>
    <xf numFmtId="0" fontId="2" fillId="2" borderId="0" xfId="0" applyFont="1" applyFill="1" applyBorder="1" applyAlignment="1">
      <alignment horizontal="center" vertical="top" wrapText="1"/>
    </xf>
    <xf numFmtId="1" fontId="5" fillId="6" borderId="2" xfId="0" applyNumberFormat="1" applyFont="1" applyFill="1" applyBorder="1" applyAlignment="1">
      <alignment horizontal="left" vertical="top" indent="2" shrinkToFit="1"/>
    </xf>
    <xf numFmtId="1" fontId="8" fillId="5" borderId="2" xfId="0" applyNumberFormat="1" applyFont="1" applyFill="1" applyBorder="1" applyAlignment="1">
      <alignment horizontal="left" vertical="top" indent="2" shrinkToFit="1"/>
    </xf>
    <xf numFmtId="0" fontId="2" fillId="6" borderId="2" xfId="0" applyFont="1" applyFill="1" applyBorder="1" applyAlignment="1">
      <alignment vertical="top" wrapText="1"/>
    </xf>
    <xf numFmtId="0" fontId="7" fillId="5" borderId="2" xfId="0" applyFont="1" applyFill="1" applyBorder="1" applyAlignment="1">
      <alignment vertical="top"/>
    </xf>
    <xf numFmtId="164" fontId="5" fillId="6" borderId="2" xfId="0" applyNumberFormat="1" applyFont="1" applyFill="1" applyBorder="1" applyAlignment="1">
      <alignment horizontal="right" vertical="top" indent="1" shrinkToFit="1"/>
    </xf>
    <xf numFmtId="164" fontId="8" fillId="5" borderId="2" xfId="0" applyNumberFormat="1" applyFont="1" applyFill="1" applyBorder="1" applyAlignment="1">
      <alignment horizontal="right" vertical="top" indent="1" shrinkToFit="1"/>
    </xf>
    <xf numFmtId="4" fontId="5" fillId="6" borderId="2" xfId="0" applyNumberFormat="1" applyFont="1" applyFill="1" applyBorder="1" applyAlignment="1">
      <alignment horizontal="right" vertical="top" shrinkToFit="1"/>
    </xf>
    <xf numFmtId="2" fontId="5" fillId="3" borderId="2" xfId="0" applyNumberFormat="1" applyFont="1" applyFill="1" applyBorder="1" applyAlignment="1">
      <alignment horizontal="left" vertical="top" indent="6" shrinkToFit="1"/>
    </xf>
    <xf numFmtId="0" fontId="6" fillId="5" borderId="2" xfId="0" applyFont="1" applyFill="1" applyBorder="1" applyAlignment="1">
      <alignment horizontal="left" wrapText="1"/>
    </xf>
    <xf numFmtId="2" fontId="5" fillId="4" borderId="0" xfId="0" applyNumberFormat="1" applyFont="1" applyFill="1" applyBorder="1" applyAlignment="1">
      <alignment horizontal="right" vertical="top" shrinkToFit="1"/>
    </xf>
    <xf numFmtId="0" fontId="4" fillId="6" borderId="2" xfId="0" applyFont="1" applyFill="1" applyBorder="1" applyAlignment="1">
      <alignment horizontal="left" wrapText="1"/>
    </xf>
    <xf numFmtId="4" fontId="8" fillId="5" borderId="2" xfId="0" applyNumberFormat="1" applyFont="1" applyFill="1" applyBorder="1" applyAlignment="1">
      <alignment horizontal="right" vertical="top" shrinkToFit="1"/>
    </xf>
    <xf numFmtId="4" fontId="5" fillId="6" borderId="2" xfId="0" applyNumberFormat="1" applyFont="1" applyFill="1" applyBorder="1" applyAlignment="1">
      <alignment horizontal="right" vertical="top" indent="1" shrinkToFit="1"/>
    </xf>
    <xf numFmtId="4" fontId="8" fillId="5" borderId="2" xfId="0" applyNumberFormat="1" applyFont="1" applyFill="1" applyBorder="1" applyAlignment="1">
      <alignment horizontal="right" vertical="top" indent="1" shrinkToFit="1"/>
    </xf>
  </cellXfs>
  <cellStyles count="2">
    <cellStyle name="Millares" xfId="1" builtinId="3"/>
    <cellStyle name="Normal" xfId="0" builtinId="0"/>
  </cellStyles>
  <dxfs count="1">
    <dxf>
      <fill>
        <patternFill patternType="solid">
          <fgColor rgb="FFFFC0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G536"/>
  <sheetViews>
    <sheetView tabSelected="1" workbookViewId="0">
      <selection activeCell="D9" sqref="D9"/>
    </sheetView>
  </sheetViews>
  <sheetFormatPr baseColWidth="10" defaultColWidth="9.33203125" defaultRowHeight="12" x14ac:dyDescent="0.2"/>
  <cols>
    <col min="1" max="1" width="12.83203125" style="4" customWidth="1"/>
    <col min="2" max="2" width="8.83203125" style="4" customWidth="1"/>
    <col min="3" max="3" width="53.83203125" style="4" customWidth="1"/>
    <col min="4" max="4" width="27.5" style="4" bestFit="1" customWidth="1"/>
    <col min="5" max="5" width="17.83203125" style="4" bestFit="1" customWidth="1"/>
    <col min="6" max="6" width="21" style="4" bestFit="1" customWidth="1"/>
    <col min="7" max="7" width="18.83203125" style="4" customWidth="1"/>
    <col min="8" max="16384" width="9.33203125" style="4"/>
  </cols>
  <sheetData>
    <row r="1" spans="1:7" ht="15" x14ac:dyDescent="0.2">
      <c r="C1" s="114" t="s">
        <v>73</v>
      </c>
      <c r="D1" s="115">
        <v>395740620.77999997</v>
      </c>
    </row>
    <row r="2" spans="1:7" ht="12.75" x14ac:dyDescent="0.2">
      <c r="C2" s="116" t="s">
        <v>74</v>
      </c>
      <c r="D2" s="130">
        <v>4363814195.3699999</v>
      </c>
    </row>
    <row r="3" spans="1:7" ht="15" x14ac:dyDescent="0.2">
      <c r="C3" s="117" t="s">
        <v>75</v>
      </c>
      <c r="D3" s="118">
        <v>-9014991.0500000101</v>
      </c>
    </row>
    <row r="4" spans="1:7" ht="15" x14ac:dyDescent="0.2">
      <c r="C4" s="119" t="s">
        <v>76</v>
      </c>
      <c r="D4" s="120">
        <f>-89686648.0500002+21780.41</f>
        <v>-89664867.640000209</v>
      </c>
    </row>
    <row r="5" spans="1:7" ht="15" x14ac:dyDescent="0.2">
      <c r="C5" s="121" t="s">
        <v>77</v>
      </c>
      <c r="D5" s="131"/>
    </row>
    <row r="6" spans="1:7" ht="15" x14ac:dyDescent="0.2">
      <c r="C6" s="122" t="s">
        <v>78</v>
      </c>
      <c r="D6" s="132">
        <v>-4569306016.5299997</v>
      </c>
    </row>
    <row r="7" spans="1:7" ht="15" x14ac:dyDescent="0.2">
      <c r="C7" s="123" t="s">
        <v>79</v>
      </c>
      <c r="D7" s="133">
        <v>0</v>
      </c>
    </row>
    <row r="8" spans="1:7" ht="15" x14ac:dyDescent="0.2">
      <c r="C8" s="135" t="s">
        <v>82</v>
      </c>
      <c r="D8" s="136">
        <v>-76436392.379999995</v>
      </c>
    </row>
    <row r="9" spans="1:7" ht="15" x14ac:dyDescent="0.2">
      <c r="C9" s="124"/>
      <c r="D9" s="125"/>
    </row>
    <row r="10" spans="1:7" ht="15" x14ac:dyDescent="0.2">
      <c r="C10" s="126"/>
      <c r="D10" s="127">
        <f>SUM(D1:D9)</f>
        <v>15132548.549999356</v>
      </c>
    </row>
    <row r="11" spans="1:7" ht="15" x14ac:dyDescent="0.2">
      <c r="C11" s="114" t="s">
        <v>80</v>
      </c>
      <c r="D11" s="128">
        <v>15132548.550000001</v>
      </c>
    </row>
    <row r="12" spans="1:7" ht="15" x14ac:dyDescent="0.2">
      <c r="C12" s="114" t="s">
        <v>81</v>
      </c>
      <c r="D12" s="129">
        <f>+D10-D11</f>
        <v>-6.4447522163391113E-7</v>
      </c>
    </row>
    <row r="13" spans="1:7" ht="15" x14ac:dyDescent="0.2">
      <c r="C13" s="114"/>
      <c r="D13" s="129"/>
    </row>
    <row r="14" spans="1:7" x14ac:dyDescent="0.2">
      <c r="A14" s="5"/>
      <c r="B14" s="5"/>
      <c r="C14" s="8" t="s">
        <v>7</v>
      </c>
      <c r="D14" s="5"/>
      <c r="E14" s="5"/>
      <c r="F14" s="6">
        <v>395740620.77999997</v>
      </c>
      <c r="G14" s="5"/>
    </row>
    <row r="15" spans="1:7" x14ac:dyDescent="0.2">
      <c r="A15" s="1" t="s">
        <v>0</v>
      </c>
      <c r="B15" s="1" t="s">
        <v>1</v>
      </c>
      <c r="C15" s="7" t="s">
        <v>2</v>
      </c>
      <c r="D15" s="2" t="s">
        <v>3</v>
      </c>
      <c r="E15" s="3" t="s">
        <v>4</v>
      </c>
      <c r="F15" s="3" t="s">
        <v>5</v>
      </c>
      <c r="G15" s="2" t="s">
        <v>6</v>
      </c>
    </row>
    <row r="16" spans="1:7" hidden="1" x14ac:dyDescent="0.2">
      <c r="A16" s="30">
        <v>44227</v>
      </c>
      <c r="B16" s="31">
        <v>1336</v>
      </c>
      <c r="C16" s="32" t="s">
        <v>70</v>
      </c>
      <c r="D16" s="33">
        <v>44227</v>
      </c>
      <c r="E16" s="44">
        <v>16.66</v>
      </c>
      <c r="F16" s="35"/>
      <c r="G16" s="36">
        <v>15151369.59</v>
      </c>
    </row>
    <row r="17" spans="1:7" hidden="1" x14ac:dyDescent="0.2">
      <c r="A17" s="30">
        <v>44225</v>
      </c>
      <c r="B17" s="31">
        <v>1242</v>
      </c>
      <c r="C17" s="32" t="s">
        <v>11</v>
      </c>
      <c r="D17" s="33">
        <v>44225</v>
      </c>
      <c r="E17" s="37">
        <v>18</v>
      </c>
      <c r="F17" s="35"/>
      <c r="G17" s="36">
        <v>31063097.25</v>
      </c>
    </row>
    <row r="18" spans="1:7" hidden="1" x14ac:dyDescent="0.2">
      <c r="A18" s="23">
        <v>44200</v>
      </c>
      <c r="B18" s="24">
        <v>834</v>
      </c>
      <c r="C18" s="84" t="s">
        <v>14</v>
      </c>
      <c r="D18" s="25">
        <v>44200</v>
      </c>
      <c r="E18" s="29">
        <v>20</v>
      </c>
      <c r="F18" s="27"/>
      <c r="G18" s="28">
        <v>1090931909.8099999</v>
      </c>
    </row>
    <row r="19" spans="1:7" hidden="1" x14ac:dyDescent="0.2">
      <c r="A19" s="23">
        <v>44200</v>
      </c>
      <c r="B19" s="24">
        <v>836</v>
      </c>
      <c r="C19" s="84" t="s">
        <v>14</v>
      </c>
      <c r="D19" s="25">
        <v>44200</v>
      </c>
      <c r="E19" s="29">
        <v>20</v>
      </c>
      <c r="F19" s="27"/>
      <c r="G19" s="28">
        <v>1090930889.8099999</v>
      </c>
    </row>
    <row r="20" spans="1:7" s="15" customFormat="1" hidden="1" x14ac:dyDescent="0.2">
      <c r="A20" s="23">
        <v>44201</v>
      </c>
      <c r="B20" s="24">
        <v>844</v>
      </c>
      <c r="C20" s="84" t="s">
        <v>14</v>
      </c>
      <c r="D20" s="25">
        <v>44201</v>
      </c>
      <c r="E20" s="29">
        <v>20</v>
      </c>
      <c r="F20" s="27"/>
      <c r="G20" s="28">
        <v>1002568895.11</v>
      </c>
    </row>
    <row r="21" spans="1:7" hidden="1" x14ac:dyDescent="0.2">
      <c r="A21" s="23">
        <v>44202</v>
      </c>
      <c r="B21" s="24">
        <v>869</v>
      </c>
      <c r="C21" s="84" t="s">
        <v>14</v>
      </c>
      <c r="D21" s="25">
        <v>44202</v>
      </c>
      <c r="E21" s="29">
        <v>20</v>
      </c>
      <c r="F21" s="27"/>
      <c r="G21" s="28">
        <v>207277315.75999999</v>
      </c>
    </row>
    <row r="22" spans="1:7" hidden="1" x14ac:dyDescent="0.2">
      <c r="A22" s="30">
        <v>44208</v>
      </c>
      <c r="B22" s="31">
        <v>902</v>
      </c>
      <c r="C22" s="32" t="s">
        <v>14</v>
      </c>
      <c r="D22" s="33">
        <v>44208</v>
      </c>
      <c r="E22" s="37">
        <v>20</v>
      </c>
      <c r="F22" s="35"/>
      <c r="G22" s="36">
        <v>1303514258.5599999</v>
      </c>
    </row>
    <row r="23" spans="1:7" hidden="1" x14ac:dyDescent="0.2">
      <c r="A23" s="30">
        <v>44209</v>
      </c>
      <c r="B23" s="31">
        <v>931</v>
      </c>
      <c r="C23" s="32" t="s">
        <v>14</v>
      </c>
      <c r="D23" s="33">
        <v>44209</v>
      </c>
      <c r="E23" s="37">
        <v>20</v>
      </c>
      <c r="F23" s="35"/>
      <c r="G23" s="36">
        <v>736097766.98000002</v>
      </c>
    </row>
    <row r="24" spans="1:7" hidden="1" x14ac:dyDescent="0.2">
      <c r="A24" s="30">
        <v>44209</v>
      </c>
      <c r="B24" s="31">
        <v>933</v>
      </c>
      <c r="C24" s="32" t="s">
        <v>14</v>
      </c>
      <c r="D24" s="33">
        <v>44209</v>
      </c>
      <c r="E24" s="37">
        <v>20</v>
      </c>
      <c r="F24" s="35"/>
      <c r="G24" s="36">
        <v>736096746.98000002</v>
      </c>
    </row>
    <row r="25" spans="1:7" hidden="1" x14ac:dyDescent="0.2">
      <c r="A25" s="30">
        <v>44209</v>
      </c>
      <c r="B25" s="31">
        <v>935</v>
      </c>
      <c r="C25" s="32" t="s">
        <v>14</v>
      </c>
      <c r="D25" s="33">
        <v>44209</v>
      </c>
      <c r="E25" s="37">
        <v>20</v>
      </c>
      <c r="F25" s="35"/>
      <c r="G25" s="36">
        <v>736095726.98000002</v>
      </c>
    </row>
    <row r="26" spans="1:7" hidden="1" x14ac:dyDescent="0.2">
      <c r="A26" s="30">
        <v>44210</v>
      </c>
      <c r="B26" s="31">
        <v>956</v>
      </c>
      <c r="C26" s="32" t="s">
        <v>14</v>
      </c>
      <c r="D26" s="33">
        <v>44210</v>
      </c>
      <c r="E26" s="37">
        <v>20</v>
      </c>
      <c r="F26" s="35"/>
      <c r="G26" s="36">
        <v>369441482.85000002</v>
      </c>
    </row>
    <row r="27" spans="1:7" hidden="1" x14ac:dyDescent="0.2">
      <c r="A27" s="30">
        <v>44210</v>
      </c>
      <c r="B27" s="31">
        <v>960</v>
      </c>
      <c r="C27" s="32" t="s">
        <v>14</v>
      </c>
      <c r="D27" s="33">
        <v>44210</v>
      </c>
      <c r="E27" s="37">
        <v>20</v>
      </c>
      <c r="F27" s="35"/>
      <c r="G27" s="36">
        <v>69560462.849999994</v>
      </c>
    </row>
    <row r="28" spans="1:7" hidden="1" x14ac:dyDescent="0.2">
      <c r="A28" s="30">
        <v>44210</v>
      </c>
      <c r="B28" s="31">
        <v>962</v>
      </c>
      <c r="C28" s="32" t="s">
        <v>14</v>
      </c>
      <c r="D28" s="33">
        <v>44210</v>
      </c>
      <c r="E28" s="37">
        <v>20</v>
      </c>
      <c r="F28" s="35"/>
      <c r="G28" s="36">
        <v>69559442.849999994</v>
      </c>
    </row>
    <row r="29" spans="1:7" hidden="1" x14ac:dyDescent="0.2">
      <c r="A29" s="30">
        <v>44210</v>
      </c>
      <c r="B29" s="31">
        <v>964</v>
      </c>
      <c r="C29" s="32" t="s">
        <v>14</v>
      </c>
      <c r="D29" s="33">
        <v>44210</v>
      </c>
      <c r="E29" s="37">
        <v>20</v>
      </c>
      <c r="F29" s="35"/>
      <c r="G29" s="36">
        <v>69558422.849999994</v>
      </c>
    </row>
    <row r="30" spans="1:7" s="15" customFormat="1" hidden="1" x14ac:dyDescent="0.2">
      <c r="A30" s="30">
        <v>44210</v>
      </c>
      <c r="B30" s="31">
        <v>966</v>
      </c>
      <c r="C30" s="32" t="s">
        <v>14</v>
      </c>
      <c r="D30" s="33">
        <v>44210</v>
      </c>
      <c r="E30" s="37">
        <v>20</v>
      </c>
      <c r="F30" s="35"/>
      <c r="G30" s="36">
        <v>69557402.849999994</v>
      </c>
    </row>
    <row r="31" spans="1:7" hidden="1" x14ac:dyDescent="0.2">
      <c r="A31" s="30">
        <v>44214</v>
      </c>
      <c r="B31" s="31">
        <v>1183</v>
      </c>
      <c r="C31" s="32" t="s">
        <v>14</v>
      </c>
      <c r="D31" s="33">
        <v>44214</v>
      </c>
      <c r="E31" s="37">
        <v>20</v>
      </c>
      <c r="F31" s="35"/>
      <c r="G31" s="36">
        <v>927070200.22000003</v>
      </c>
    </row>
    <row r="32" spans="1:7" hidden="1" x14ac:dyDescent="0.2">
      <c r="A32" s="30">
        <v>44214</v>
      </c>
      <c r="B32" s="31">
        <v>1185</v>
      </c>
      <c r="C32" s="32" t="s">
        <v>14</v>
      </c>
      <c r="D32" s="33">
        <v>44214</v>
      </c>
      <c r="E32" s="37">
        <v>20</v>
      </c>
      <c r="F32" s="35"/>
      <c r="G32" s="36">
        <v>927069180.22000003</v>
      </c>
    </row>
    <row r="33" spans="1:7" hidden="1" x14ac:dyDescent="0.2">
      <c r="A33" s="30">
        <v>44222</v>
      </c>
      <c r="B33" s="31">
        <v>1216</v>
      </c>
      <c r="C33" s="32" t="s">
        <v>14</v>
      </c>
      <c r="D33" s="33">
        <v>44222</v>
      </c>
      <c r="E33" s="37">
        <v>20</v>
      </c>
      <c r="F33" s="35"/>
      <c r="G33" s="36">
        <v>45947387.079999998</v>
      </c>
    </row>
    <row r="34" spans="1:7" hidden="1" x14ac:dyDescent="0.2">
      <c r="A34" s="30">
        <v>44223</v>
      </c>
      <c r="B34" s="31">
        <v>1226</v>
      </c>
      <c r="C34" s="32" t="s">
        <v>11</v>
      </c>
      <c r="D34" s="33">
        <v>44223</v>
      </c>
      <c r="E34" s="37">
        <v>20</v>
      </c>
      <c r="F34" s="35"/>
      <c r="G34" s="36">
        <v>33147875.25</v>
      </c>
    </row>
    <row r="35" spans="1:7" hidden="1" x14ac:dyDescent="0.2">
      <c r="A35" s="30">
        <v>44224</v>
      </c>
      <c r="B35" s="31">
        <v>1228</v>
      </c>
      <c r="C35" s="32" t="s">
        <v>14</v>
      </c>
      <c r="D35" s="33">
        <v>44224</v>
      </c>
      <c r="E35" s="37">
        <v>20</v>
      </c>
      <c r="F35" s="35"/>
      <c r="G35" s="36">
        <v>33146855.25</v>
      </c>
    </row>
    <row r="36" spans="1:7" s="15" customFormat="1" hidden="1" x14ac:dyDescent="0.2">
      <c r="A36" s="30">
        <v>44224</v>
      </c>
      <c r="B36" s="31">
        <v>1230</v>
      </c>
      <c r="C36" s="32" t="s">
        <v>14</v>
      </c>
      <c r="D36" s="33">
        <v>44224</v>
      </c>
      <c r="E36" s="37">
        <v>20</v>
      </c>
      <c r="F36" s="35"/>
      <c r="G36" s="36">
        <v>33145835.25</v>
      </c>
    </row>
    <row r="37" spans="1:7" hidden="1" x14ac:dyDescent="0.2">
      <c r="A37" s="30">
        <v>44224</v>
      </c>
      <c r="B37" s="31">
        <v>1232</v>
      </c>
      <c r="C37" s="32" t="s">
        <v>14</v>
      </c>
      <c r="D37" s="33">
        <v>44224</v>
      </c>
      <c r="E37" s="37">
        <v>20</v>
      </c>
      <c r="F37" s="35"/>
      <c r="G37" s="36">
        <v>33144815.25</v>
      </c>
    </row>
    <row r="38" spans="1:7" hidden="1" x14ac:dyDescent="0.2">
      <c r="A38" s="30">
        <v>44225</v>
      </c>
      <c r="B38" s="31">
        <v>1270</v>
      </c>
      <c r="C38" s="32" t="s">
        <v>11</v>
      </c>
      <c r="D38" s="33">
        <v>44225</v>
      </c>
      <c r="E38" s="37">
        <v>22</v>
      </c>
      <c r="F38" s="35"/>
      <c r="G38" s="36">
        <v>26563877.25</v>
      </c>
    </row>
    <row r="39" spans="1:7" hidden="1" x14ac:dyDescent="0.2">
      <c r="A39" s="30">
        <v>44225</v>
      </c>
      <c r="B39" s="31">
        <v>1250</v>
      </c>
      <c r="C39" s="32" t="s">
        <v>11</v>
      </c>
      <c r="D39" s="33">
        <v>44225</v>
      </c>
      <c r="E39" s="37">
        <v>24</v>
      </c>
      <c r="F39" s="35"/>
      <c r="G39" s="36">
        <v>29836037.25</v>
      </c>
    </row>
    <row r="40" spans="1:7" hidden="1" x14ac:dyDescent="0.2">
      <c r="A40" s="30">
        <v>44225</v>
      </c>
      <c r="B40" s="31">
        <v>1330</v>
      </c>
      <c r="C40" s="32" t="s">
        <v>11</v>
      </c>
      <c r="D40" s="33">
        <v>44225</v>
      </c>
      <c r="E40" s="44">
        <v>28</v>
      </c>
      <c r="F40" s="35"/>
      <c r="G40" s="36">
        <v>15888455.25</v>
      </c>
    </row>
    <row r="41" spans="1:7" hidden="1" x14ac:dyDescent="0.2">
      <c r="A41" s="30">
        <v>44225</v>
      </c>
      <c r="B41" s="31">
        <v>1314</v>
      </c>
      <c r="C41" s="32" t="s">
        <v>11</v>
      </c>
      <c r="D41" s="33">
        <v>44225</v>
      </c>
      <c r="E41" s="44">
        <v>30</v>
      </c>
      <c r="F41" s="35"/>
      <c r="G41" s="36">
        <v>18669791.25</v>
      </c>
    </row>
    <row r="42" spans="1:7" hidden="1" x14ac:dyDescent="0.2">
      <c r="A42" s="30">
        <v>44211</v>
      </c>
      <c r="B42" s="31">
        <v>1029</v>
      </c>
      <c r="C42" s="32" t="s">
        <v>11</v>
      </c>
      <c r="D42" s="33">
        <v>44211</v>
      </c>
      <c r="E42" s="37">
        <v>31</v>
      </c>
      <c r="F42" s="35"/>
      <c r="G42" s="36">
        <v>337910779.74000001</v>
      </c>
    </row>
    <row r="43" spans="1:7" hidden="1" x14ac:dyDescent="0.2">
      <c r="A43" s="30">
        <v>44225</v>
      </c>
      <c r="B43" s="31">
        <v>1258</v>
      </c>
      <c r="C43" s="32" t="s">
        <v>11</v>
      </c>
      <c r="D43" s="33">
        <v>44225</v>
      </c>
      <c r="E43" s="37">
        <v>32</v>
      </c>
      <c r="F43" s="35"/>
      <c r="G43" s="36">
        <v>28445369.25</v>
      </c>
    </row>
    <row r="44" spans="1:7" hidden="1" x14ac:dyDescent="0.2">
      <c r="A44" s="30">
        <v>44225</v>
      </c>
      <c r="B44" s="31">
        <v>1306</v>
      </c>
      <c r="C44" s="32" t="s">
        <v>11</v>
      </c>
      <c r="D44" s="33">
        <v>44225</v>
      </c>
      <c r="E44" s="37">
        <v>32</v>
      </c>
      <c r="F44" s="35"/>
      <c r="G44" s="36">
        <v>20019557.25</v>
      </c>
    </row>
    <row r="45" spans="1:7" hidden="1" x14ac:dyDescent="0.2">
      <c r="A45" s="30">
        <v>44204</v>
      </c>
      <c r="B45" s="31">
        <v>887</v>
      </c>
      <c r="C45" s="32" t="s">
        <v>11</v>
      </c>
      <c r="D45" s="33">
        <v>44204</v>
      </c>
      <c r="E45" s="37">
        <v>32.47</v>
      </c>
      <c r="F45" s="35"/>
      <c r="G45" s="36">
        <v>524550807.55000001</v>
      </c>
    </row>
    <row r="46" spans="1:7" hidden="1" x14ac:dyDescent="0.2">
      <c r="A46" s="30">
        <v>44211</v>
      </c>
      <c r="B46" s="31">
        <v>981</v>
      </c>
      <c r="C46" s="32" t="s">
        <v>11</v>
      </c>
      <c r="D46" s="33">
        <v>44211</v>
      </c>
      <c r="E46" s="37">
        <v>33</v>
      </c>
      <c r="F46" s="35"/>
      <c r="G46" s="36">
        <v>346704709.74000001</v>
      </c>
    </row>
    <row r="47" spans="1:7" hidden="1" x14ac:dyDescent="0.2">
      <c r="A47" s="30">
        <v>44211</v>
      </c>
      <c r="B47" s="31">
        <v>997</v>
      </c>
      <c r="C47" s="32" t="s">
        <v>11</v>
      </c>
      <c r="D47" s="33">
        <v>44211</v>
      </c>
      <c r="E47" s="37">
        <v>33</v>
      </c>
      <c r="F47" s="35"/>
      <c r="G47" s="36">
        <v>343759765.74000001</v>
      </c>
    </row>
    <row r="48" spans="1:7" hidden="1" x14ac:dyDescent="0.2">
      <c r="A48" s="30">
        <v>44211</v>
      </c>
      <c r="B48" s="31">
        <v>1005</v>
      </c>
      <c r="C48" s="32" t="s">
        <v>11</v>
      </c>
      <c r="D48" s="33">
        <v>44211</v>
      </c>
      <c r="E48" s="37">
        <v>33</v>
      </c>
      <c r="F48" s="35"/>
      <c r="G48" s="36">
        <v>342328195.74000001</v>
      </c>
    </row>
    <row r="49" spans="1:7" hidden="1" x14ac:dyDescent="0.2">
      <c r="A49" s="30">
        <v>44211</v>
      </c>
      <c r="B49" s="31">
        <v>1049</v>
      </c>
      <c r="C49" s="32" t="s">
        <v>11</v>
      </c>
      <c r="D49" s="33">
        <v>44211</v>
      </c>
      <c r="E49" s="37">
        <v>33</v>
      </c>
      <c r="F49" s="35"/>
      <c r="G49" s="36">
        <v>334209148.74000001</v>
      </c>
    </row>
    <row r="50" spans="1:7" s="15" customFormat="1" hidden="1" x14ac:dyDescent="0.2">
      <c r="A50" s="30">
        <v>44211</v>
      </c>
      <c r="B50" s="31">
        <v>1073</v>
      </c>
      <c r="C50" s="32" t="s">
        <v>11</v>
      </c>
      <c r="D50" s="33">
        <v>44211</v>
      </c>
      <c r="E50" s="37">
        <v>33</v>
      </c>
      <c r="F50" s="35"/>
      <c r="G50" s="36">
        <v>329812183.74000001</v>
      </c>
    </row>
    <row r="51" spans="1:7" hidden="1" x14ac:dyDescent="0.2">
      <c r="A51" s="30">
        <v>44211</v>
      </c>
      <c r="B51" s="31">
        <v>1057</v>
      </c>
      <c r="C51" s="32" t="s">
        <v>11</v>
      </c>
      <c r="D51" s="33">
        <v>44211</v>
      </c>
      <c r="E51" s="37">
        <v>34</v>
      </c>
      <c r="F51" s="35"/>
      <c r="G51" s="36">
        <v>332757127.74000001</v>
      </c>
    </row>
    <row r="52" spans="1:7" hidden="1" x14ac:dyDescent="0.2">
      <c r="A52" s="30">
        <v>44225</v>
      </c>
      <c r="B52" s="31">
        <v>1262</v>
      </c>
      <c r="C52" s="32" t="s">
        <v>11</v>
      </c>
      <c r="D52" s="33">
        <v>44225</v>
      </c>
      <c r="E52" s="37">
        <v>34</v>
      </c>
      <c r="F52" s="35"/>
      <c r="G52" s="36">
        <v>27750035.25</v>
      </c>
    </row>
    <row r="53" spans="1:7" hidden="1" x14ac:dyDescent="0.2">
      <c r="A53" s="30">
        <v>44225</v>
      </c>
      <c r="B53" s="31">
        <v>1246</v>
      </c>
      <c r="C53" s="32" t="s">
        <v>11</v>
      </c>
      <c r="D53" s="33">
        <v>44225</v>
      </c>
      <c r="E53" s="37">
        <v>36</v>
      </c>
      <c r="F53" s="35"/>
      <c r="G53" s="36">
        <v>30326861.25</v>
      </c>
    </row>
    <row r="54" spans="1:7" hidden="1" x14ac:dyDescent="0.2">
      <c r="A54" s="30">
        <v>44225</v>
      </c>
      <c r="B54" s="31">
        <v>1254</v>
      </c>
      <c r="C54" s="32" t="s">
        <v>11</v>
      </c>
      <c r="D54" s="33">
        <v>44225</v>
      </c>
      <c r="E54" s="37">
        <v>36</v>
      </c>
      <c r="F54" s="35"/>
      <c r="G54" s="36">
        <v>29099801.25</v>
      </c>
    </row>
    <row r="55" spans="1:7" hidden="1" x14ac:dyDescent="0.2">
      <c r="A55" s="30">
        <v>44225</v>
      </c>
      <c r="B55" s="31">
        <v>1266</v>
      </c>
      <c r="C55" s="32" t="s">
        <v>11</v>
      </c>
      <c r="D55" s="33">
        <v>44225</v>
      </c>
      <c r="E55" s="37">
        <v>36</v>
      </c>
      <c r="F55" s="35"/>
      <c r="G55" s="36">
        <v>27013799.25</v>
      </c>
    </row>
    <row r="56" spans="1:7" hidden="1" x14ac:dyDescent="0.2">
      <c r="A56" s="30">
        <v>44225</v>
      </c>
      <c r="B56" s="31">
        <v>1274</v>
      </c>
      <c r="C56" s="32" t="s">
        <v>11</v>
      </c>
      <c r="D56" s="33">
        <v>44225</v>
      </c>
      <c r="E56" s="37">
        <v>36</v>
      </c>
      <c r="F56" s="35"/>
      <c r="G56" s="36">
        <v>25827641.25</v>
      </c>
    </row>
    <row r="57" spans="1:7" hidden="1" x14ac:dyDescent="0.2">
      <c r="A57" s="30">
        <v>44225</v>
      </c>
      <c r="B57" s="31">
        <v>1278</v>
      </c>
      <c r="C57" s="32" t="s">
        <v>11</v>
      </c>
      <c r="D57" s="33">
        <v>44225</v>
      </c>
      <c r="E57" s="37">
        <v>36</v>
      </c>
      <c r="F57" s="35"/>
      <c r="G57" s="36">
        <v>25091405.25</v>
      </c>
    </row>
    <row r="58" spans="1:7" hidden="1" x14ac:dyDescent="0.2">
      <c r="A58" s="30">
        <v>44225</v>
      </c>
      <c r="B58" s="31">
        <v>1282</v>
      </c>
      <c r="C58" s="32" t="s">
        <v>11</v>
      </c>
      <c r="D58" s="33">
        <v>44225</v>
      </c>
      <c r="E58" s="37">
        <v>36</v>
      </c>
      <c r="F58" s="35"/>
      <c r="G58" s="36">
        <v>24355169.25</v>
      </c>
    </row>
    <row r="59" spans="1:7" hidden="1" x14ac:dyDescent="0.2">
      <c r="A59" s="30">
        <v>44225</v>
      </c>
      <c r="B59" s="31">
        <v>1286</v>
      </c>
      <c r="C59" s="32" t="s">
        <v>11</v>
      </c>
      <c r="D59" s="33">
        <v>44225</v>
      </c>
      <c r="E59" s="37">
        <v>36</v>
      </c>
      <c r="F59" s="35"/>
      <c r="G59" s="36">
        <v>23618933.25</v>
      </c>
    </row>
    <row r="60" spans="1:7" hidden="1" x14ac:dyDescent="0.2">
      <c r="A60" s="30">
        <v>44225</v>
      </c>
      <c r="B60" s="31">
        <v>1290</v>
      </c>
      <c r="C60" s="32" t="s">
        <v>11</v>
      </c>
      <c r="D60" s="33">
        <v>44225</v>
      </c>
      <c r="E60" s="37">
        <v>36</v>
      </c>
      <c r="F60" s="35"/>
      <c r="G60" s="36">
        <v>22882697.25</v>
      </c>
    </row>
    <row r="61" spans="1:7" hidden="1" x14ac:dyDescent="0.2">
      <c r="A61" s="30">
        <v>44225</v>
      </c>
      <c r="B61" s="31">
        <v>1294</v>
      </c>
      <c r="C61" s="32" t="s">
        <v>11</v>
      </c>
      <c r="D61" s="33">
        <v>44225</v>
      </c>
      <c r="E61" s="37">
        <v>36</v>
      </c>
      <c r="F61" s="35"/>
      <c r="G61" s="36">
        <v>22146461.25</v>
      </c>
    </row>
    <row r="62" spans="1:7" hidden="1" x14ac:dyDescent="0.2">
      <c r="A62" s="30">
        <v>44225</v>
      </c>
      <c r="B62" s="31">
        <v>1298</v>
      </c>
      <c r="C62" s="32" t="s">
        <v>11</v>
      </c>
      <c r="D62" s="33">
        <v>44225</v>
      </c>
      <c r="E62" s="37">
        <v>36</v>
      </c>
      <c r="F62" s="35"/>
      <c r="G62" s="36">
        <v>21410225.25</v>
      </c>
    </row>
    <row r="63" spans="1:7" hidden="1" x14ac:dyDescent="0.2">
      <c r="A63" s="30">
        <v>44225</v>
      </c>
      <c r="B63" s="31">
        <v>1302</v>
      </c>
      <c r="C63" s="32" t="s">
        <v>11</v>
      </c>
      <c r="D63" s="33">
        <v>44225</v>
      </c>
      <c r="E63" s="37">
        <v>36</v>
      </c>
      <c r="F63" s="35"/>
      <c r="G63" s="36">
        <v>20673989.25</v>
      </c>
    </row>
    <row r="64" spans="1:7" hidden="1" x14ac:dyDescent="0.2">
      <c r="A64" s="30">
        <v>44225</v>
      </c>
      <c r="B64" s="31">
        <v>1310</v>
      </c>
      <c r="C64" s="32" t="s">
        <v>11</v>
      </c>
      <c r="D64" s="33">
        <v>44225</v>
      </c>
      <c r="E64" s="37">
        <v>36</v>
      </c>
      <c r="F64" s="35"/>
      <c r="G64" s="36">
        <v>19283321.25</v>
      </c>
    </row>
    <row r="65" spans="1:7" hidden="1" x14ac:dyDescent="0.2">
      <c r="A65" s="30">
        <v>44225</v>
      </c>
      <c r="B65" s="31">
        <v>1318</v>
      </c>
      <c r="C65" s="32" t="s">
        <v>11</v>
      </c>
      <c r="D65" s="33">
        <v>44225</v>
      </c>
      <c r="E65" s="44">
        <v>36</v>
      </c>
      <c r="F65" s="35"/>
      <c r="G65" s="36">
        <v>17933555.25</v>
      </c>
    </row>
    <row r="66" spans="1:7" hidden="1" x14ac:dyDescent="0.2">
      <c r="A66" s="38">
        <v>44225</v>
      </c>
      <c r="B66" s="39">
        <v>1322</v>
      </c>
      <c r="C66" s="86" t="s">
        <v>11</v>
      </c>
      <c r="D66" s="40">
        <v>44225</v>
      </c>
      <c r="E66" s="148">
        <v>36</v>
      </c>
      <c r="F66" s="42"/>
      <c r="G66" s="43">
        <v>17197319.25</v>
      </c>
    </row>
    <row r="67" spans="1:7" hidden="1" x14ac:dyDescent="0.2">
      <c r="A67" s="30">
        <v>44225</v>
      </c>
      <c r="B67" s="31">
        <v>1326</v>
      </c>
      <c r="C67" s="32" t="s">
        <v>11</v>
      </c>
      <c r="D67" s="33">
        <v>44225</v>
      </c>
      <c r="E67" s="44">
        <v>36</v>
      </c>
      <c r="F67" s="35"/>
      <c r="G67" s="36">
        <v>16461083.25</v>
      </c>
    </row>
    <row r="68" spans="1:7" hidden="1" x14ac:dyDescent="0.2">
      <c r="A68" s="30">
        <v>44225</v>
      </c>
      <c r="B68" s="31">
        <v>1334</v>
      </c>
      <c r="C68" s="32" t="s">
        <v>11</v>
      </c>
      <c r="D68" s="33">
        <v>44225</v>
      </c>
      <c r="E68" s="44">
        <v>36</v>
      </c>
      <c r="F68" s="35"/>
      <c r="G68" s="36">
        <v>15152219.25</v>
      </c>
    </row>
    <row r="69" spans="1:7" hidden="1" x14ac:dyDescent="0.2">
      <c r="A69" s="30">
        <v>44211</v>
      </c>
      <c r="B69" s="31">
        <v>985</v>
      </c>
      <c r="C69" s="32" t="s">
        <v>11</v>
      </c>
      <c r="D69" s="33">
        <v>44211</v>
      </c>
      <c r="E69" s="37">
        <v>37</v>
      </c>
      <c r="F69" s="35"/>
      <c r="G69" s="36">
        <v>345948022.74000001</v>
      </c>
    </row>
    <row r="70" spans="1:7" hidden="1" x14ac:dyDescent="0.2">
      <c r="A70" s="30">
        <v>44211</v>
      </c>
      <c r="B70" s="31">
        <v>989</v>
      </c>
      <c r="C70" s="32" t="s">
        <v>11</v>
      </c>
      <c r="D70" s="33">
        <v>44211</v>
      </c>
      <c r="E70" s="37">
        <v>37</v>
      </c>
      <c r="F70" s="35"/>
      <c r="G70" s="36">
        <v>345191335.74000001</v>
      </c>
    </row>
    <row r="71" spans="1:7" hidden="1" x14ac:dyDescent="0.2">
      <c r="A71" s="30">
        <v>44211</v>
      </c>
      <c r="B71" s="31">
        <v>993</v>
      </c>
      <c r="C71" s="32" t="s">
        <v>11</v>
      </c>
      <c r="D71" s="33">
        <v>44211</v>
      </c>
      <c r="E71" s="37">
        <v>37</v>
      </c>
      <c r="F71" s="35"/>
      <c r="G71" s="36">
        <v>344434648.74000001</v>
      </c>
    </row>
    <row r="72" spans="1:7" hidden="1" x14ac:dyDescent="0.2">
      <c r="A72" s="30">
        <v>44211</v>
      </c>
      <c r="B72" s="31">
        <v>1001</v>
      </c>
      <c r="C72" s="32" t="s">
        <v>11</v>
      </c>
      <c r="D72" s="33">
        <v>44211</v>
      </c>
      <c r="E72" s="37">
        <v>37</v>
      </c>
      <c r="F72" s="35"/>
      <c r="G72" s="36">
        <v>343003078.74000001</v>
      </c>
    </row>
    <row r="73" spans="1:7" hidden="1" x14ac:dyDescent="0.2">
      <c r="A73" s="30">
        <v>44211</v>
      </c>
      <c r="B73" s="31">
        <v>1009</v>
      </c>
      <c r="C73" s="32" t="s">
        <v>11</v>
      </c>
      <c r="D73" s="33">
        <v>44211</v>
      </c>
      <c r="E73" s="37">
        <v>37</v>
      </c>
      <c r="F73" s="35"/>
      <c r="G73" s="36">
        <v>341571508.74000001</v>
      </c>
    </row>
    <row r="74" spans="1:7" hidden="1" x14ac:dyDescent="0.2">
      <c r="A74" s="30">
        <v>44211</v>
      </c>
      <c r="B74" s="31">
        <v>1013</v>
      </c>
      <c r="C74" s="32" t="s">
        <v>11</v>
      </c>
      <c r="D74" s="33">
        <v>44211</v>
      </c>
      <c r="E74" s="37">
        <v>37</v>
      </c>
      <c r="F74" s="35"/>
      <c r="G74" s="36">
        <v>340814821.74000001</v>
      </c>
    </row>
    <row r="75" spans="1:7" hidden="1" x14ac:dyDescent="0.2">
      <c r="A75" s="30">
        <v>44211</v>
      </c>
      <c r="B75" s="31">
        <v>1017</v>
      </c>
      <c r="C75" s="32" t="s">
        <v>11</v>
      </c>
      <c r="D75" s="33">
        <v>44211</v>
      </c>
      <c r="E75" s="37">
        <v>37</v>
      </c>
      <c r="F75" s="35"/>
      <c r="G75" s="36">
        <v>340058134.74000001</v>
      </c>
    </row>
    <row r="76" spans="1:7" hidden="1" x14ac:dyDescent="0.2">
      <c r="A76" s="30">
        <v>44211</v>
      </c>
      <c r="B76" s="31">
        <v>1021</v>
      </c>
      <c r="C76" s="32" t="s">
        <v>11</v>
      </c>
      <c r="D76" s="33">
        <v>44211</v>
      </c>
      <c r="E76" s="37">
        <v>37</v>
      </c>
      <c r="F76" s="35"/>
      <c r="G76" s="36">
        <v>339301447.74000001</v>
      </c>
    </row>
    <row r="77" spans="1:7" hidden="1" x14ac:dyDescent="0.2">
      <c r="A77" s="30">
        <v>44211</v>
      </c>
      <c r="B77" s="31">
        <v>1025</v>
      </c>
      <c r="C77" s="32" t="s">
        <v>11</v>
      </c>
      <c r="D77" s="33">
        <v>44211</v>
      </c>
      <c r="E77" s="37">
        <v>37</v>
      </c>
      <c r="F77" s="35"/>
      <c r="G77" s="36">
        <v>338544760.74000001</v>
      </c>
    </row>
    <row r="78" spans="1:7" hidden="1" x14ac:dyDescent="0.2">
      <c r="A78" s="30">
        <v>44211</v>
      </c>
      <c r="B78" s="31">
        <v>1033</v>
      </c>
      <c r="C78" s="32" t="s">
        <v>11</v>
      </c>
      <c r="D78" s="33">
        <v>44211</v>
      </c>
      <c r="E78" s="37">
        <v>37</v>
      </c>
      <c r="F78" s="35"/>
      <c r="G78" s="36">
        <v>337154092.74000001</v>
      </c>
    </row>
    <row r="79" spans="1:7" hidden="1" x14ac:dyDescent="0.2">
      <c r="A79" s="30">
        <v>44211</v>
      </c>
      <c r="B79" s="31">
        <v>1037</v>
      </c>
      <c r="C79" s="32" t="s">
        <v>11</v>
      </c>
      <c r="D79" s="33">
        <v>44211</v>
      </c>
      <c r="E79" s="37">
        <v>37</v>
      </c>
      <c r="F79" s="35"/>
      <c r="G79" s="36">
        <v>336397405.74000001</v>
      </c>
    </row>
    <row r="80" spans="1:7" hidden="1" x14ac:dyDescent="0.2">
      <c r="A80" s="30">
        <v>44211</v>
      </c>
      <c r="B80" s="31">
        <v>1041</v>
      </c>
      <c r="C80" s="32" t="s">
        <v>11</v>
      </c>
      <c r="D80" s="33">
        <v>44211</v>
      </c>
      <c r="E80" s="37">
        <v>37</v>
      </c>
      <c r="F80" s="35"/>
      <c r="G80" s="36">
        <v>335640718.74000001</v>
      </c>
    </row>
    <row r="81" spans="1:7" hidden="1" x14ac:dyDescent="0.2">
      <c r="A81" s="30">
        <v>44211</v>
      </c>
      <c r="B81" s="31">
        <v>1045</v>
      </c>
      <c r="C81" s="32" t="s">
        <v>11</v>
      </c>
      <c r="D81" s="33">
        <v>44211</v>
      </c>
      <c r="E81" s="37">
        <v>37</v>
      </c>
      <c r="F81" s="35"/>
      <c r="G81" s="36">
        <v>334884031.74000001</v>
      </c>
    </row>
    <row r="82" spans="1:7" hidden="1" x14ac:dyDescent="0.2">
      <c r="A82" s="30">
        <v>44211</v>
      </c>
      <c r="B82" s="31">
        <v>1053</v>
      </c>
      <c r="C82" s="32" t="s">
        <v>11</v>
      </c>
      <c r="D82" s="33">
        <v>44211</v>
      </c>
      <c r="E82" s="37">
        <v>37</v>
      </c>
      <c r="F82" s="35"/>
      <c r="G82" s="36">
        <v>333452461.74000001</v>
      </c>
    </row>
    <row r="83" spans="1:7" hidden="1" x14ac:dyDescent="0.2">
      <c r="A83" s="30">
        <v>44211</v>
      </c>
      <c r="B83" s="31">
        <v>1061</v>
      </c>
      <c r="C83" s="32" t="s">
        <v>11</v>
      </c>
      <c r="D83" s="33">
        <v>44211</v>
      </c>
      <c r="E83" s="37">
        <v>37</v>
      </c>
      <c r="F83" s="35"/>
      <c r="G83" s="36">
        <v>332000440.74000001</v>
      </c>
    </row>
    <row r="84" spans="1:7" hidden="1" x14ac:dyDescent="0.2">
      <c r="A84" s="30">
        <v>44211</v>
      </c>
      <c r="B84" s="31">
        <v>1065</v>
      </c>
      <c r="C84" s="32" t="s">
        <v>11</v>
      </c>
      <c r="D84" s="33">
        <v>44211</v>
      </c>
      <c r="E84" s="37">
        <v>37</v>
      </c>
      <c r="F84" s="35"/>
      <c r="G84" s="36">
        <v>331243753.74000001</v>
      </c>
    </row>
    <row r="85" spans="1:7" hidden="1" x14ac:dyDescent="0.2">
      <c r="A85" s="30">
        <v>44211</v>
      </c>
      <c r="B85" s="31">
        <v>1069</v>
      </c>
      <c r="C85" s="32" t="s">
        <v>11</v>
      </c>
      <c r="D85" s="33">
        <v>44211</v>
      </c>
      <c r="E85" s="37">
        <v>37</v>
      </c>
      <c r="F85" s="35"/>
      <c r="G85" s="36">
        <v>330487066.74000001</v>
      </c>
    </row>
    <row r="86" spans="1:7" hidden="1" x14ac:dyDescent="0.2">
      <c r="A86" s="30">
        <v>44211</v>
      </c>
      <c r="B86" s="31">
        <v>1077</v>
      </c>
      <c r="C86" s="32" t="s">
        <v>11</v>
      </c>
      <c r="D86" s="33">
        <v>44211</v>
      </c>
      <c r="E86" s="37">
        <v>37</v>
      </c>
      <c r="F86" s="35"/>
      <c r="G86" s="36">
        <v>329055496.74000001</v>
      </c>
    </row>
    <row r="87" spans="1:7" hidden="1" x14ac:dyDescent="0.2">
      <c r="A87" s="30">
        <v>44211</v>
      </c>
      <c r="B87" s="31">
        <v>1169</v>
      </c>
      <c r="C87" s="32" t="s">
        <v>11</v>
      </c>
      <c r="D87" s="33">
        <v>44211</v>
      </c>
      <c r="E87" s="37">
        <v>47.4</v>
      </c>
      <c r="F87" s="35"/>
      <c r="G87" s="36">
        <v>295380132.88</v>
      </c>
    </row>
    <row r="88" spans="1:7" hidden="1" x14ac:dyDescent="0.2">
      <c r="A88" s="30">
        <v>44211</v>
      </c>
      <c r="B88" s="31">
        <v>1097</v>
      </c>
      <c r="C88" s="32" t="s">
        <v>11</v>
      </c>
      <c r="D88" s="33">
        <v>44211</v>
      </c>
      <c r="E88" s="37">
        <v>50.7</v>
      </c>
      <c r="F88" s="35"/>
      <c r="G88" s="36">
        <v>322810731.48000002</v>
      </c>
    </row>
    <row r="89" spans="1:7" hidden="1" x14ac:dyDescent="0.2">
      <c r="A89" s="30">
        <v>44211</v>
      </c>
      <c r="B89" s="31">
        <v>1081</v>
      </c>
      <c r="C89" s="32" t="s">
        <v>11</v>
      </c>
      <c r="D89" s="33">
        <v>44211</v>
      </c>
      <c r="E89" s="37">
        <v>55.12</v>
      </c>
      <c r="F89" s="35"/>
      <c r="G89" s="36">
        <v>327928227.13</v>
      </c>
    </row>
    <row r="90" spans="1:7" hidden="1" x14ac:dyDescent="0.2">
      <c r="A90" s="30">
        <v>44211</v>
      </c>
      <c r="B90" s="31">
        <v>1149</v>
      </c>
      <c r="C90" s="32" t="s">
        <v>11</v>
      </c>
      <c r="D90" s="33">
        <v>44211</v>
      </c>
      <c r="E90" s="37">
        <v>56.2</v>
      </c>
      <c r="F90" s="35"/>
      <c r="G90" s="36">
        <v>301867530.87</v>
      </c>
    </row>
    <row r="91" spans="1:7" hidden="1" x14ac:dyDescent="0.2">
      <c r="A91" s="30">
        <v>44211</v>
      </c>
      <c r="B91" s="31">
        <v>1105</v>
      </c>
      <c r="C91" s="32" t="s">
        <v>11</v>
      </c>
      <c r="D91" s="33">
        <v>44211</v>
      </c>
      <c r="E91" s="37">
        <v>58.37</v>
      </c>
      <c r="F91" s="35"/>
      <c r="G91" s="36">
        <v>320082410.76999998</v>
      </c>
    </row>
    <row r="92" spans="1:7" hidden="1" x14ac:dyDescent="0.2">
      <c r="A92" s="30">
        <v>44211</v>
      </c>
      <c r="B92" s="31">
        <v>1157</v>
      </c>
      <c r="C92" s="32" t="s">
        <v>11</v>
      </c>
      <c r="D92" s="33">
        <v>44211</v>
      </c>
      <c r="E92" s="37">
        <v>59.79</v>
      </c>
      <c r="F92" s="35"/>
      <c r="G92" s="36">
        <v>299418707.18000001</v>
      </c>
    </row>
    <row r="93" spans="1:7" hidden="1" x14ac:dyDescent="0.2">
      <c r="A93" s="30">
        <v>44211</v>
      </c>
      <c r="B93" s="31">
        <v>1153</v>
      </c>
      <c r="C93" s="32" t="s">
        <v>11</v>
      </c>
      <c r="D93" s="33">
        <v>44211</v>
      </c>
      <c r="E93" s="37">
        <v>59.95</v>
      </c>
      <c r="F93" s="35"/>
      <c r="G93" s="36">
        <v>300641414.77999997</v>
      </c>
    </row>
    <row r="94" spans="1:7" hidden="1" x14ac:dyDescent="0.2">
      <c r="A94" s="30">
        <v>44211</v>
      </c>
      <c r="B94" s="31">
        <v>1093</v>
      </c>
      <c r="C94" s="32" t="s">
        <v>11</v>
      </c>
      <c r="D94" s="33">
        <v>44211</v>
      </c>
      <c r="E94" s="37">
        <v>60.2</v>
      </c>
      <c r="F94" s="35"/>
      <c r="G94" s="36">
        <v>323847675.82999998</v>
      </c>
    </row>
    <row r="95" spans="1:7" hidden="1" x14ac:dyDescent="0.2">
      <c r="A95" s="30">
        <v>44211</v>
      </c>
      <c r="B95" s="31">
        <v>1089</v>
      </c>
      <c r="C95" s="32" t="s">
        <v>11</v>
      </c>
      <c r="D95" s="33">
        <v>44211</v>
      </c>
      <c r="E95" s="37">
        <v>64.290000000000006</v>
      </c>
      <c r="F95" s="35"/>
      <c r="G95" s="36">
        <v>325078904.68000001</v>
      </c>
    </row>
    <row r="96" spans="1:7" hidden="1" x14ac:dyDescent="0.2">
      <c r="A96" s="30">
        <v>44211</v>
      </c>
      <c r="B96" s="31">
        <v>1137</v>
      </c>
      <c r="C96" s="32" t="s">
        <v>11</v>
      </c>
      <c r="D96" s="33">
        <v>44211</v>
      </c>
      <c r="E96" s="37">
        <v>64.540000000000006</v>
      </c>
      <c r="F96" s="35"/>
      <c r="G96" s="36">
        <v>305871390.92000002</v>
      </c>
    </row>
    <row r="97" spans="1:7" hidden="1" x14ac:dyDescent="0.2">
      <c r="A97" s="30">
        <v>44211</v>
      </c>
      <c r="B97" s="31">
        <v>1145</v>
      </c>
      <c r="C97" s="32" t="s">
        <v>11</v>
      </c>
      <c r="D97" s="33">
        <v>44211</v>
      </c>
      <c r="E97" s="37">
        <v>64.540000000000006</v>
      </c>
      <c r="F97" s="35"/>
      <c r="G97" s="36">
        <v>303016955.72000003</v>
      </c>
    </row>
    <row r="98" spans="1:7" hidden="1" x14ac:dyDescent="0.2">
      <c r="A98" s="30">
        <v>44211</v>
      </c>
      <c r="B98" s="31">
        <v>1173</v>
      </c>
      <c r="C98" s="32" t="s">
        <v>11</v>
      </c>
      <c r="D98" s="33">
        <v>44211</v>
      </c>
      <c r="E98" s="37">
        <v>66.7</v>
      </c>
      <c r="F98" s="35"/>
      <c r="G98" s="36">
        <v>294015972.52999997</v>
      </c>
    </row>
    <row r="99" spans="1:7" hidden="1" x14ac:dyDescent="0.2">
      <c r="A99" s="30">
        <v>44211</v>
      </c>
      <c r="B99" s="31">
        <v>1129</v>
      </c>
      <c r="C99" s="32" t="s">
        <v>11</v>
      </c>
      <c r="D99" s="33">
        <v>44211</v>
      </c>
      <c r="E99" s="37">
        <v>71.540000000000006</v>
      </c>
      <c r="F99" s="35"/>
      <c r="G99" s="36">
        <v>308725826.12</v>
      </c>
    </row>
    <row r="100" spans="1:7" hidden="1" x14ac:dyDescent="0.2">
      <c r="A100" s="30">
        <v>44211</v>
      </c>
      <c r="B100" s="31">
        <v>1085</v>
      </c>
      <c r="C100" s="32" t="s">
        <v>11</v>
      </c>
      <c r="D100" s="33">
        <v>44211</v>
      </c>
      <c r="E100" s="37">
        <v>75.040000000000006</v>
      </c>
      <c r="F100" s="35"/>
      <c r="G100" s="36">
        <v>326393641.77999997</v>
      </c>
    </row>
    <row r="101" spans="1:7" hidden="1" x14ac:dyDescent="0.2">
      <c r="A101" s="30">
        <v>44211</v>
      </c>
      <c r="B101" s="31">
        <v>1101</v>
      </c>
      <c r="C101" s="32" t="s">
        <v>11</v>
      </c>
      <c r="D101" s="33">
        <v>44211</v>
      </c>
      <c r="E101" s="37">
        <v>75.040000000000006</v>
      </c>
      <c r="F101" s="35"/>
      <c r="G101" s="36">
        <v>321276146.13</v>
      </c>
    </row>
    <row r="102" spans="1:7" hidden="1" x14ac:dyDescent="0.2">
      <c r="A102" s="30">
        <v>44211</v>
      </c>
      <c r="B102" s="31">
        <v>1113</v>
      </c>
      <c r="C102" s="32" t="s">
        <v>11</v>
      </c>
      <c r="D102" s="33">
        <v>44211</v>
      </c>
      <c r="E102" s="37">
        <v>75.040000000000006</v>
      </c>
      <c r="F102" s="35"/>
      <c r="G102" s="36">
        <v>314865871.77999997</v>
      </c>
    </row>
    <row r="103" spans="1:7" hidden="1" x14ac:dyDescent="0.2">
      <c r="A103" s="30">
        <v>44211</v>
      </c>
      <c r="B103" s="31">
        <v>1121</v>
      </c>
      <c r="C103" s="32" t="s">
        <v>11</v>
      </c>
      <c r="D103" s="33">
        <v>44211</v>
      </c>
      <c r="E103" s="37">
        <v>75.040000000000006</v>
      </c>
      <c r="F103" s="35"/>
      <c r="G103" s="36">
        <v>311723418.31999999</v>
      </c>
    </row>
    <row r="104" spans="1:7" hidden="1" x14ac:dyDescent="0.2">
      <c r="A104" s="30">
        <v>44211</v>
      </c>
      <c r="B104" s="31">
        <v>1125</v>
      </c>
      <c r="C104" s="32" t="s">
        <v>11</v>
      </c>
      <c r="D104" s="33">
        <v>44211</v>
      </c>
      <c r="E104" s="37">
        <v>75.040000000000006</v>
      </c>
      <c r="F104" s="35"/>
      <c r="G104" s="36">
        <v>310188832.97000003</v>
      </c>
    </row>
    <row r="105" spans="1:7" hidden="1" x14ac:dyDescent="0.2">
      <c r="A105" s="30">
        <v>44211</v>
      </c>
      <c r="B105" s="31">
        <v>1133</v>
      </c>
      <c r="C105" s="32" t="s">
        <v>11</v>
      </c>
      <c r="D105" s="33">
        <v>44211</v>
      </c>
      <c r="E105" s="37">
        <v>75.040000000000006</v>
      </c>
      <c r="F105" s="35"/>
      <c r="G105" s="36">
        <v>307191240.76999998</v>
      </c>
    </row>
    <row r="106" spans="1:7" hidden="1" x14ac:dyDescent="0.2">
      <c r="A106" s="30">
        <v>44211</v>
      </c>
      <c r="B106" s="31">
        <v>1141</v>
      </c>
      <c r="C106" s="32" t="s">
        <v>11</v>
      </c>
      <c r="D106" s="33">
        <v>44211</v>
      </c>
      <c r="E106" s="37">
        <v>75.040000000000006</v>
      </c>
      <c r="F106" s="35"/>
      <c r="G106" s="36">
        <v>304336805.56999999</v>
      </c>
    </row>
    <row r="107" spans="1:7" hidden="1" x14ac:dyDescent="0.2">
      <c r="A107" s="30">
        <v>44211</v>
      </c>
      <c r="B107" s="31">
        <v>1161</v>
      </c>
      <c r="C107" s="32" t="s">
        <v>11</v>
      </c>
      <c r="D107" s="33">
        <v>44211</v>
      </c>
      <c r="E107" s="37">
        <v>75.040000000000006</v>
      </c>
      <c r="F107" s="35"/>
      <c r="G107" s="36">
        <v>297884121.82999998</v>
      </c>
    </row>
    <row r="108" spans="1:7" hidden="1" x14ac:dyDescent="0.2">
      <c r="A108" s="30">
        <v>44211</v>
      </c>
      <c r="B108" s="31">
        <v>1165</v>
      </c>
      <c r="C108" s="32" t="s">
        <v>11</v>
      </c>
      <c r="D108" s="33">
        <v>44211</v>
      </c>
      <c r="E108" s="37">
        <v>75.040000000000006</v>
      </c>
      <c r="F108" s="35"/>
      <c r="G108" s="36">
        <v>296349536.48000002</v>
      </c>
    </row>
    <row r="109" spans="1:7" hidden="1" x14ac:dyDescent="0.2">
      <c r="A109" s="30">
        <v>44211</v>
      </c>
      <c r="B109" s="31">
        <v>1117</v>
      </c>
      <c r="C109" s="32" t="s">
        <v>11</v>
      </c>
      <c r="D109" s="33">
        <v>44211</v>
      </c>
      <c r="E109" s="37">
        <v>78.62</v>
      </c>
      <c r="F109" s="35"/>
      <c r="G109" s="36">
        <v>313258003.67000002</v>
      </c>
    </row>
    <row r="110" spans="1:7" hidden="1" x14ac:dyDescent="0.2">
      <c r="A110" s="30">
        <v>44211</v>
      </c>
      <c r="B110" s="31">
        <v>1177</v>
      </c>
      <c r="C110" s="32" t="s">
        <v>11</v>
      </c>
      <c r="D110" s="33">
        <v>44211</v>
      </c>
      <c r="E110" s="37">
        <v>78.62</v>
      </c>
      <c r="F110" s="35"/>
      <c r="G110" s="36">
        <v>292408104.42000002</v>
      </c>
    </row>
    <row r="111" spans="1:7" hidden="1" x14ac:dyDescent="0.2">
      <c r="A111" s="30">
        <v>44223</v>
      </c>
      <c r="B111" s="31">
        <v>1222</v>
      </c>
      <c r="C111" s="32" t="s">
        <v>11</v>
      </c>
      <c r="D111" s="33">
        <v>44223</v>
      </c>
      <c r="E111" s="37">
        <v>107.11</v>
      </c>
      <c r="F111" s="35"/>
      <c r="G111" s="36">
        <v>33556895.25</v>
      </c>
    </row>
    <row r="112" spans="1:7" hidden="1" x14ac:dyDescent="0.2">
      <c r="A112" s="30">
        <v>44211</v>
      </c>
      <c r="B112" s="31">
        <v>1109</v>
      </c>
      <c r="C112" s="32" t="s">
        <v>11</v>
      </c>
      <c r="D112" s="33">
        <v>44211</v>
      </c>
      <c r="E112" s="37">
        <v>180.04</v>
      </c>
      <c r="F112" s="35"/>
      <c r="G112" s="36">
        <v>316400457.13</v>
      </c>
    </row>
    <row r="113" spans="1:7" hidden="1" x14ac:dyDescent="0.2">
      <c r="A113" s="30">
        <v>44217</v>
      </c>
      <c r="B113" s="31">
        <v>1213</v>
      </c>
      <c r="C113" s="32" t="s">
        <v>11</v>
      </c>
      <c r="D113" s="33">
        <v>44217</v>
      </c>
      <c r="E113" s="37">
        <v>361.82</v>
      </c>
      <c r="F113" s="35"/>
      <c r="G113" s="36">
        <v>21237018.02</v>
      </c>
    </row>
    <row r="114" spans="1:7" hidden="1" x14ac:dyDescent="0.2">
      <c r="A114" s="30">
        <v>44227</v>
      </c>
      <c r="B114" s="31">
        <v>1338</v>
      </c>
      <c r="C114" s="32" t="s">
        <v>70</v>
      </c>
      <c r="D114" s="33">
        <v>44227</v>
      </c>
      <c r="E114" s="46">
        <v>369.04</v>
      </c>
      <c r="F114" s="35"/>
      <c r="G114" s="36">
        <v>15132548.550000001</v>
      </c>
    </row>
    <row r="115" spans="1:7" hidden="1" x14ac:dyDescent="0.2">
      <c r="A115" s="30">
        <v>44208</v>
      </c>
      <c r="B115" s="31">
        <v>914</v>
      </c>
      <c r="C115" s="32" t="s">
        <v>11</v>
      </c>
      <c r="D115" s="33">
        <v>44208</v>
      </c>
      <c r="E115" s="37">
        <v>769.74</v>
      </c>
      <c r="F115" s="35"/>
      <c r="G115" s="36">
        <v>500419298.14999998</v>
      </c>
    </row>
    <row r="116" spans="1:7" hidden="1" x14ac:dyDescent="0.2">
      <c r="A116" s="53">
        <v>44227</v>
      </c>
      <c r="B116" s="54">
        <v>1335</v>
      </c>
      <c r="C116" s="55" t="s">
        <v>69</v>
      </c>
      <c r="D116" s="56">
        <v>44227</v>
      </c>
      <c r="E116" s="67">
        <v>833</v>
      </c>
      <c r="F116" s="58"/>
      <c r="G116" s="59">
        <v>15151386.25</v>
      </c>
    </row>
    <row r="117" spans="1:7" hidden="1" x14ac:dyDescent="0.2">
      <c r="A117" s="53">
        <v>44225</v>
      </c>
      <c r="B117" s="54">
        <v>1241</v>
      </c>
      <c r="C117" s="55" t="s">
        <v>12</v>
      </c>
      <c r="D117" s="56">
        <v>44225</v>
      </c>
      <c r="E117" s="150">
        <v>900</v>
      </c>
      <c r="F117" s="58"/>
      <c r="G117" s="59">
        <v>31063115.25</v>
      </c>
    </row>
    <row r="118" spans="1:7" hidden="1" x14ac:dyDescent="0.2">
      <c r="A118" s="47">
        <v>44200</v>
      </c>
      <c r="B118" s="48">
        <v>833</v>
      </c>
      <c r="C118" s="85" t="s">
        <v>13</v>
      </c>
      <c r="D118" s="49">
        <v>44200</v>
      </c>
      <c r="E118" s="50">
        <v>1000</v>
      </c>
      <c r="F118" s="51"/>
      <c r="G118" s="52">
        <v>1090931929.8099999</v>
      </c>
    </row>
    <row r="119" spans="1:7" hidden="1" x14ac:dyDescent="0.2">
      <c r="A119" s="47">
        <v>44200</v>
      </c>
      <c r="B119" s="48">
        <v>835</v>
      </c>
      <c r="C119" s="85" t="s">
        <v>13</v>
      </c>
      <c r="D119" s="49">
        <v>44200</v>
      </c>
      <c r="E119" s="50">
        <v>1000</v>
      </c>
      <c r="F119" s="51"/>
      <c r="G119" s="52">
        <v>1090930909.8099999</v>
      </c>
    </row>
    <row r="120" spans="1:7" hidden="1" x14ac:dyDescent="0.2">
      <c r="A120" s="47">
        <v>44201</v>
      </c>
      <c r="B120" s="48">
        <v>843</v>
      </c>
      <c r="C120" s="85" t="s">
        <v>13</v>
      </c>
      <c r="D120" s="49">
        <v>44201</v>
      </c>
      <c r="E120" s="50">
        <v>1000</v>
      </c>
      <c r="F120" s="51"/>
      <c r="G120" s="52">
        <v>1002568915.11</v>
      </c>
    </row>
    <row r="121" spans="1:7" hidden="1" x14ac:dyDescent="0.2">
      <c r="A121" s="47">
        <v>44202</v>
      </c>
      <c r="B121" s="48">
        <v>868</v>
      </c>
      <c r="C121" s="85" t="s">
        <v>13</v>
      </c>
      <c r="D121" s="49">
        <v>44202</v>
      </c>
      <c r="E121" s="50">
        <v>1000</v>
      </c>
      <c r="F121" s="51"/>
      <c r="G121" s="52">
        <v>207277335.75999999</v>
      </c>
    </row>
    <row r="122" spans="1:7" hidden="1" x14ac:dyDescent="0.2">
      <c r="A122" s="53">
        <v>44208</v>
      </c>
      <c r="B122" s="54">
        <v>901</v>
      </c>
      <c r="C122" s="55" t="s">
        <v>13</v>
      </c>
      <c r="D122" s="56">
        <v>44208</v>
      </c>
      <c r="E122" s="57">
        <v>1000</v>
      </c>
      <c r="F122" s="58"/>
      <c r="G122" s="59">
        <v>1303514278.5599999</v>
      </c>
    </row>
    <row r="123" spans="1:7" hidden="1" x14ac:dyDescent="0.2">
      <c r="A123" s="53">
        <v>44209</v>
      </c>
      <c r="B123" s="54">
        <v>930</v>
      </c>
      <c r="C123" s="55" t="s">
        <v>13</v>
      </c>
      <c r="D123" s="56">
        <v>44209</v>
      </c>
      <c r="E123" s="57">
        <v>1000</v>
      </c>
      <c r="F123" s="58"/>
      <c r="G123" s="59">
        <v>736097786.98000002</v>
      </c>
    </row>
    <row r="124" spans="1:7" hidden="1" x14ac:dyDescent="0.2">
      <c r="A124" s="53">
        <v>44209</v>
      </c>
      <c r="B124" s="54">
        <v>932</v>
      </c>
      <c r="C124" s="55" t="s">
        <v>13</v>
      </c>
      <c r="D124" s="56">
        <v>44209</v>
      </c>
      <c r="E124" s="57">
        <v>1000</v>
      </c>
      <c r="F124" s="58"/>
      <c r="G124" s="59">
        <v>736096766.98000002</v>
      </c>
    </row>
    <row r="125" spans="1:7" hidden="1" x14ac:dyDescent="0.2">
      <c r="A125" s="53">
        <v>44209</v>
      </c>
      <c r="B125" s="54">
        <v>934</v>
      </c>
      <c r="C125" s="55" t="s">
        <v>13</v>
      </c>
      <c r="D125" s="56">
        <v>44209</v>
      </c>
      <c r="E125" s="57">
        <v>1000</v>
      </c>
      <c r="F125" s="58"/>
      <c r="G125" s="59">
        <v>736095746.98000002</v>
      </c>
    </row>
    <row r="126" spans="1:7" hidden="1" x14ac:dyDescent="0.2">
      <c r="A126" s="53">
        <v>44210</v>
      </c>
      <c r="B126" s="54">
        <v>955</v>
      </c>
      <c r="C126" s="55" t="s">
        <v>13</v>
      </c>
      <c r="D126" s="56">
        <v>44210</v>
      </c>
      <c r="E126" s="57">
        <v>1000</v>
      </c>
      <c r="F126" s="58"/>
      <c r="G126" s="59">
        <v>369441502.85000002</v>
      </c>
    </row>
    <row r="127" spans="1:7" hidden="1" x14ac:dyDescent="0.2">
      <c r="A127" s="53">
        <v>44210</v>
      </c>
      <c r="B127" s="54">
        <v>959</v>
      </c>
      <c r="C127" s="55" t="s">
        <v>13</v>
      </c>
      <c r="D127" s="56">
        <v>44210</v>
      </c>
      <c r="E127" s="57">
        <v>1000</v>
      </c>
      <c r="F127" s="58"/>
      <c r="G127" s="59">
        <v>69560482.849999994</v>
      </c>
    </row>
    <row r="128" spans="1:7" hidden="1" x14ac:dyDescent="0.2">
      <c r="A128" s="53">
        <v>44210</v>
      </c>
      <c r="B128" s="54">
        <v>961</v>
      </c>
      <c r="C128" s="55" t="s">
        <v>13</v>
      </c>
      <c r="D128" s="56">
        <v>44210</v>
      </c>
      <c r="E128" s="57">
        <v>1000</v>
      </c>
      <c r="F128" s="58"/>
      <c r="G128" s="59">
        <v>69559462.849999994</v>
      </c>
    </row>
    <row r="129" spans="1:7" hidden="1" x14ac:dyDescent="0.2">
      <c r="A129" s="53">
        <v>44210</v>
      </c>
      <c r="B129" s="54">
        <v>963</v>
      </c>
      <c r="C129" s="55" t="s">
        <v>13</v>
      </c>
      <c r="D129" s="56">
        <v>44210</v>
      </c>
      <c r="E129" s="57">
        <v>1000</v>
      </c>
      <c r="F129" s="58"/>
      <c r="G129" s="59">
        <v>69558442.849999994</v>
      </c>
    </row>
    <row r="130" spans="1:7" hidden="1" x14ac:dyDescent="0.2">
      <c r="A130" s="53">
        <v>44210</v>
      </c>
      <c r="B130" s="54">
        <v>965</v>
      </c>
      <c r="C130" s="55" t="s">
        <v>13</v>
      </c>
      <c r="D130" s="56">
        <v>44210</v>
      </c>
      <c r="E130" s="57">
        <v>1000</v>
      </c>
      <c r="F130" s="58"/>
      <c r="G130" s="59">
        <v>69557422.849999994</v>
      </c>
    </row>
    <row r="131" spans="1:7" hidden="1" x14ac:dyDescent="0.2">
      <c r="A131" s="53">
        <v>44214</v>
      </c>
      <c r="B131" s="54">
        <v>1182</v>
      </c>
      <c r="C131" s="55" t="s">
        <v>13</v>
      </c>
      <c r="D131" s="56">
        <v>44214</v>
      </c>
      <c r="E131" s="57">
        <v>1000</v>
      </c>
      <c r="F131" s="58"/>
      <c r="G131" s="59">
        <v>927070220.22000003</v>
      </c>
    </row>
    <row r="132" spans="1:7" hidden="1" x14ac:dyDescent="0.2">
      <c r="A132" s="53">
        <v>44214</v>
      </c>
      <c r="B132" s="54">
        <v>1184</v>
      </c>
      <c r="C132" s="55" t="s">
        <v>13</v>
      </c>
      <c r="D132" s="56">
        <v>44214</v>
      </c>
      <c r="E132" s="57">
        <v>1000</v>
      </c>
      <c r="F132" s="58"/>
      <c r="G132" s="59">
        <v>927069200.22000003</v>
      </c>
    </row>
    <row r="133" spans="1:7" hidden="1" x14ac:dyDescent="0.2">
      <c r="A133" s="53">
        <v>44222</v>
      </c>
      <c r="B133" s="54">
        <v>1215</v>
      </c>
      <c r="C133" s="55" t="s">
        <v>13</v>
      </c>
      <c r="D133" s="56">
        <v>44222</v>
      </c>
      <c r="E133" s="57">
        <v>1000</v>
      </c>
      <c r="F133" s="58"/>
      <c r="G133" s="59">
        <v>45947407.079999998</v>
      </c>
    </row>
    <row r="134" spans="1:7" hidden="1" x14ac:dyDescent="0.2">
      <c r="A134" s="53">
        <v>44223</v>
      </c>
      <c r="B134" s="54">
        <v>1225</v>
      </c>
      <c r="C134" s="55" t="s">
        <v>12</v>
      </c>
      <c r="D134" s="56">
        <v>44223</v>
      </c>
      <c r="E134" s="57">
        <v>1000</v>
      </c>
      <c r="F134" s="58"/>
      <c r="G134" s="59">
        <v>33147895.25</v>
      </c>
    </row>
    <row r="135" spans="1:7" hidden="1" x14ac:dyDescent="0.2">
      <c r="A135" s="53">
        <v>44224</v>
      </c>
      <c r="B135" s="54">
        <v>1227</v>
      </c>
      <c r="C135" s="55" t="s">
        <v>13</v>
      </c>
      <c r="D135" s="56">
        <v>44224</v>
      </c>
      <c r="E135" s="57">
        <v>1000</v>
      </c>
      <c r="F135" s="58"/>
      <c r="G135" s="59">
        <v>33146875.25</v>
      </c>
    </row>
    <row r="136" spans="1:7" hidden="1" x14ac:dyDescent="0.2">
      <c r="A136" s="53">
        <v>44224</v>
      </c>
      <c r="B136" s="54">
        <v>1229</v>
      </c>
      <c r="C136" s="55" t="s">
        <v>13</v>
      </c>
      <c r="D136" s="56">
        <v>44224</v>
      </c>
      <c r="E136" s="57">
        <v>1000</v>
      </c>
      <c r="F136" s="58"/>
      <c r="G136" s="59">
        <v>33145855.25</v>
      </c>
    </row>
    <row r="137" spans="1:7" hidden="1" x14ac:dyDescent="0.2">
      <c r="A137" s="60">
        <v>44224</v>
      </c>
      <c r="B137" s="61">
        <v>1231</v>
      </c>
      <c r="C137" s="87" t="s">
        <v>13</v>
      </c>
      <c r="D137" s="62">
        <v>44224</v>
      </c>
      <c r="E137" s="63">
        <v>1000</v>
      </c>
      <c r="F137" s="64"/>
      <c r="G137" s="65">
        <v>33144835.25</v>
      </c>
    </row>
    <row r="138" spans="1:7" hidden="1" x14ac:dyDescent="0.2">
      <c r="A138" s="30">
        <v>44203</v>
      </c>
      <c r="B138" s="31">
        <v>878</v>
      </c>
      <c r="C138" s="32" t="s">
        <v>11</v>
      </c>
      <c r="D138" s="33">
        <v>44203</v>
      </c>
      <c r="E138" s="34">
        <v>1067.78</v>
      </c>
      <c r="F138" s="35"/>
      <c r="G138" s="36">
        <v>390177569.12</v>
      </c>
    </row>
    <row r="139" spans="1:7" hidden="1" x14ac:dyDescent="0.2">
      <c r="A139" s="53">
        <v>44225</v>
      </c>
      <c r="B139" s="54">
        <v>1269</v>
      </c>
      <c r="C139" s="55" t="s">
        <v>12</v>
      </c>
      <c r="D139" s="56">
        <v>44225</v>
      </c>
      <c r="E139" s="57">
        <v>1100</v>
      </c>
      <c r="F139" s="58"/>
      <c r="G139" s="59">
        <v>26563899.25</v>
      </c>
    </row>
    <row r="140" spans="1:7" hidden="1" x14ac:dyDescent="0.2">
      <c r="A140" s="30">
        <v>44208</v>
      </c>
      <c r="B140" s="31">
        <v>910</v>
      </c>
      <c r="C140" s="32" t="s">
        <v>11</v>
      </c>
      <c r="D140" s="33">
        <v>44208</v>
      </c>
      <c r="E140" s="34">
        <v>1173</v>
      </c>
      <c r="F140" s="35"/>
      <c r="G140" s="36">
        <v>516161174.19999999</v>
      </c>
    </row>
    <row r="141" spans="1:7" hidden="1" x14ac:dyDescent="0.2">
      <c r="A141" s="53">
        <v>44225</v>
      </c>
      <c r="B141" s="54">
        <v>1249</v>
      </c>
      <c r="C141" s="55" t="s">
        <v>12</v>
      </c>
      <c r="D141" s="56">
        <v>44225</v>
      </c>
      <c r="E141" s="57">
        <v>1200</v>
      </c>
      <c r="F141" s="58"/>
      <c r="G141" s="59">
        <v>29836061.25</v>
      </c>
    </row>
    <row r="142" spans="1:7" hidden="1" x14ac:dyDescent="0.2">
      <c r="A142" s="30">
        <v>44216</v>
      </c>
      <c r="B142" s="31">
        <v>1201</v>
      </c>
      <c r="C142" s="32" t="s">
        <v>11</v>
      </c>
      <c r="D142" s="33">
        <v>44216</v>
      </c>
      <c r="E142" s="34">
        <v>1214.6600000000001</v>
      </c>
      <c r="F142" s="35"/>
      <c r="G142" s="36">
        <v>210829729.06</v>
      </c>
    </row>
    <row r="143" spans="1:7" hidden="1" x14ac:dyDescent="0.2">
      <c r="A143" s="30">
        <v>44210</v>
      </c>
      <c r="B143" s="31">
        <v>946</v>
      </c>
      <c r="C143" s="32" t="s">
        <v>11</v>
      </c>
      <c r="D143" s="33">
        <v>44210</v>
      </c>
      <c r="E143" s="34">
        <v>1317.66</v>
      </c>
      <c r="F143" s="35"/>
      <c r="G143" s="36">
        <v>683181626.96000004</v>
      </c>
    </row>
    <row r="144" spans="1:7" hidden="1" x14ac:dyDescent="0.2">
      <c r="A144" s="23">
        <v>44202</v>
      </c>
      <c r="B144" s="24">
        <v>866</v>
      </c>
      <c r="C144" s="84" t="s">
        <v>14</v>
      </c>
      <c r="D144" s="25">
        <v>44202</v>
      </c>
      <c r="E144" s="26">
        <v>1356</v>
      </c>
      <c r="F144" s="27"/>
      <c r="G144" s="28">
        <v>24383645.66</v>
      </c>
    </row>
    <row r="145" spans="1:7" hidden="1" x14ac:dyDescent="0.2">
      <c r="A145" s="30">
        <v>44208</v>
      </c>
      <c r="B145" s="31">
        <v>898</v>
      </c>
      <c r="C145" s="32" t="s">
        <v>14</v>
      </c>
      <c r="D145" s="33">
        <v>44208</v>
      </c>
      <c r="E145" s="34">
        <v>1356</v>
      </c>
      <c r="F145" s="35"/>
      <c r="G145" s="36">
        <v>1086819097.72</v>
      </c>
    </row>
    <row r="146" spans="1:7" hidden="1" x14ac:dyDescent="0.2">
      <c r="A146" s="53">
        <v>44225</v>
      </c>
      <c r="B146" s="54">
        <v>1329</v>
      </c>
      <c r="C146" s="55" t="s">
        <v>12</v>
      </c>
      <c r="D146" s="56">
        <v>44225</v>
      </c>
      <c r="E146" s="66">
        <v>1400</v>
      </c>
      <c r="F146" s="58"/>
      <c r="G146" s="59">
        <v>15888483.25</v>
      </c>
    </row>
    <row r="147" spans="1:7" hidden="1" x14ac:dyDescent="0.2">
      <c r="A147" s="53">
        <v>44225</v>
      </c>
      <c r="B147" s="54">
        <v>1313</v>
      </c>
      <c r="C147" s="55" t="s">
        <v>12</v>
      </c>
      <c r="D147" s="56">
        <v>44225</v>
      </c>
      <c r="E147" s="66">
        <v>1500</v>
      </c>
      <c r="F147" s="58"/>
      <c r="G147" s="59">
        <v>18669821.25</v>
      </c>
    </row>
    <row r="148" spans="1:7" hidden="1" x14ac:dyDescent="0.2">
      <c r="A148" s="53">
        <v>44211</v>
      </c>
      <c r="B148" s="54">
        <v>1028</v>
      </c>
      <c r="C148" s="55" t="s">
        <v>12</v>
      </c>
      <c r="D148" s="56">
        <v>44211</v>
      </c>
      <c r="E148" s="57">
        <v>1550</v>
      </c>
      <c r="F148" s="58"/>
      <c r="G148" s="59">
        <v>337910810.74000001</v>
      </c>
    </row>
    <row r="149" spans="1:7" hidden="1" x14ac:dyDescent="0.2">
      <c r="A149" s="23">
        <v>44201</v>
      </c>
      <c r="B149" s="24">
        <v>858</v>
      </c>
      <c r="C149" s="84" t="s">
        <v>11</v>
      </c>
      <c r="D149" s="25">
        <v>44201</v>
      </c>
      <c r="E149" s="26">
        <v>1554.93</v>
      </c>
      <c r="F149" s="27"/>
      <c r="G149" s="28">
        <v>70367437.730000004</v>
      </c>
    </row>
    <row r="150" spans="1:7" hidden="1" x14ac:dyDescent="0.2">
      <c r="A150" s="53">
        <v>44225</v>
      </c>
      <c r="B150" s="54">
        <v>1257</v>
      </c>
      <c r="C150" s="55" t="s">
        <v>12</v>
      </c>
      <c r="D150" s="56">
        <v>44225</v>
      </c>
      <c r="E150" s="57">
        <v>1600</v>
      </c>
      <c r="F150" s="58"/>
      <c r="G150" s="59">
        <v>28445401.25</v>
      </c>
    </row>
    <row r="151" spans="1:7" hidden="1" x14ac:dyDescent="0.2">
      <c r="A151" s="53">
        <v>44225</v>
      </c>
      <c r="B151" s="54">
        <v>1305</v>
      </c>
      <c r="C151" s="55" t="s">
        <v>12</v>
      </c>
      <c r="D151" s="56">
        <v>44225</v>
      </c>
      <c r="E151" s="57">
        <v>1600</v>
      </c>
      <c r="F151" s="58"/>
      <c r="G151" s="59">
        <v>20019589.25</v>
      </c>
    </row>
    <row r="152" spans="1:7" hidden="1" x14ac:dyDescent="0.2">
      <c r="A152" s="53">
        <v>44204</v>
      </c>
      <c r="B152" s="54">
        <v>886</v>
      </c>
      <c r="C152" s="55" t="s">
        <v>12</v>
      </c>
      <c r="D152" s="56">
        <v>44204</v>
      </c>
      <c r="E152" s="57">
        <v>1623.29</v>
      </c>
      <c r="F152" s="58"/>
      <c r="G152" s="59">
        <v>524550840.01999998</v>
      </c>
    </row>
    <row r="153" spans="1:7" hidden="1" x14ac:dyDescent="0.2">
      <c r="A153" s="53">
        <v>44211</v>
      </c>
      <c r="B153" s="54">
        <v>980</v>
      </c>
      <c r="C153" s="55" t="s">
        <v>12</v>
      </c>
      <c r="D153" s="56">
        <v>44211</v>
      </c>
      <c r="E153" s="57">
        <v>1650</v>
      </c>
      <c r="F153" s="58"/>
      <c r="G153" s="59">
        <v>346704742.74000001</v>
      </c>
    </row>
    <row r="154" spans="1:7" hidden="1" x14ac:dyDescent="0.2">
      <c r="A154" s="53">
        <v>44211</v>
      </c>
      <c r="B154" s="54">
        <v>996</v>
      </c>
      <c r="C154" s="55" t="s">
        <v>12</v>
      </c>
      <c r="D154" s="56">
        <v>44211</v>
      </c>
      <c r="E154" s="57">
        <v>1650</v>
      </c>
      <c r="F154" s="58"/>
      <c r="G154" s="59">
        <v>343759798.74000001</v>
      </c>
    </row>
    <row r="155" spans="1:7" hidden="1" x14ac:dyDescent="0.2">
      <c r="A155" s="53">
        <v>44211</v>
      </c>
      <c r="B155" s="54">
        <v>1004</v>
      </c>
      <c r="C155" s="55" t="s">
        <v>12</v>
      </c>
      <c r="D155" s="56">
        <v>44211</v>
      </c>
      <c r="E155" s="57">
        <v>1650</v>
      </c>
      <c r="F155" s="58"/>
      <c r="G155" s="59">
        <v>342328228.74000001</v>
      </c>
    </row>
    <row r="156" spans="1:7" hidden="1" x14ac:dyDescent="0.2">
      <c r="A156" s="53">
        <v>44211</v>
      </c>
      <c r="B156" s="54">
        <v>1048</v>
      </c>
      <c r="C156" s="55" t="s">
        <v>12</v>
      </c>
      <c r="D156" s="56">
        <v>44211</v>
      </c>
      <c r="E156" s="57">
        <v>1650</v>
      </c>
      <c r="F156" s="58"/>
      <c r="G156" s="59">
        <v>334209181.74000001</v>
      </c>
    </row>
    <row r="157" spans="1:7" hidden="1" x14ac:dyDescent="0.2">
      <c r="A157" s="53">
        <v>44211</v>
      </c>
      <c r="B157" s="54">
        <v>1072</v>
      </c>
      <c r="C157" s="55" t="s">
        <v>12</v>
      </c>
      <c r="D157" s="56">
        <v>44211</v>
      </c>
      <c r="E157" s="57">
        <v>1650</v>
      </c>
      <c r="F157" s="58"/>
      <c r="G157" s="59">
        <v>329812216.74000001</v>
      </c>
    </row>
    <row r="158" spans="1:7" hidden="1" x14ac:dyDescent="0.2">
      <c r="A158" s="53">
        <v>44211</v>
      </c>
      <c r="B158" s="54">
        <v>1056</v>
      </c>
      <c r="C158" s="55" t="s">
        <v>12</v>
      </c>
      <c r="D158" s="56">
        <v>44211</v>
      </c>
      <c r="E158" s="57">
        <v>1700</v>
      </c>
      <c r="F158" s="58"/>
      <c r="G158" s="59">
        <v>332757161.74000001</v>
      </c>
    </row>
    <row r="159" spans="1:7" hidden="1" x14ac:dyDescent="0.2">
      <c r="A159" s="53">
        <v>44225</v>
      </c>
      <c r="B159" s="54">
        <v>1261</v>
      </c>
      <c r="C159" s="55" t="s">
        <v>12</v>
      </c>
      <c r="D159" s="56">
        <v>44225</v>
      </c>
      <c r="E159" s="57">
        <v>1700</v>
      </c>
      <c r="F159" s="58"/>
      <c r="G159" s="59">
        <v>27750069.25</v>
      </c>
    </row>
    <row r="160" spans="1:7" hidden="1" x14ac:dyDescent="0.2">
      <c r="A160" s="30">
        <v>44215</v>
      </c>
      <c r="B160" s="31">
        <v>1197</v>
      </c>
      <c r="C160" s="32" t="s">
        <v>11</v>
      </c>
      <c r="D160" s="33">
        <v>44215</v>
      </c>
      <c r="E160" s="34">
        <v>1723.86</v>
      </c>
      <c r="F160" s="35"/>
      <c r="G160" s="36">
        <v>235670720.94</v>
      </c>
    </row>
    <row r="161" spans="1:7" hidden="1" x14ac:dyDescent="0.2">
      <c r="A161" s="53">
        <v>44225</v>
      </c>
      <c r="B161" s="54">
        <v>1245</v>
      </c>
      <c r="C161" s="55" t="s">
        <v>12</v>
      </c>
      <c r="D161" s="56">
        <v>44225</v>
      </c>
      <c r="E161" s="57">
        <v>1800</v>
      </c>
      <c r="F161" s="58"/>
      <c r="G161" s="59">
        <v>30326897.25</v>
      </c>
    </row>
    <row r="162" spans="1:7" hidden="1" x14ac:dyDescent="0.2">
      <c r="A162" s="53">
        <v>44225</v>
      </c>
      <c r="B162" s="54">
        <v>1253</v>
      </c>
      <c r="C162" s="55" t="s">
        <v>12</v>
      </c>
      <c r="D162" s="56">
        <v>44225</v>
      </c>
      <c r="E162" s="57">
        <v>1800</v>
      </c>
      <c r="F162" s="58"/>
      <c r="G162" s="59">
        <v>29099837.25</v>
      </c>
    </row>
    <row r="163" spans="1:7" hidden="1" x14ac:dyDescent="0.2">
      <c r="A163" s="53">
        <v>44225</v>
      </c>
      <c r="B163" s="54">
        <v>1265</v>
      </c>
      <c r="C163" s="55" t="s">
        <v>12</v>
      </c>
      <c r="D163" s="56">
        <v>44225</v>
      </c>
      <c r="E163" s="57">
        <v>1800</v>
      </c>
      <c r="F163" s="58"/>
      <c r="G163" s="59">
        <v>27013835.25</v>
      </c>
    </row>
    <row r="164" spans="1:7" hidden="1" x14ac:dyDescent="0.2">
      <c r="A164" s="53">
        <v>44225</v>
      </c>
      <c r="B164" s="54">
        <v>1273</v>
      </c>
      <c r="C164" s="55" t="s">
        <v>12</v>
      </c>
      <c r="D164" s="56">
        <v>44225</v>
      </c>
      <c r="E164" s="57">
        <v>1800</v>
      </c>
      <c r="F164" s="58"/>
      <c r="G164" s="59">
        <v>25827677.25</v>
      </c>
    </row>
    <row r="165" spans="1:7" hidden="1" x14ac:dyDescent="0.2">
      <c r="A165" s="53">
        <v>44225</v>
      </c>
      <c r="B165" s="54">
        <v>1277</v>
      </c>
      <c r="C165" s="55" t="s">
        <v>12</v>
      </c>
      <c r="D165" s="56">
        <v>44225</v>
      </c>
      <c r="E165" s="57">
        <v>1800</v>
      </c>
      <c r="F165" s="58"/>
      <c r="G165" s="59">
        <v>25091441.25</v>
      </c>
    </row>
    <row r="166" spans="1:7" hidden="1" x14ac:dyDescent="0.2">
      <c r="A166" s="53">
        <v>44225</v>
      </c>
      <c r="B166" s="54">
        <v>1281</v>
      </c>
      <c r="C166" s="55" t="s">
        <v>12</v>
      </c>
      <c r="D166" s="56">
        <v>44225</v>
      </c>
      <c r="E166" s="57">
        <v>1800</v>
      </c>
      <c r="F166" s="58"/>
      <c r="G166" s="59">
        <v>24355205.25</v>
      </c>
    </row>
    <row r="167" spans="1:7" hidden="1" x14ac:dyDescent="0.2">
      <c r="A167" s="53">
        <v>44225</v>
      </c>
      <c r="B167" s="54">
        <v>1285</v>
      </c>
      <c r="C167" s="55" t="s">
        <v>12</v>
      </c>
      <c r="D167" s="56">
        <v>44225</v>
      </c>
      <c r="E167" s="57">
        <v>1800</v>
      </c>
      <c r="F167" s="58"/>
      <c r="G167" s="59">
        <v>23618969.25</v>
      </c>
    </row>
    <row r="168" spans="1:7" hidden="1" x14ac:dyDescent="0.2">
      <c r="A168" s="53">
        <v>44225</v>
      </c>
      <c r="B168" s="54">
        <v>1289</v>
      </c>
      <c r="C168" s="55" t="s">
        <v>12</v>
      </c>
      <c r="D168" s="56">
        <v>44225</v>
      </c>
      <c r="E168" s="57">
        <v>1800</v>
      </c>
      <c r="F168" s="58"/>
      <c r="G168" s="59">
        <v>22882733.25</v>
      </c>
    </row>
    <row r="169" spans="1:7" hidden="1" x14ac:dyDescent="0.2">
      <c r="A169" s="53">
        <v>44225</v>
      </c>
      <c r="B169" s="54">
        <v>1293</v>
      </c>
      <c r="C169" s="55" t="s">
        <v>12</v>
      </c>
      <c r="D169" s="56">
        <v>44225</v>
      </c>
      <c r="E169" s="57">
        <v>1800</v>
      </c>
      <c r="F169" s="58"/>
      <c r="G169" s="59">
        <v>22146497.25</v>
      </c>
    </row>
    <row r="170" spans="1:7" hidden="1" x14ac:dyDescent="0.2">
      <c r="A170" s="53">
        <v>44225</v>
      </c>
      <c r="B170" s="54">
        <v>1297</v>
      </c>
      <c r="C170" s="55" t="s">
        <v>12</v>
      </c>
      <c r="D170" s="56">
        <v>44225</v>
      </c>
      <c r="E170" s="57">
        <v>1800</v>
      </c>
      <c r="F170" s="58"/>
      <c r="G170" s="59">
        <v>21410261.25</v>
      </c>
    </row>
    <row r="171" spans="1:7" hidden="1" x14ac:dyDescent="0.2">
      <c r="A171" s="53">
        <v>44225</v>
      </c>
      <c r="B171" s="54">
        <v>1301</v>
      </c>
      <c r="C171" s="55" t="s">
        <v>12</v>
      </c>
      <c r="D171" s="56">
        <v>44225</v>
      </c>
      <c r="E171" s="57">
        <v>1800</v>
      </c>
      <c r="F171" s="58"/>
      <c r="G171" s="59">
        <v>20674025.25</v>
      </c>
    </row>
    <row r="172" spans="1:7" hidden="1" x14ac:dyDescent="0.2">
      <c r="A172" s="53">
        <v>44225</v>
      </c>
      <c r="B172" s="54">
        <v>1309</v>
      </c>
      <c r="C172" s="55" t="s">
        <v>12</v>
      </c>
      <c r="D172" s="56">
        <v>44225</v>
      </c>
      <c r="E172" s="57">
        <v>1800</v>
      </c>
      <c r="F172" s="58"/>
      <c r="G172" s="59">
        <v>19283357.25</v>
      </c>
    </row>
    <row r="173" spans="1:7" hidden="1" x14ac:dyDescent="0.2">
      <c r="A173" s="53">
        <v>44225</v>
      </c>
      <c r="B173" s="54">
        <v>1317</v>
      </c>
      <c r="C173" s="55" t="s">
        <v>12</v>
      </c>
      <c r="D173" s="56">
        <v>44225</v>
      </c>
      <c r="E173" s="66">
        <v>1800</v>
      </c>
      <c r="F173" s="58"/>
      <c r="G173" s="59">
        <v>17933591.25</v>
      </c>
    </row>
    <row r="174" spans="1:7" hidden="1" x14ac:dyDescent="0.2">
      <c r="A174" s="53">
        <v>44225</v>
      </c>
      <c r="B174" s="54">
        <v>1321</v>
      </c>
      <c r="C174" s="55" t="s">
        <v>12</v>
      </c>
      <c r="D174" s="56">
        <v>44225</v>
      </c>
      <c r="E174" s="66">
        <v>1800</v>
      </c>
      <c r="F174" s="58"/>
      <c r="G174" s="59">
        <v>17197355.25</v>
      </c>
    </row>
    <row r="175" spans="1:7" hidden="1" x14ac:dyDescent="0.2">
      <c r="A175" s="53">
        <v>44225</v>
      </c>
      <c r="B175" s="54">
        <v>1325</v>
      </c>
      <c r="C175" s="55" t="s">
        <v>12</v>
      </c>
      <c r="D175" s="56">
        <v>44225</v>
      </c>
      <c r="E175" s="66">
        <v>1800</v>
      </c>
      <c r="F175" s="58"/>
      <c r="G175" s="59">
        <v>16461119.25</v>
      </c>
    </row>
    <row r="176" spans="1:7" hidden="1" x14ac:dyDescent="0.2">
      <c r="A176" s="53">
        <v>44225</v>
      </c>
      <c r="B176" s="54">
        <v>1333</v>
      </c>
      <c r="C176" s="55" t="s">
        <v>12</v>
      </c>
      <c r="D176" s="56">
        <v>44225</v>
      </c>
      <c r="E176" s="66">
        <v>1800</v>
      </c>
      <c r="F176" s="58"/>
      <c r="G176" s="59">
        <v>15152255.25</v>
      </c>
    </row>
    <row r="177" spans="1:7" hidden="1" x14ac:dyDescent="0.2">
      <c r="A177" s="53">
        <v>44211</v>
      </c>
      <c r="B177" s="54">
        <v>984</v>
      </c>
      <c r="C177" s="55" t="s">
        <v>12</v>
      </c>
      <c r="D177" s="56">
        <v>44211</v>
      </c>
      <c r="E177" s="57">
        <v>1850</v>
      </c>
      <c r="F177" s="58"/>
      <c r="G177" s="59">
        <v>345948059.74000001</v>
      </c>
    </row>
    <row r="178" spans="1:7" hidden="1" x14ac:dyDescent="0.2">
      <c r="A178" s="53">
        <v>44211</v>
      </c>
      <c r="B178" s="54">
        <v>988</v>
      </c>
      <c r="C178" s="55" t="s">
        <v>12</v>
      </c>
      <c r="D178" s="56">
        <v>44211</v>
      </c>
      <c r="E178" s="57">
        <v>1850</v>
      </c>
      <c r="F178" s="58"/>
      <c r="G178" s="59">
        <v>345191372.74000001</v>
      </c>
    </row>
    <row r="179" spans="1:7" hidden="1" x14ac:dyDescent="0.2">
      <c r="A179" s="53">
        <v>44211</v>
      </c>
      <c r="B179" s="54">
        <v>992</v>
      </c>
      <c r="C179" s="55" t="s">
        <v>12</v>
      </c>
      <c r="D179" s="56">
        <v>44211</v>
      </c>
      <c r="E179" s="57">
        <v>1850</v>
      </c>
      <c r="F179" s="58"/>
      <c r="G179" s="59">
        <v>344434685.74000001</v>
      </c>
    </row>
    <row r="180" spans="1:7" hidden="1" x14ac:dyDescent="0.2">
      <c r="A180" s="53">
        <v>44211</v>
      </c>
      <c r="B180" s="54">
        <v>1000</v>
      </c>
      <c r="C180" s="55" t="s">
        <v>12</v>
      </c>
      <c r="D180" s="56">
        <v>44211</v>
      </c>
      <c r="E180" s="57">
        <v>1850</v>
      </c>
      <c r="F180" s="58"/>
      <c r="G180" s="59">
        <v>343003115.74000001</v>
      </c>
    </row>
    <row r="181" spans="1:7" hidden="1" x14ac:dyDescent="0.2">
      <c r="A181" s="53">
        <v>44211</v>
      </c>
      <c r="B181" s="54">
        <v>1008</v>
      </c>
      <c r="C181" s="55" t="s">
        <v>12</v>
      </c>
      <c r="D181" s="56">
        <v>44211</v>
      </c>
      <c r="E181" s="57">
        <v>1850</v>
      </c>
      <c r="F181" s="58"/>
      <c r="G181" s="59">
        <v>341571545.74000001</v>
      </c>
    </row>
    <row r="182" spans="1:7" hidden="1" x14ac:dyDescent="0.2">
      <c r="A182" s="53">
        <v>44211</v>
      </c>
      <c r="B182" s="54">
        <v>1012</v>
      </c>
      <c r="C182" s="55" t="s">
        <v>12</v>
      </c>
      <c r="D182" s="56">
        <v>44211</v>
      </c>
      <c r="E182" s="57">
        <v>1850</v>
      </c>
      <c r="F182" s="58"/>
      <c r="G182" s="59">
        <v>340814858.74000001</v>
      </c>
    </row>
    <row r="183" spans="1:7" hidden="1" x14ac:dyDescent="0.2">
      <c r="A183" s="53">
        <v>44211</v>
      </c>
      <c r="B183" s="54">
        <v>1016</v>
      </c>
      <c r="C183" s="55" t="s">
        <v>12</v>
      </c>
      <c r="D183" s="56">
        <v>44211</v>
      </c>
      <c r="E183" s="57">
        <v>1850</v>
      </c>
      <c r="F183" s="58"/>
      <c r="G183" s="59">
        <v>340058171.74000001</v>
      </c>
    </row>
    <row r="184" spans="1:7" hidden="1" x14ac:dyDescent="0.2">
      <c r="A184" s="53">
        <v>44211</v>
      </c>
      <c r="B184" s="54">
        <v>1020</v>
      </c>
      <c r="C184" s="55" t="s">
        <v>12</v>
      </c>
      <c r="D184" s="56">
        <v>44211</v>
      </c>
      <c r="E184" s="57">
        <v>1850</v>
      </c>
      <c r="F184" s="58"/>
      <c r="G184" s="59">
        <v>339301484.74000001</v>
      </c>
    </row>
    <row r="185" spans="1:7" hidden="1" x14ac:dyDescent="0.2">
      <c r="A185" s="53">
        <v>44211</v>
      </c>
      <c r="B185" s="54">
        <v>1024</v>
      </c>
      <c r="C185" s="55" t="s">
        <v>12</v>
      </c>
      <c r="D185" s="56">
        <v>44211</v>
      </c>
      <c r="E185" s="57">
        <v>1850</v>
      </c>
      <c r="F185" s="58"/>
      <c r="G185" s="59">
        <v>338544797.74000001</v>
      </c>
    </row>
    <row r="186" spans="1:7" hidden="1" x14ac:dyDescent="0.2">
      <c r="A186" s="53">
        <v>44211</v>
      </c>
      <c r="B186" s="54">
        <v>1032</v>
      </c>
      <c r="C186" s="55" t="s">
        <v>12</v>
      </c>
      <c r="D186" s="56">
        <v>44211</v>
      </c>
      <c r="E186" s="57">
        <v>1850</v>
      </c>
      <c r="F186" s="58"/>
      <c r="G186" s="59">
        <v>337154129.74000001</v>
      </c>
    </row>
    <row r="187" spans="1:7" hidden="1" x14ac:dyDescent="0.2">
      <c r="A187" s="53">
        <v>44211</v>
      </c>
      <c r="B187" s="54">
        <v>1036</v>
      </c>
      <c r="C187" s="55" t="s">
        <v>12</v>
      </c>
      <c r="D187" s="56">
        <v>44211</v>
      </c>
      <c r="E187" s="57">
        <v>1850</v>
      </c>
      <c r="F187" s="58"/>
      <c r="G187" s="59">
        <v>336397442.74000001</v>
      </c>
    </row>
    <row r="188" spans="1:7" hidden="1" x14ac:dyDescent="0.2">
      <c r="A188" s="60">
        <v>44211</v>
      </c>
      <c r="B188" s="61">
        <v>1040</v>
      </c>
      <c r="C188" s="87" t="s">
        <v>12</v>
      </c>
      <c r="D188" s="62">
        <v>44211</v>
      </c>
      <c r="E188" s="63">
        <v>1850</v>
      </c>
      <c r="F188" s="64"/>
      <c r="G188" s="65">
        <v>335640755.74000001</v>
      </c>
    </row>
    <row r="189" spans="1:7" hidden="1" x14ac:dyDescent="0.2">
      <c r="A189" s="53">
        <v>44211</v>
      </c>
      <c r="B189" s="54">
        <v>1044</v>
      </c>
      <c r="C189" s="55" t="s">
        <v>12</v>
      </c>
      <c r="D189" s="56">
        <v>44211</v>
      </c>
      <c r="E189" s="57">
        <v>1850</v>
      </c>
      <c r="F189" s="58"/>
      <c r="G189" s="59">
        <v>334884068.74000001</v>
      </c>
    </row>
    <row r="190" spans="1:7" hidden="1" x14ac:dyDescent="0.2">
      <c r="A190" s="53">
        <v>44211</v>
      </c>
      <c r="B190" s="54">
        <v>1052</v>
      </c>
      <c r="C190" s="55" t="s">
        <v>12</v>
      </c>
      <c r="D190" s="56">
        <v>44211</v>
      </c>
      <c r="E190" s="57">
        <v>1850</v>
      </c>
      <c r="F190" s="58"/>
      <c r="G190" s="59">
        <v>333452498.74000001</v>
      </c>
    </row>
    <row r="191" spans="1:7" hidden="1" x14ac:dyDescent="0.2">
      <c r="A191" s="53">
        <v>44211</v>
      </c>
      <c r="B191" s="54">
        <v>1060</v>
      </c>
      <c r="C191" s="55" t="s">
        <v>12</v>
      </c>
      <c r="D191" s="56">
        <v>44211</v>
      </c>
      <c r="E191" s="57">
        <v>1850</v>
      </c>
      <c r="F191" s="58"/>
      <c r="G191" s="59">
        <v>332000477.74000001</v>
      </c>
    </row>
    <row r="192" spans="1:7" hidden="1" x14ac:dyDescent="0.2">
      <c r="A192" s="53">
        <v>44211</v>
      </c>
      <c r="B192" s="54">
        <v>1064</v>
      </c>
      <c r="C192" s="55" t="s">
        <v>12</v>
      </c>
      <c r="D192" s="56">
        <v>44211</v>
      </c>
      <c r="E192" s="57">
        <v>1850</v>
      </c>
      <c r="F192" s="58"/>
      <c r="G192" s="59">
        <v>331243790.74000001</v>
      </c>
    </row>
    <row r="193" spans="1:7" hidden="1" x14ac:dyDescent="0.2">
      <c r="A193" s="53">
        <v>44211</v>
      </c>
      <c r="B193" s="54">
        <v>1068</v>
      </c>
      <c r="C193" s="55" t="s">
        <v>12</v>
      </c>
      <c r="D193" s="56">
        <v>44211</v>
      </c>
      <c r="E193" s="57">
        <v>1850</v>
      </c>
      <c r="F193" s="58"/>
      <c r="G193" s="59">
        <v>330487103.74000001</v>
      </c>
    </row>
    <row r="194" spans="1:7" hidden="1" x14ac:dyDescent="0.2">
      <c r="A194" s="53">
        <v>44211</v>
      </c>
      <c r="B194" s="54">
        <v>1076</v>
      </c>
      <c r="C194" s="55" t="s">
        <v>12</v>
      </c>
      <c r="D194" s="56">
        <v>44211</v>
      </c>
      <c r="E194" s="57">
        <v>1850</v>
      </c>
      <c r="F194" s="58"/>
      <c r="G194" s="59">
        <v>329055533.74000001</v>
      </c>
    </row>
    <row r="195" spans="1:7" hidden="1" x14ac:dyDescent="0.2">
      <c r="A195" s="30">
        <v>44203</v>
      </c>
      <c r="B195" s="31">
        <v>882</v>
      </c>
      <c r="C195" s="32" t="s">
        <v>11</v>
      </c>
      <c r="D195" s="33">
        <v>44203</v>
      </c>
      <c r="E195" s="34">
        <v>1947.37</v>
      </c>
      <c r="F195" s="35"/>
      <c r="G195" s="36">
        <v>350351937.97000003</v>
      </c>
    </row>
    <row r="196" spans="1:7" hidden="1" x14ac:dyDescent="0.2">
      <c r="A196" s="23">
        <v>44201</v>
      </c>
      <c r="B196" s="24">
        <v>862</v>
      </c>
      <c r="C196" s="84" t="s">
        <v>11</v>
      </c>
      <c r="D196" s="25">
        <v>44201</v>
      </c>
      <c r="E196" s="26">
        <v>2190.79</v>
      </c>
      <c r="F196" s="27"/>
      <c r="G196" s="28">
        <v>25563602.690000001</v>
      </c>
    </row>
    <row r="197" spans="1:7" hidden="1" x14ac:dyDescent="0.2">
      <c r="A197" s="53">
        <v>44211</v>
      </c>
      <c r="B197" s="54">
        <v>1168</v>
      </c>
      <c r="C197" s="55" t="s">
        <v>12</v>
      </c>
      <c r="D197" s="56">
        <v>44211</v>
      </c>
      <c r="E197" s="57">
        <v>2370.06</v>
      </c>
      <c r="F197" s="58"/>
      <c r="G197" s="59">
        <v>295380180.27999997</v>
      </c>
    </row>
    <row r="198" spans="1:7" hidden="1" x14ac:dyDescent="0.2">
      <c r="A198" s="53">
        <v>44211</v>
      </c>
      <c r="B198" s="54">
        <v>1096</v>
      </c>
      <c r="C198" s="55" t="s">
        <v>12</v>
      </c>
      <c r="D198" s="56">
        <v>44211</v>
      </c>
      <c r="E198" s="57">
        <v>2535.19</v>
      </c>
      <c r="F198" s="58"/>
      <c r="G198" s="59">
        <v>322810782.18000001</v>
      </c>
    </row>
    <row r="199" spans="1:7" hidden="1" x14ac:dyDescent="0.2">
      <c r="A199" s="53">
        <v>44211</v>
      </c>
      <c r="B199" s="54">
        <v>1080</v>
      </c>
      <c r="C199" s="55" t="s">
        <v>12</v>
      </c>
      <c r="D199" s="56">
        <v>44211</v>
      </c>
      <c r="E199" s="57">
        <v>2756.03</v>
      </c>
      <c r="F199" s="58"/>
      <c r="G199" s="59">
        <v>327928282.25</v>
      </c>
    </row>
    <row r="200" spans="1:7" hidden="1" x14ac:dyDescent="0.2">
      <c r="A200" s="30">
        <v>44217</v>
      </c>
      <c r="B200" s="31">
        <v>1209</v>
      </c>
      <c r="C200" s="32" t="s">
        <v>11</v>
      </c>
      <c r="D200" s="33">
        <v>44217</v>
      </c>
      <c r="E200" s="34">
        <v>2808.23</v>
      </c>
      <c r="F200" s="35"/>
      <c r="G200" s="36">
        <v>28636494.68</v>
      </c>
    </row>
    <row r="201" spans="1:7" hidden="1" x14ac:dyDescent="0.2">
      <c r="A201" s="53">
        <v>44211</v>
      </c>
      <c r="B201" s="54">
        <v>1148</v>
      </c>
      <c r="C201" s="55" t="s">
        <v>12</v>
      </c>
      <c r="D201" s="56">
        <v>44211</v>
      </c>
      <c r="E201" s="57">
        <v>2810.19</v>
      </c>
      <c r="F201" s="58"/>
      <c r="G201" s="59">
        <v>301867587.06999999</v>
      </c>
    </row>
    <row r="202" spans="1:7" hidden="1" x14ac:dyDescent="0.2">
      <c r="A202" s="53">
        <v>44211</v>
      </c>
      <c r="B202" s="54">
        <v>1104</v>
      </c>
      <c r="C202" s="55" t="s">
        <v>12</v>
      </c>
      <c r="D202" s="56">
        <v>44211</v>
      </c>
      <c r="E202" s="57">
        <v>2918.53</v>
      </c>
      <c r="F202" s="58"/>
      <c r="G202" s="59">
        <v>320082469.13999999</v>
      </c>
    </row>
    <row r="203" spans="1:7" hidden="1" x14ac:dyDescent="0.2">
      <c r="A203" s="23">
        <v>44200</v>
      </c>
      <c r="B203" s="24">
        <v>832</v>
      </c>
      <c r="C203" s="84" t="s">
        <v>11</v>
      </c>
      <c r="D203" s="25">
        <v>44200</v>
      </c>
      <c r="E203" s="26">
        <v>2921.05</v>
      </c>
      <c r="F203" s="27"/>
      <c r="G203" s="28">
        <v>1090932929.8099999</v>
      </c>
    </row>
    <row r="204" spans="1:7" hidden="1" x14ac:dyDescent="0.2">
      <c r="A204" s="53">
        <v>44211</v>
      </c>
      <c r="B204" s="54">
        <v>1156</v>
      </c>
      <c r="C204" s="55" t="s">
        <v>12</v>
      </c>
      <c r="D204" s="56">
        <v>44211</v>
      </c>
      <c r="E204" s="57">
        <v>2989.36</v>
      </c>
      <c r="F204" s="58"/>
      <c r="G204" s="59">
        <v>299418766.97000003</v>
      </c>
    </row>
    <row r="205" spans="1:7" hidden="1" x14ac:dyDescent="0.2">
      <c r="A205" s="53">
        <v>44211</v>
      </c>
      <c r="B205" s="54">
        <v>1152</v>
      </c>
      <c r="C205" s="55" t="s">
        <v>12</v>
      </c>
      <c r="D205" s="56">
        <v>44211</v>
      </c>
      <c r="E205" s="57">
        <v>2997.69</v>
      </c>
      <c r="F205" s="58"/>
      <c r="G205" s="59">
        <v>300641474.73000002</v>
      </c>
    </row>
    <row r="206" spans="1:7" hidden="1" x14ac:dyDescent="0.2">
      <c r="A206" s="53">
        <v>44211</v>
      </c>
      <c r="B206" s="54">
        <v>1092</v>
      </c>
      <c r="C206" s="55" t="s">
        <v>12</v>
      </c>
      <c r="D206" s="56">
        <v>44211</v>
      </c>
      <c r="E206" s="57">
        <v>3010.19</v>
      </c>
      <c r="F206" s="58"/>
      <c r="G206" s="59">
        <v>323847736.02999997</v>
      </c>
    </row>
    <row r="207" spans="1:7" hidden="1" x14ac:dyDescent="0.2">
      <c r="A207" s="30">
        <v>44208</v>
      </c>
      <c r="B207" s="31">
        <v>918</v>
      </c>
      <c r="C207" s="32" t="s">
        <v>11</v>
      </c>
      <c r="D207" s="33">
        <v>44208</v>
      </c>
      <c r="E207" s="34">
        <v>3059.84</v>
      </c>
      <c r="F207" s="35"/>
      <c r="G207" s="36">
        <v>437842474.60000002</v>
      </c>
    </row>
    <row r="208" spans="1:7" hidden="1" x14ac:dyDescent="0.2">
      <c r="A208" s="53">
        <v>44211</v>
      </c>
      <c r="B208" s="54">
        <v>1088</v>
      </c>
      <c r="C208" s="55" t="s">
        <v>12</v>
      </c>
      <c r="D208" s="56">
        <v>44211</v>
      </c>
      <c r="E208" s="57">
        <v>3214.36</v>
      </c>
      <c r="F208" s="58"/>
      <c r="G208" s="59">
        <v>325078968.97000003</v>
      </c>
    </row>
    <row r="209" spans="1:7" hidden="1" x14ac:dyDescent="0.2">
      <c r="A209" s="53">
        <v>44211</v>
      </c>
      <c r="B209" s="54">
        <v>1136</v>
      </c>
      <c r="C209" s="55" t="s">
        <v>12</v>
      </c>
      <c r="D209" s="56">
        <v>44211</v>
      </c>
      <c r="E209" s="57">
        <v>3226.86</v>
      </c>
      <c r="F209" s="58"/>
      <c r="G209" s="59">
        <v>305871455.45999998</v>
      </c>
    </row>
    <row r="210" spans="1:7" hidden="1" x14ac:dyDescent="0.2">
      <c r="A210" s="53">
        <v>44211</v>
      </c>
      <c r="B210" s="54">
        <v>1144</v>
      </c>
      <c r="C210" s="55" t="s">
        <v>12</v>
      </c>
      <c r="D210" s="56">
        <v>44211</v>
      </c>
      <c r="E210" s="57">
        <v>3226.86</v>
      </c>
      <c r="F210" s="58"/>
      <c r="G210" s="59">
        <v>303017020.25999999</v>
      </c>
    </row>
    <row r="211" spans="1:7" hidden="1" x14ac:dyDescent="0.2">
      <c r="A211" s="30">
        <v>44210</v>
      </c>
      <c r="B211" s="31">
        <v>950</v>
      </c>
      <c r="C211" s="32" t="s">
        <v>11</v>
      </c>
      <c r="D211" s="33">
        <v>44210</v>
      </c>
      <c r="E211" s="34">
        <v>3256.58</v>
      </c>
      <c r="F211" s="35"/>
      <c r="G211" s="36">
        <v>616581350.27999997</v>
      </c>
    </row>
    <row r="212" spans="1:7" hidden="1" x14ac:dyDescent="0.2">
      <c r="A212" s="53">
        <v>44211</v>
      </c>
      <c r="B212" s="54">
        <v>1172</v>
      </c>
      <c r="C212" s="55" t="s">
        <v>12</v>
      </c>
      <c r="D212" s="56">
        <v>44211</v>
      </c>
      <c r="E212" s="57">
        <v>3335.19</v>
      </c>
      <c r="F212" s="58"/>
      <c r="G212" s="59">
        <v>294016039.23000002</v>
      </c>
    </row>
    <row r="213" spans="1:7" hidden="1" x14ac:dyDescent="0.2">
      <c r="A213" s="53">
        <v>44211</v>
      </c>
      <c r="B213" s="54">
        <v>1128</v>
      </c>
      <c r="C213" s="55" t="s">
        <v>12</v>
      </c>
      <c r="D213" s="56">
        <v>44211</v>
      </c>
      <c r="E213" s="57">
        <v>3576.86</v>
      </c>
      <c r="F213" s="58"/>
      <c r="G213" s="59">
        <v>308725897.66000003</v>
      </c>
    </row>
    <row r="214" spans="1:7" hidden="1" x14ac:dyDescent="0.2">
      <c r="A214" s="53">
        <v>44211</v>
      </c>
      <c r="B214" s="54">
        <v>1084</v>
      </c>
      <c r="C214" s="55" t="s">
        <v>12</v>
      </c>
      <c r="D214" s="56">
        <v>44211</v>
      </c>
      <c r="E214" s="57">
        <v>3751.86</v>
      </c>
      <c r="F214" s="58"/>
      <c r="G214" s="59">
        <v>326393716.81999999</v>
      </c>
    </row>
    <row r="215" spans="1:7" hidden="1" x14ac:dyDescent="0.2">
      <c r="A215" s="53">
        <v>44211</v>
      </c>
      <c r="B215" s="54">
        <v>1100</v>
      </c>
      <c r="C215" s="55" t="s">
        <v>12</v>
      </c>
      <c r="D215" s="56">
        <v>44211</v>
      </c>
      <c r="E215" s="57">
        <v>3751.86</v>
      </c>
      <c r="F215" s="58"/>
      <c r="G215" s="59">
        <v>321276221.17000002</v>
      </c>
    </row>
    <row r="216" spans="1:7" hidden="1" x14ac:dyDescent="0.2">
      <c r="A216" s="53">
        <v>44211</v>
      </c>
      <c r="B216" s="54">
        <v>1112</v>
      </c>
      <c r="C216" s="55" t="s">
        <v>12</v>
      </c>
      <c r="D216" s="56">
        <v>44211</v>
      </c>
      <c r="E216" s="57">
        <v>3751.86</v>
      </c>
      <c r="F216" s="58"/>
      <c r="G216" s="59">
        <v>314865946.81999999</v>
      </c>
    </row>
    <row r="217" spans="1:7" hidden="1" x14ac:dyDescent="0.2">
      <c r="A217" s="53">
        <v>44211</v>
      </c>
      <c r="B217" s="54">
        <v>1120</v>
      </c>
      <c r="C217" s="55" t="s">
        <v>12</v>
      </c>
      <c r="D217" s="56">
        <v>44211</v>
      </c>
      <c r="E217" s="57">
        <v>3751.86</v>
      </c>
      <c r="F217" s="58"/>
      <c r="G217" s="59">
        <v>311723493.36000001</v>
      </c>
    </row>
    <row r="218" spans="1:7" hidden="1" x14ac:dyDescent="0.2">
      <c r="A218" s="53">
        <v>44211</v>
      </c>
      <c r="B218" s="54">
        <v>1124</v>
      </c>
      <c r="C218" s="55" t="s">
        <v>12</v>
      </c>
      <c r="D218" s="56">
        <v>44211</v>
      </c>
      <c r="E218" s="57">
        <v>3751.86</v>
      </c>
      <c r="F218" s="58"/>
      <c r="G218" s="59">
        <v>310188908.00999999</v>
      </c>
    </row>
    <row r="219" spans="1:7" hidden="1" x14ac:dyDescent="0.2">
      <c r="A219" s="53">
        <v>44211</v>
      </c>
      <c r="B219" s="54">
        <v>1132</v>
      </c>
      <c r="C219" s="55" t="s">
        <v>12</v>
      </c>
      <c r="D219" s="56">
        <v>44211</v>
      </c>
      <c r="E219" s="57">
        <v>3751.86</v>
      </c>
      <c r="F219" s="58"/>
      <c r="G219" s="59">
        <v>307191315.81</v>
      </c>
    </row>
    <row r="220" spans="1:7" hidden="1" x14ac:dyDescent="0.2">
      <c r="A220" s="53">
        <v>44211</v>
      </c>
      <c r="B220" s="54">
        <v>1140</v>
      </c>
      <c r="C220" s="55" t="s">
        <v>12</v>
      </c>
      <c r="D220" s="56">
        <v>44211</v>
      </c>
      <c r="E220" s="57">
        <v>3751.86</v>
      </c>
      <c r="F220" s="58"/>
      <c r="G220" s="59">
        <v>304336880.61000001</v>
      </c>
    </row>
    <row r="221" spans="1:7" hidden="1" x14ac:dyDescent="0.2">
      <c r="A221" s="53">
        <v>44211</v>
      </c>
      <c r="B221" s="54">
        <v>1160</v>
      </c>
      <c r="C221" s="55" t="s">
        <v>12</v>
      </c>
      <c r="D221" s="56">
        <v>44211</v>
      </c>
      <c r="E221" s="57">
        <v>3751.86</v>
      </c>
      <c r="F221" s="58"/>
      <c r="G221" s="59">
        <v>297884196.87</v>
      </c>
    </row>
    <row r="222" spans="1:7" hidden="1" x14ac:dyDescent="0.2">
      <c r="A222" s="53">
        <v>44211</v>
      </c>
      <c r="B222" s="54">
        <v>1164</v>
      </c>
      <c r="C222" s="55" t="s">
        <v>12</v>
      </c>
      <c r="D222" s="56">
        <v>44211</v>
      </c>
      <c r="E222" s="57">
        <v>3751.86</v>
      </c>
      <c r="F222" s="58"/>
      <c r="G222" s="59">
        <v>296349611.51999998</v>
      </c>
    </row>
    <row r="223" spans="1:7" hidden="1" x14ac:dyDescent="0.2">
      <c r="A223" s="53">
        <v>44211</v>
      </c>
      <c r="B223" s="54">
        <v>1116</v>
      </c>
      <c r="C223" s="55" t="s">
        <v>12</v>
      </c>
      <c r="D223" s="56">
        <v>44211</v>
      </c>
      <c r="E223" s="57">
        <v>3931.03</v>
      </c>
      <c r="F223" s="58"/>
      <c r="G223" s="59">
        <v>313258082.29000002</v>
      </c>
    </row>
    <row r="224" spans="1:7" hidden="1" x14ac:dyDescent="0.2">
      <c r="A224" s="53">
        <v>44211</v>
      </c>
      <c r="B224" s="54">
        <v>1176</v>
      </c>
      <c r="C224" s="55" t="s">
        <v>12</v>
      </c>
      <c r="D224" s="56">
        <v>44211</v>
      </c>
      <c r="E224" s="57">
        <v>3931.03</v>
      </c>
      <c r="F224" s="58"/>
      <c r="G224" s="59">
        <v>292408183.04000002</v>
      </c>
    </row>
    <row r="225" spans="1:7" hidden="1" x14ac:dyDescent="0.2">
      <c r="A225" s="53">
        <v>44223</v>
      </c>
      <c r="B225" s="54">
        <v>1221</v>
      </c>
      <c r="C225" s="55" t="s">
        <v>12</v>
      </c>
      <c r="D225" s="56">
        <v>44223</v>
      </c>
      <c r="E225" s="57">
        <v>5355.46</v>
      </c>
      <c r="F225" s="58"/>
      <c r="G225" s="59">
        <v>33557002.359999999</v>
      </c>
    </row>
    <row r="226" spans="1:7" hidden="1" x14ac:dyDescent="0.2">
      <c r="A226" s="30">
        <v>44216</v>
      </c>
      <c r="B226" s="31">
        <v>1205</v>
      </c>
      <c r="C226" s="32" t="s">
        <v>11</v>
      </c>
      <c r="D226" s="33">
        <v>44216</v>
      </c>
      <c r="E226" s="34">
        <v>6100.54</v>
      </c>
      <c r="F226" s="35"/>
      <c r="G226" s="36">
        <v>86067545.060000002</v>
      </c>
    </row>
    <row r="227" spans="1:7" hidden="1" x14ac:dyDescent="0.2">
      <c r="A227" s="30">
        <v>44208</v>
      </c>
      <c r="B227" s="31">
        <v>926</v>
      </c>
      <c r="C227" s="32" t="s">
        <v>11</v>
      </c>
      <c r="D227" s="33">
        <v>44208</v>
      </c>
      <c r="E227" s="34">
        <v>6759.15</v>
      </c>
      <c r="F227" s="35"/>
      <c r="G227" s="36">
        <v>52472353.979999997</v>
      </c>
    </row>
    <row r="228" spans="1:7" hidden="1" x14ac:dyDescent="0.2">
      <c r="A228" s="30">
        <v>44225</v>
      </c>
      <c r="B228" s="31">
        <v>1240</v>
      </c>
      <c r="C228" s="32" t="s">
        <v>11</v>
      </c>
      <c r="D228" s="33">
        <v>44225</v>
      </c>
      <c r="E228" s="34">
        <v>7200</v>
      </c>
      <c r="F228" s="35"/>
      <c r="G228" s="36">
        <v>31064015.25</v>
      </c>
    </row>
    <row r="229" spans="1:7" hidden="1" x14ac:dyDescent="0.2">
      <c r="A229" s="30">
        <v>44223</v>
      </c>
      <c r="B229" s="31">
        <v>1224</v>
      </c>
      <c r="C229" s="32" t="s">
        <v>11</v>
      </c>
      <c r="D229" s="33">
        <v>44223</v>
      </c>
      <c r="E229" s="34">
        <v>8000</v>
      </c>
      <c r="F229" s="35"/>
      <c r="G229" s="36">
        <v>33148895.25</v>
      </c>
    </row>
    <row r="230" spans="1:7" hidden="1" x14ac:dyDescent="0.2">
      <c r="A230" s="30">
        <v>44224</v>
      </c>
      <c r="B230" s="31">
        <v>1234</v>
      </c>
      <c r="C230" s="32" t="s">
        <v>14</v>
      </c>
      <c r="D230" s="33">
        <v>44224</v>
      </c>
      <c r="E230" s="34">
        <v>8000</v>
      </c>
      <c r="F230" s="35"/>
      <c r="G230" s="36">
        <v>32736815.25</v>
      </c>
    </row>
    <row r="231" spans="1:7" hidden="1" x14ac:dyDescent="0.2">
      <c r="A231" s="23">
        <v>44201</v>
      </c>
      <c r="B231" s="24">
        <v>854</v>
      </c>
      <c r="C231" s="84" t="s">
        <v>11</v>
      </c>
      <c r="D231" s="25">
        <v>44201</v>
      </c>
      <c r="E231" s="26">
        <v>8637.26</v>
      </c>
      <c r="F231" s="27"/>
      <c r="G231" s="28">
        <v>102167311.16</v>
      </c>
    </row>
    <row r="232" spans="1:7" hidden="1" x14ac:dyDescent="0.2">
      <c r="A232" s="30">
        <v>44225</v>
      </c>
      <c r="B232" s="31">
        <v>1268</v>
      </c>
      <c r="C232" s="32" t="s">
        <v>11</v>
      </c>
      <c r="D232" s="33">
        <v>44225</v>
      </c>
      <c r="E232" s="34">
        <v>8800</v>
      </c>
      <c r="F232" s="35"/>
      <c r="G232" s="36">
        <v>26564999.25</v>
      </c>
    </row>
    <row r="233" spans="1:7" hidden="1" x14ac:dyDescent="0.2">
      <c r="A233" s="53">
        <v>44211</v>
      </c>
      <c r="B233" s="54">
        <v>1108</v>
      </c>
      <c r="C233" s="55" t="s">
        <v>12</v>
      </c>
      <c r="D233" s="56">
        <v>44211</v>
      </c>
      <c r="E233" s="57">
        <v>9001.89</v>
      </c>
      <c r="F233" s="58"/>
      <c r="G233" s="59">
        <v>316400637.17000002</v>
      </c>
    </row>
    <row r="234" spans="1:7" hidden="1" x14ac:dyDescent="0.2">
      <c r="A234" s="30">
        <v>44225</v>
      </c>
      <c r="B234" s="31">
        <v>1248</v>
      </c>
      <c r="C234" s="32" t="s">
        <v>11</v>
      </c>
      <c r="D234" s="33">
        <v>44225</v>
      </c>
      <c r="E234" s="34">
        <v>9600</v>
      </c>
      <c r="F234" s="35"/>
      <c r="G234" s="36">
        <v>29837261.25</v>
      </c>
    </row>
    <row r="235" spans="1:7" hidden="1" x14ac:dyDescent="0.2">
      <c r="A235" s="30">
        <v>44225</v>
      </c>
      <c r="B235" s="31">
        <v>1328</v>
      </c>
      <c r="C235" s="32" t="s">
        <v>11</v>
      </c>
      <c r="D235" s="33">
        <v>44225</v>
      </c>
      <c r="E235" s="45">
        <v>11200</v>
      </c>
      <c r="F235" s="35"/>
      <c r="G235" s="36">
        <v>15889883.25</v>
      </c>
    </row>
    <row r="236" spans="1:7" hidden="1" x14ac:dyDescent="0.2">
      <c r="A236" s="30">
        <v>44215</v>
      </c>
      <c r="B236" s="31">
        <v>1193</v>
      </c>
      <c r="C236" s="32" t="s">
        <v>11</v>
      </c>
      <c r="D236" s="33">
        <v>44215</v>
      </c>
      <c r="E236" s="34">
        <v>11511.07</v>
      </c>
      <c r="F236" s="35"/>
      <c r="G236" s="36">
        <v>270925444.16000003</v>
      </c>
    </row>
    <row r="237" spans="1:7" hidden="1" x14ac:dyDescent="0.2">
      <c r="A237" s="30">
        <v>44225</v>
      </c>
      <c r="B237" s="31">
        <v>1312</v>
      </c>
      <c r="C237" s="32" t="s">
        <v>11</v>
      </c>
      <c r="D237" s="33">
        <v>44225</v>
      </c>
      <c r="E237" s="45">
        <v>12000</v>
      </c>
      <c r="F237" s="35"/>
      <c r="G237" s="36">
        <v>18671321.25</v>
      </c>
    </row>
    <row r="238" spans="1:7" hidden="1" x14ac:dyDescent="0.2">
      <c r="A238" s="30">
        <v>44208</v>
      </c>
      <c r="B238" s="31">
        <v>922</v>
      </c>
      <c r="C238" s="32" t="s">
        <v>11</v>
      </c>
      <c r="D238" s="33">
        <v>44208</v>
      </c>
      <c r="E238" s="34">
        <v>12084.44</v>
      </c>
      <c r="F238" s="35"/>
      <c r="G238" s="36">
        <v>190703627.16999999</v>
      </c>
    </row>
    <row r="239" spans="1:7" hidden="1" x14ac:dyDescent="0.2">
      <c r="A239" s="30">
        <v>44210</v>
      </c>
      <c r="B239" s="31">
        <v>954</v>
      </c>
      <c r="C239" s="32" t="s">
        <v>11</v>
      </c>
      <c r="D239" s="33">
        <v>44210</v>
      </c>
      <c r="E239" s="34">
        <v>12084.44</v>
      </c>
      <c r="F239" s="35"/>
      <c r="G239" s="36">
        <v>369442502.85000002</v>
      </c>
    </row>
    <row r="240" spans="1:7" hidden="1" x14ac:dyDescent="0.2">
      <c r="A240" s="30">
        <v>44211</v>
      </c>
      <c r="B240" s="31">
        <v>1027</v>
      </c>
      <c r="C240" s="32" t="s">
        <v>11</v>
      </c>
      <c r="D240" s="33">
        <v>44211</v>
      </c>
      <c r="E240" s="34">
        <v>12400</v>
      </c>
      <c r="F240" s="35"/>
      <c r="G240" s="36">
        <v>337912360.74000001</v>
      </c>
    </row>
    <row r="241" spans="1:7" hidden="1" x14ac:dyDescent="0.2">
      <c r="A241" s="30">
        <v>44224</v>
      </c>
      <c r="B241" s="31">
        <v>1236</v>
      </c>
      <c r="C241" s="32" t="s">
        <v>14</v>
      </c>
      <c r="D241" s="33">
        <v>44224</v>
      </c>
      <c r="E241" s="34">
        <v>12800</v>
      </c>
      <c r="F241" s="35"/>
      <c r="G241" s="36">
        <v>32084015.25</v>
      </c>
    </row>
    <row r="242" spans="1:7" hidden="1" x14ac:dyDescent="0.2">
      <c r="A242" s="30">
        <v>44224</v>
      </c>
      <c r="B242" s="31">
        <v>1238</v>
      </c>
      <c r="C242" s="32" t="s">
        <v>14</v>
      </c>
      <c r="D242" s="33">
        <v>44224</v>
      </c>
      <c r="E242" s="34">
        <v>12800</v>
      </c>
      <c r="F242" s="35"/>
      <c r="G242" s="36">
        <v>31431215.25</v>
      </c>
    </row>
    <row r="243" spans="1:7" hidden="1" x14ac:dyDescent="0.2">
      <c r="A243" s="30">
        <v>44225</v>
      </c>
      <c r="B243" s="31">
        <v>1256</v>
      </c>
      <c r="C243" s="32" t="s">
        <v>11</v>
      </c>
      <c r="D243" s="33">
        <v>44225</v>
      </c>
      <c r="E243" s="34">
        <v>12800</v>
      </c>
      <c r="F243" s="35"/>
      <c r="G243" s="36">
        <v>28447001.25</v>
      </c>
    </row>
    <row r="244" spans="1:7" hidden="1" x14ac:dyDescent="0.2">
      <c r="A244" s="30">
        <v>44225</v>
      </c>
      <c r="B244" s="31">
        <v>1304</v>
      </c>
      <c r="C244" s="32" t="s">
        <v>11</v>
      </c>
      <c r="D244" s="33">
        <v>44225</v>
      </c>
      <c r="E244" s="34">
        <v>12800</v>
      </c>
      <c r="F244" s="35"/>
      <c r="G244" s="36">
        <v>20021189.25</v>
      </c>
    </row>
    <row r="245" spans="1:7" hidden="1" x14ac:dyDescent="0.2">
      <c r="A245" s="30">
        <v>44204</v>
      </c>
      <c r="B245" s="31">
        <v>885</v>
      </c>
      <c r="C245" s="32" t="s">
        <v>11</v>
      </c>
      <c r="D245" s="33">
        <v>44204</v>
      </c>
      <c r="E245" s="34">
        <v>12986.3</v>
      </c>
      <c r="F245" s="35"/>
      <c r="G245" s="36">
        <v>524552463.31</v>
      </c>
    </row>
    <row r="246" spans="1:7" hidden="1" x14ac:dyDescent="0.2">
      <c r="A246" s="30">
        <v>44210</v>
      </c>
      <c r="B246" s="31">
        <v>972</v>
      </c>
      <c r="C246" s="32" t="s">
        <v>14</v>
      </c>
      <c r="D246" s="33">
        <v>44210</v>
      </c>
      <c r="E246" s="34">
        <v>13200</v>
      </c>
      <c r="F246" s="35"/>
      <c r="G246" s="36">
        <v>66162685.93</v>
      </c>
    </row>
    <row r="247" spans="1:7" hidden="1" x14ac:dyDescent="0.2">
      <c r="A247" s="30">
        <v>44210</v>
      </c>
      <c r="B247" s="31">
        <v>974</v>
      </c>
      <c r="C247" s="32" t="s">
        <v>14</v>
      </c>
      <c r="D247" s="33">
        <v>44210</v>
      </c>
      <c r="E247" s="34">
        <v>13200</v>
      </c>
      <c r="F247" s="35"/>
      <c r="G247" s="36">
        <v>65489485.93</v>
      </c>
    </row>
    <row r="248" spans="1:7" hidden="1" x14ac:dyDescent="0.2">
      <c r="A248" s="30">
        <v>44211</v>
      </c>
      <c r="B248" s="31">
        <v>979</v>
      </c>
      <c r="C248" s="32" t="s">
        <v>11</v>
      </c>
      <c r="D248" s="33">
        <v>44211</v>
      </c>
      <c r="E248" s="34">
        <v>13200</v>
      </c>
      <c r="F248" s="35"/>
      <c r="G248" s="36">
        <v>346706392.74000001</v>
      </c>
    </row>
    <row r="249" spans="1:7" hidden="1" x14ac:dyDescent="0.2">
      <c r="A249" s="30">
        <v>44211</v>
      </c>
      <c r="B249" s="31">
        <v>995</v>
      </c>
      <c r="C249" s="32" t="s">
        <v>11</v>
      </c>
      <c r="D249" s="33">
        <v>44211</v>
      </c>
      <c r="E249" s="34">
        <v>13200</v>
      </c>
      <c r="F249" s="35"/>
      <c r="G249" s="36">
        <v>343761448.74000001</v>
      </c>
    </row>
    <row r="250" spans="1:7" hidden="1" x14ac:dyDescent="0.2">
      <c r="A250" s="30">
        <v>44211</v>
      </c>
      <c r="B250" s="31">
        <v>1003</v>
      </c>
      <c r="C250" s="32" t="s">
        <v>11</v>
      </c>
      <c r="D250" s="33">
        <v>44211</v>
      </c>
      <c r="E250" s="34">
        <v>13200</v>
      </c>
      <c r="F250" s="35"/>
      <c r="G250" s="36">
        <v>342329878.74000001</v>
      </c>
    </row>
    <row r="251" spans="1:7" hidden="1" x14ac:dyDescent="0.2">
      <c r="A251" s="30">
        <v>44211</v>
      </c>
      <c r="B251" s="31">
        <v>1047</v>
      </c>
      <c r="C251" s="32" t="s">
        <v>11</v>
      </c>
      <c r="D251" s="33">
        <v>44211</v>
      </c>
      <c r="E251" s="34">
        <v>13200</v>
      </c>
      <c r="F251" s="35"/>
      <c r="G251" s="36">
        <v>334210831.74000001</v>
      </c>
    </row>
    <row r="252" spans="1:7" hidden="1" x14ac:dyDescent="0.2">
      <c r="A252" s="30">
        <v>44211</v>
      </c>
      <c r="B252" s="31">
        <v>1071</v>
      </c>
      <c r="C252" s="32" t="s">
        <v>11</v>
      </c>
      <c r="D252" s="33">
        <v>44211</v>
      </c>
      <c r="E252" s="34">
        <v>13200</v>
      </c>
      <c r="F252" s="35"/>
      <c r="G252" s="36">
        <v>329813866.74000001</v>
      </c>
    </row>
    <row r="253" spans="1:7" hidden="1" x14ac:dyDescent="0.2">
      <c r="A253" s="30">
        <v>44211</v>
      </c>
      <c r="B253" s="31">
        <v>1055</v>
      </c>
      <c r="C253" s="32" t="s">
        <v>11</v>
      </c>
      <c r="D253" s="33">
        <v>44211</v>
      </c>
      <c r="E253" s="34">
        <v>13600</v>
      </c>
      <c r="F253" s="35"/>
      <c r="G253" s="36">
        <v>332758861.74000001</v>
      </c>
    </row>
    <row r="254" spans="1:7" hidden="1" x14ac:dyDescent="0.2">
      <c r="A254" s="30">
        <v>44225</v>
      </c>
      <c r="B254" s="31">
        <v>1260</v>
      </c>
      <c r="C254" s="32" t="s">
        <v>11</v>
      </c>
      <c r="D254" s="33">
        <v>44225</v>
      </c>
      <c r="E254" s="34">
        <v>13600</v>
      </c>
      <c r="F254" s="35"/>
      <c r="G254" s="36">
        <v>27751769.25</v>
      </c>
    </row>
    <row r="255" spans="1:7" hidden="1" x14ac:dyDescent="0.2">
      <c r="A255" s="30">
        <v>44225</v>
      </c>
      <c r="B255" s="31">
        <v>1244</v>
      </c>
      <c r="C255" s="32" t="s">
        <v>11</v>
      </c>
      <c r="D255" s="33">
        <v>44225</v>
      </c>
      <c r="E255" s="34">
        <v>14400</v>
      </c>
      <c r="F255" s="35"/>
      <c r="G255" s="36">
        <v>30328697.25</v>
      </c>
    </row>
    <row r="256" spans="1:7" hidden="1" x14ac:dyDescent="0.2">
      <c r="A256" s="30">
        <v>44225</v>
      </c>
      <c r="B256" s="31">
        <v>1252</v>
      </c>
      <c r="C256" s="32" t="s">
        <v>11</v>
      </c>
      <c r="D256" s="33">
        <v>44225</v>
      </c>
      <c r="E256" s="34">
        <v>14400</v>
      </c>
      <c r="F256" s="35"/>
      <c r="G256" s="36">
        <v>29101637.25</v>
      </c>
    </row>
    <row r="257" spans="1:7" hidden="1" x14ac:dyDescent="0.2">
      <c r="A257" s="30">
        <v>44225</v>
      </c>
      <c r="B257" s="31">
        <v>1264</v>
      </c>
      <c r="C257" s="32" t="s">
        <v>11</v>
      </c>
      <c r="D257" s="33">
        <v>44225</v>
      </c>
      <c r="E257" s="34">
        <v>14400</v>
      </c>
      <c r="F257" s="35"/>
      <c r="G257" s="36">
        <v>27015635.25</v>
      </c>
    </row>
    <row r="258" spans="1:7" hidden="1" x14ac:dyDescent="0.2">
      <c r="A258" s="30">
        <v>44225</v>
      </c>
      <c r="B258" s="31">
        <v>1272</v>
      </c>
      <c r="C258" s="32" t="s">
        <v>11</v>
      </c>
      <c r="D258" s="33">
        <v>44225</v>
      </c>
      <c r="E258" s="34">
        <v>14400</v>
      </c>
      <c r="F258" s="35"/>
      <c r="G258" s="36">
        <v>25829477.25</v>
      </c>
    </row>
    <row r="259" spans="1:7" hidden="1" x14ac:dyDescent="0.2">
      <c r="A259" s="38">
        <v>44225</v>
      </c>
      <c r="B259" s="39">
        <v>1276</v>
      </c>
      <c r="C259" s="86" t="s">
        <v>11</v>
      </c>
      <c r="D259" s="40">
        <v>44225</v>
      </c>
      <c r="E259" s="41">
        <v>14400</v>
      </c>
      <c r="F259" s="42"/>
      <c r="G259" s="43">
        <v>25093241.25</v>
      </c>
    </row>
    <row r="260" spans="1:7" hidden="1" x14ac:dyDescent="0.2">
      <c r="A260" s="30">
        <v>44225</v>
      </c>
      <c r="B260" s="31">
        <v>1280</v>
      </c>
      <c r="C260" s="32" t="s">
        <v>11</v>
      </c>
      <c r="D260" s="33">
        <v>44225</v>
      </c>
      <c r="E260" s="34">
        <v>14400</v>
      </c>
      <c r="F260" s="35"/>
      <c r="G260" s="36">
        <v>24357005.25</v>
      </c>
    </row>
    <row r="261" spans="1:7" hidden="1" x14ac:dyDescent="0.2">
      <c r="A261" s="30">
        <v>44225</v>
      </c>
      <c r="B261" s="31">
        <v>1284</v>
      </c>
      <c r="C261" s="32" t="s">
        <v>11</v>
      </c>
      <c r="D261" s="33">
        <v>44225</v>
      </c>
      <c r="E261" s="34">
        <v>14400</v>
      </c>
      <c r="F261" s="35"/>
      <c r="G261" s="36">
        <v>23620769.25</v>
      </c>
    </row>
    <row r="262" spans="1:7" hidden="1" x14ac:dyDescent="0.2">
      <c r="A262" s="30">
        <v>44225</v>
      </c>
      <c r="B262" s="31">
        <v>1288</v>
      </c>
      <c r="C262" s="32" t="s">
        <v>11</v>
      </c>
      <c r="D262" s="33">
        <v>44225</v>
      </c>
      <c r="E262" s="34">
        <v>14400</v>
      </c>
      <c r="F262" s="35"/>
      <c r="G262" s="36">
        <v>22884533.25</v>
      </c>
    </row>
    <row r="263" spans="1:7" hidden="1" x14ac:dyDescent="0.2">
      <c r="A263" s="30">
        <v>44225</v>
      </c>
      <c r="B263" s="31">
        <v>1292</v>
      </c>
      <c r="C263" s="32" t="s">
        <v>11</v>
      </c>
      <c r="D263" s="33">
        <v>44225</v>
      </c>
      <c r="E263" s="34">
        <v>14400</v>
      </c>
      <c r="F263" s="35"/>
      <c r="G263" s="36">
        <v>22148297.25</v>
      </c>
    </row>
    <row r="264" spans="1:7" hidden="1" x14ac:dyDescent="0.2">
      <c r="A264" s="30">
        <v>44225</v>
      </c>
      <c r="B264" s="31">
        <v>1296</v>
      </c>
      <c r="C264" s="32" t="s">
        <v>11</v>
      </c>
      <c r="D264" s="33">
        <v>44225</v>
      </c>
      <c r="E264" s="34">
        <v>14400</v>
      </c>
      <c r="F264" s="35"/>
      <c r="G264" s="36">
        <v>21412061.25</v>
      </c>
    </row>
    <row r="265" spans="1:7" hidden="1" x14ac:dyDescent="0.2">
      <c r="A265" s="30">
        <v>44225</v>
      </c>
      <c r="B265" s="31">
        <v>1300</v>
      </c>
      <c r="C265" s="32" t="s">
        <v>11</v>
      </c>
      <c r="D265" s="33">
        <v>44225</v>
      </c>
      <c r="E265" s="34">
        <v>14400</v>
      </c>
      <c r="F265" s="35"/>
      <c r="G265" s="36">
        <v>20675825.25</v>
      </c>
    </row>
    <row r="266" spans="1:7" hidden="1" x14ac:dyDescent="0.2">
      <c r="A266" s="30">
        <v>44225</v>
      </c>
      <c r="B266" s="31">
        <v>1308</v>
      </c>
      <c r="C266" s="32" t="s">
        <v>11</v>
      </c>
      <c r="D266" s="33">
        <v>44225</v>
      </c>
      <c r="E266" s="34">
        <v>14400</v>
      </c>
      <c r="F266" s="35"/>
      <c r="G266" s="36">
        <v>19285157.25</v>
      </c>
    </row>
    <row r="267" spans="1:7" hidden="1" x14ac:dyDescent="0.2">
      <c r="A267" s="30">
        <v>44225</v>
      </c>
      <c r="B267" s="31">
        <v>1316</v>
      </c>
      <c r="C267" s="32" t="s">
        <v>11</v>
      </c>
      <c r="D267" s="33">
        <v>44225</v>
      </c>
      <c r="E267" s="45">
        <v>14400</v>
      </c>
      <c r="F267" s="35"/>
      <c r="G267" s="36">
        <v>17935391.25</v>
      </c>
    </row>
    <row r="268" spans="1:7" hidden="1" x14ac:dyDescent="0.2">
      <c r="A268" s="30">
        <v>44225</v>
      </c>
      <c r="B268" s="31">
        <v>1320</v>
      </c>
      <c r="C268" s="32" t="s">
        <v>11</v>
      </c>
      <c r="D268" s="33">
        <v>44225</v>
      </c>
      <c r="E268" s="45">
        <v>14400</v>
      </c>
      <c r="F268" s="35"/>
      <c r="G268" s="36">
        <v>17199155.25</v>
      </c>
    </row>
    <row r="269" spans="1:7" hidden="1" x14ac:dyDescent="0.2">
      <c r="A269" s="30">
        <v>44225</v>
      </c>
      <c r="B269" s="31">
        <v>1324</v>
      </c>
      <c r="C269" s="32" t="s">
        <v>11</v>
      </c>
      <c r="D269" s="33">
        <v>44225</v>
      </c>
      <c r="E269" s="45">
        <v>14400</v>
      </c>
      <c r="F269" s="35"/>
      <c r="G269" s="36">
        <v>16462919.25</v>
      </c>
    </row>
    <row r="270" spans="1:7" hidden="1" x14ac:dyDescent="0.2">
      <c r="A270" s="30">
        <v>44225</v>
      </c>
      <c r="B270" s="31">
        <v>1332</v>
      </c>
      <c r="C270" s="32" t="s">
        <v>11</v>
      </c>
      <c r="D270" s="33">
        <v>44225</v>
      </c>
      <c r="E270" s="45">
        <v>14400</v>
      </c>
      <c r="F270" s="35"/>
      <c r="G270" s="36">
        <v>15154055.25</v>
      </c>
    </row>
    <row r="271" spans="1:7" hidden="1" x14ac:dyDescent="0.2">
      <c r="A271" s="30">
        <v>44211</v>
      </c>
      <c r="B271" s="31">
        <v>983</v>
      </c>
      <c r="C271" s="32" t="s">
        <v>11</v>
      </c>
      <c r="D271" s="33">
        <v>44211</v>
      </c>
      <c r="E271" s="34">
        <v>14800</v>
      </c>
      <c r="F271" s="35"/>
      <c r="G271" s="36">
        <v>345949909.74000001</v>
      </c>
    </row>
    <row r="272" spans="1:7" hidden="1" x14ac:dyDescent="0.2">
      <c r="A272" s="30">
        <v>44211</v>
      </c>
      <c r="B272" s="31">
        <v>987</v>
      </c>
      <c r="C272" s="32" t="s">
        <v>11</v>
      </c>
      <c r="D272" s="33">
        <v>44211</v>
      </c>
      <c r="E272" s="34">
        <v>14800</v>
      </c>
      <c r="F272" s="35"/>
      <c r="G272" s="36">
        <v>345193222.74000001</v>
      </c>
    </row>
    <row r="273" spans="1:7" hidden="1" x14ac:dyDescent="0.2">
      <c r="A273" s="30">
        <v>44211</v>
      </c>
      <c r="B273" s="31">
        <v>991</v>
      </c>
      <c r="C273" s="32" t="s">
        <v>11</v>
      </c>
      <c r="D273" s="33">
        <v>44211</v>
      </c>
      <c r="E273" s="34">
        <v>14800</v>
      </c>
      <c r="F273" s="35"/>
      <c r="G273" s="36">
        <v>344436535.74000001</v>
      </c>
    </row>
    <row r="274" spans="1:7" hidden="1" x14ac:dyDescent="0.2">
      <c r="A274" s="30">
        <v>44211</v>
      </c>
      <c r="B274" s="31">
        <v>999</v>
      </c>
      <c r="C274" s="32" t="s">
        <v>11</v>
      </c>
      <c r="D274" s="33">
        <v>44211</v>
      </c>
      <c r="E274" s="34">
        <v>14800</v>
      </c>
      <c r="F274" s="35"/>
      <c r="G274" s="36">
        <v>343004965.74000001</v>
      </c>
    </row>
    <row r="275" spans="1:7" hidden="1" x14ac:dyDescent="0.2">
      <c r="A275" s="30">
        <v>44211</v>
      </c>
      <c r="B275" s="31">
        <v>1007</v>
      </c>
      <c r="C275" s="32" t="s">
        <v>11</v>
      </c>
      <c r="D275" s="33">
        <v>44211</v>
      </c>
      <c r="E275" s="34">
        <v>14800</v>
      </c>
      <c r="F275" s="35"/>
      <c r="G275" s="36">
        <v>341573395.74000001</v>
      </c>
    </row>
    <row r="276" spans="1:7" hidden="1" x14ac:dyDescent="0.2">
      <c r="A276" s="30">
        <v>44211</v>
      </c>
      <c r="B276" s="31">
        <v>1011</v>
      </c>
      <c r="C276" s="32" t="s">
        <v>11</v>
      </c>
      <c r="D276" s="33">
        <v>44211</v>
      </c>
      <c r="E276" s="34">
        <v>14800</v>
      </c>
      <c r="F276" s="35"/>
      <c r="G276" s="36">
        <v>340816708.74000001</v>
      </c>
    </row>
    <row r="277" spans="1:7" hidden="1" x14ac:dyDescent="0.2">
      <c r="A277" s="30">
        <v>44211</v>
      </c>
      <c r="B277" s="31">
        <v>1015</v>
      </c>
      <c r="C277" s="32" t="s">
        <v>11</v>
      </c>
      <c r="D277" s="33">
        <v>44211</v>
      </c>
      <c r="E277" s="34">
        <v>14800</v>
      </c>
      <c r="F277" s="35"/>
      <c r="G277" s="36">
        <v>340060021.74000001</v>
      </c>
    </row>
    <row r="278" spans="1:7" hidden="1" x14ac:dyDescent="0.2">
      <c r="A278" s="30">
        <v>44211</v>
      </c>
      <c r="B278" s="31">
        <v>1019</v>
      </c>
      <c r="C278" s="32" t="s">
        <v>11</v>
      </c>
      <c r="D278" s="33">
        <v>44211</v>
      </c>
      <c r="E278" s="34">
        <v>14800</v>
      </c>
      <c r="F278" s="35"/>
      <c r="G278" s="36">
        <v>339303334.74000001</v>
      </c>
    </row>
    <row r="279" spans="1:7" hidden="1" x14ac:dyDescent="0.2">
      <c r="A279" s="30">
        <v>44211</v>
      </c>
      <c r="B279" s="31">
        <v>1023</v>
      </c>
      <c r="C279" s="32" t="s">
        <v>11</v>
      </c>
      <c r="D279" s="33">
        <v>44211</v>
      </c>
      <c r="E279" s="34">
        <v>14800</v>
      </c>
      <c r="F279" s="35"/>
      <c r="G279" s="36">
        <v>338546647.74000001</v>
      </c>
    </row>
    <row r="280" spans="1:7" hidden="1" x14ac:dyDescent="0.2">
      <c r="A280" s="30">
        <v>44211</v>
      </c>
      <c r="B280" s="31">
        <v>1031</v>
      </c>
      <c r="C280" s="32" t="s">
        <v>11</v>
      </c>
      <c r="D280" s="33">
        <v>44211</v>
      </c>
      <c r="E280" s="34">
        <v>14800</v>
      </c>
      <c r="F280" s="35"/>
      <c r="G280" s="36">
        <v>337155979.74000001</v>
      </c>
    </row>
    <row r="281" spans="1:7" hidden="1" x14ac:dyDescent="0.2">
      <c r="A281" s="30">
        <v>44211</v>
      </c>
      <c r="B281" s="31">
        <v>1035</v>
      </c>
      <c r="C281" s="32" t="s">
        <v>11</v>
      </c>
      <c r="D281" s="33">
        <v>44211</v>
      </c>
      <c r="E281" s="34">
        <v>14800</v>
      </c>
      <c r="F281" s="35"/>
      <c r="G281" s="36">
        <v>336399292.74000001</v>
      </c>
    </row>
    <row r="282" spans="1:7" hidden="1" x14ac:dyDescent="0.2">
      <c r="A282" s="30">
        <v>44211</v>
      </c>
      <c r="B282" s="31">
        <v>1039</v>
      </c>
      <c r="C282" s="32" t="s">
        <v>11</v>
      </c>
      <c r="D282" s="33">
        <v>44211</v>
      </c>
      <c r="E282" s="34">
        <v>14800</v>
      </c>
      <c r="F282" s="35"/>
      <c r="G282" s="36">
        <v>335642605.74000001</v>
      </c>
    </row>
    <row r="283" spans="1:7" hidden="1" x14ac:dyDescent="0.2">
      <c r="A283" s="30">
        <v>44211</v>
      </c>
      <c r="B283" s="31">
        <v>1043</v>
      </c>
      <c r="C283" s="32" t="s">
        <v>11</v>
      </c>
      <c r="D283" s="33">
        <v>44211</v>
      </c>
      <c r="E283" s="34">
        <v>14800</v>
      </c>
      <c r="F283" s="35"/>
      <c r="G283" s="36">
        <v>334885918.74000001</v>
      </c>
    </row>
    <row r="284" spans="1:7" hidden="1" x14ac:dyDescent="0.2">
      <c r="A284" s="30">
        <v>44211</v>
      </c>
      <c r="B284" s="31">
        <v>1051</v>
      </c>
      <c r="C284" s="32" t="s">
        <v>11</v>
      </c>
      <c r="D284" s="33">
        <v>44211</v>
      </c>
      <c r="E284" s="34">
        <v>14800</v>
      </c>
      <c r="F284" s="35"/>
      <c r="G284" s="36">
        <v>333454348.74000001</v>
      </c>
    </row>
    <row r="285" spans="1:7" hidden="1" x14ac:dyDescent="0.2">
      <c r="A285" s="30">
        <v>44211</v>
      </c>
      <c r="B285" s="31">
        <v>1059</v>
      </c>
      <c r="C285" s="32" t="s">
        <v>11</v>
      </c>
      <c r="D285" s="33">
        <v>44211</v>
      </c>
      <c r="E285" s="34">
        <v>14800</v>
      </c>
      <c r="F285" s="35"/>
      <c r="G285" s="36">
        <v>332002327.74000001</v>
      </c>
    </row>
    <row r="286" spans="1:7" hidden="1" x14ac:dyDescent="0.2">
      <c r="A286" s="30">
        <v>44211</v>
      </c>
      <c r="B286" s="31">
        <v>1063</v>
      </c>
      <c r="C286" s="32" t="s">
        <v>11</v>
      </c>
      <c r="D286" s="33">
        <v>44211</v>
      </c>
      <c r="E286" s="34">
        <v>14800</v>
      </c>
      <c r="F286" s="35"/>
      <c r="G286" s="36">
        <v>331245640.74000001</v>
      </c>
    </row>
    <row r="287" spans="1:7" hidden="1" x14ac:dyDescent="0.2">
      <c r="A287" s="30">
        <v>44211</v>
      </c>
      <c r="B287" s="31">
        <v>1067</v>
      </c>
      <c r="C287" s="32" t="s">
        <v>11</v>
      </c>
      <c r="D287" s="33">
        <v>44211</v>
      </c>
      <c r="E287" s="34">
        <v>14800</v>
      </c>
      <c r="F287" s="35"/>
      <c r="G287" s="36">
        <v>330488953.74000001</v>
      </c>
    </row>
    <row r="288" spans="1:7" hidden="1" x14ac:dyDescent="0.2">
      <c r="A288" s="30">
        <v>44211</v>
      </c>
      <c r="B288" s="31">
        <v>1075</v>
      </c>
      <c r="C288" s="32" t="s">
        <v>11</v>
      </c>
      <c r="D288" s="33">
        <v>44211</v>
      </c>
      <c r="E288" s="34">
        <v>14800</v>
      </c>
      <c r="F288" s="35"/>
      <c r="G288" s="36">
        <v>329057383.74000001</v>
      </c>
    </row>
    <row r="289" spans="1:7" hidden="1" x14ac:dyDescent="0.2">
      <c r="A289" s="30">
        <v>44204</v>
      </c>
      <c r="B289" s="31">
        <v>891</v>
      </c>
      <c r="C289" s="32" t="s">
        <v>11</v>
      </c>
      <c r="D289" s="33">
        <v>44204</v>
      </c>
      <c r="E289" s="34">
        <v>16538.2</v>
      </c>
      <c r="F289" s="35"/>
      <c r="G289" s="36">
        <v>186328004.63999999</v>
      </c>
    </row>
    <row r="290" spans="1:7" hidden="1" x14ac:dyDescent="0.2">
      <c r="A290" s="53">
        <v>44217</v>
      </c>
      <c r="B290" s="54">
        <v>1212</v>
      </c>
      <c r="C290" s="55" t="s">
        <v>12</v>
      </c>
      <c r="D290" s="56">
        <v>44217</v>
      </c>
      <c r="E290" s="57">
        <v>18090.75</v>
      </c>
      <c r="F290" s="58"/>
      <c r="G290" s="59">
        <v>21237379.84</v>
      </c>
    </row>
    <row r="291" spans="1:7" hidden="1" x14ac:dyDescent="0.2">
      <c r="A291" s="53">
        <v>44227</v>
      </c>
      <c r="B291" s="54">
        <v>1337</v>
      </c>
      <c r="C291" s="55" t="s">
        <v>71</v>
      </c>
      <c r="D291" s="56">
        <v>44227</v>
      </c>
      <c r="E291" s="66">
        <v>18452</v>
      </c>
      <c r="F291" s="58"/>
      <c r="G291" s="59">
        <v>15132917.59</v>
      </c>
    </row>
    <row r="292" spans="1:7" hidden="1" x14ac:dyDescent="0.2">
      <c r="A292" s="30">
        <v>44211</v>
      </c>
      <c r="B292" s="31">
        <v>1167</v>
      </c>
      <c r="C292" s="32" t="s">
        <v>11</v>
      </c>
      <c r="D292" s="33">
        <v>44211</v>
      </c>
      <c r="E292" s="34">
        <v>18960.509999999998</v>
      </c>
      <c r="F292" s="35"/>
      <c r="G292" s="36">
        <v>295382550.33999997</v>
      </c>
    </row>
    <row r="293" spans="1:7" hidden="1" x14ac:dyDescent="0.2">
      <c r="A293" s="30">
        <v>44211</v>
      </c>
      <c r="B293" s="31">
        <v>1095</v>
      </c>
      <c r="C293" s="32" t="s">
        <v>11</v>
      </c>
      <c r="D293" s="33">
        <v>44211</v>
      </c>
      <c r="E293" s="34">
        <v>20281.54</v>
      </c>
      <c r="F293" s="35"/>
      <c r="G293" s="36">
        <v>322813317.37</v>
      </c>
    </row>
    <row r="294" spans="1:7" hidden="1" x14ac:dyDescent="0.2">
      <c r="A294" s="23">
        <v>44202</v>
      </c>
      <c r="B294" s="24">
        <v>864</v>
      </c>
      <c r="C294" s="84" t="s">
        <v>14</v>
      </c>
      <c r="D294" s="25">
        <v>44202</v>
      </c>
      <c r="E294" s="26">
        <v>21780.41</v>
      </c>
      <c r="F294" s="27"/>
      <c r="G294" s="28">
        <v>24452801.66</v>
      </c>
    </row>
    <row r="295" spans="1:7" hidden="1" x14ac:dyDescent="0.2">
      <c r="A295" s="30">
        <v>44211</v>
      </c>
      <c r="B295" s="31">
        <v>1079</v>
      </c>
      <c r="C295" s="32" t="s">
        <v>11</v>
      </c>
      <c r="D295" s="33">
        <v>44211</v>
      </c>
      <c r="E295" s="34">
        <v>22048.21</v>
      </c>
      <c r="F295" s="35"/>
      <c r="G295" s="36">
        <v>327931038.27999997</v>
      </c>
    </row>
    <row r="296" spans="1:7" hidden="1" x14ac:dyDescent="0.2">
      <c r="A296" s="30">
        <v>44211</v>
      </c>
      <c r="B296" s="31">
        <v>1147</v>
      </c>
      <c r="C296" s="32" t="s">
        <v>11</v>
      </c>
      <c r="D296" s="33">
        <v>44211</v>
      </c>
      <c r="E296" s="34">
        <v>22481.54</v>
      </c>
      <c r="F296" s="35"/>
      <c r="G296" s="36">
        <v>301870397.25999999</v>
      </c>
    </row>
    <row r="297" spans="1:7" hidden="1" x14ac:dyDescent="0.2">
      <c r="A297" s="30">
        <v>44211</v>
      </c>
      <c r="B297" s="31">
        <v>1103</v>
      </c>
      <c r="C297" s="32" t="s">
        <v>11</v>
      </c>
      <c r="D297" s="33">
        <v>44211</v>
      </c>
      <c r="E297" s="34">
        <v>23348.21</v>
      </c>
      <c r="F297" s="35"/>
      <c r="G297" s="36">
        <v>320085387.67000002</v>
      </c>
    </row>
    <row r="298" spans="1:7" hidden="1" x14ac:dyDescent="0.2">
      <c r="A298" s="30">
        <v>44211</v>
      </c>
      <c r="B298" s="31">
        <v>1155</v>
      </c>
      <c r="C298" s="32" t="s">
        <v>11</v>
      </c>
      <c r="D298" s="33">
        <v>44211</v>
      </c>
      <c r="E298" s="34">
        <v>23914.87</v>
      </c>
      <c r="F298" s="35"/>
      <c r="G298" s="36">
        <v>299421756.32999998</v>
      </c>
    </row>
    <row r="299" spans="1:7" hidden="1" x14ac:dyDescent="0.2">
      <c r="A299" s="30">
        <v>44211</v>
      </c>
      <c r="B299" s="31">
        <v>1151</v>
      </c>
      <c r="C299" s="32" t="s">
        <v>11</v>
      </c>
      <c r="D299" s="33">
        <v>44211</v>
      </c>
      <c r="E299" s="34">
        <v>23981.54</v>
      </c>
      <c r="F299" s="35"/>
      <c r="G299" s="36">
        <v>300644472.42000002</v>
      </c>
    </row>
    <row r="300" spans="1:7" hidden="1" x14ac:dyDescent="0.2">
      <c r="A300" s="30">
        <v>44211</v>
      </c>
      <c r="B300" s="31">
        <v>1091</v>
      </c>
      <c r="C300" s="32" t="s">
        <v>11</v>
      </c>
      <c r="D300" s="33">
        <v>44211</v>
      </c>
      <c r="E300" s="34">
        <v>24081.54</v>
      </c>
      <c r="F300" s="35"/>
      <c r="G300" s="36">
        <v>323850746.22000003</v>
      </c>
    </row>
    <row r="301" spans="1:7" hidden="1" x14ac:dyDescent="0.2">
      <c r="A301" s="23">
        <v>44201</v>
      </c>
      <c r="B301" s="24">
        <v>850</v>
      </c>
      <c r="C301" s="84" t="s">
        <v>11</v>
      </c>
      <c r="D301" s="25">
        <v>44201</v>
      </c>
      <c r="E301" s="26">
        <v>24916.19</v>
      </c>
      <c r="F301" s="27"/>
      <c r="G301" s="28">
        <v>278807836.13</v>
      </c>
    </row>
    <row r="302" spans="1:7" hidden="1" x14ac:dyDescent="0.2">
      <c r="A302" s="30">
        <v>44211</v>
      </c>
      <c r="B302" s="31">
        <v>1087</v>
      </c>
      <c r="C302" s="32" t="s">
        <v>11</v>
      </c>
      <c r="D302" s="33">
        <v>44211</v>
      </c>
      <c r="E302" s="34">
        <v>25714.87</v>
      </c>
      <c r="F302" s="35"/>
      <c r="G302" s="36">
        <v>325082183.32999998</v>
      </c>
    </row>
    <row r="303" spans="1:7" hidden="1" x14ac:dyDescent="0.2">
      <c r="A303" s="30">
        <v>44211</v>
      </c>
      <c r="B303" s="31">
        <v>1135</v>
      </c>
      <c r="C303" s="32" t="s">
        <v>11</v>
      </c>
      <c r="D303" s="33">
        <v>44211</v>
      </c>
      <c r="E303" s="34">
        <v>25814.87</v>
      </c>
      <c r="F303" s="35"/>
      <c r="G303" s="36">
        <v>305874682.31999999</v>
      </c>
    </row>
    <row r="304" spans="1:7" hidden="1" x14ac:dyDescent="0.2">
      <c r="A304" s="30">
        <v>44211</v>
      </c>
      <c r="B304" s="31">
        <v>1143</v>
      </c>
      <c r="C304" s="32" t="s">
        <v>11</v>
      </c>
      <c r="D304" s="33">
        <v>44211</v>
      </c>
      <c r="E304" s="34">
        <v>25814.87</v>
      </c>
      <c r="F304" s="35"/>
      <c r="G304" s="36">
        <v>303020247.12</v>
      </c>
    </row>
    <row r="305" spans="1:7" hidden="1" x14ac:dyDescent="0.2">
      <c r="A305" s="30">
        <v>44210</v>
      </c>
      <c r="B305" s="31">
        <v>968</v>
      </c>
      <c r="C305" s="32" t="s">
        <v>14</v>
      </c>
      <c r="D305" s="33">
        <v>44210</v>
      </c>
      <c r="E305" s="34">
        <v>26681.54</v>
      </c>
      <c r="F305" s="35"/>
      <c r="G305" s="36">
        <v>68196644.390000001</v>
      </c>
    </row>
    <row r="306" spans="1:7" hidden="1" x14ac:dyDescent="0.2">
      <c r="A306" s="30">
        <v>44210</v>
      </c>
      <c r="B306" s="31">
        <v>970</v>
      </c>
      <c r="C306" s="32" t="s">
        <v>14</v>
      </c>
      <c r="D306" s="33">
        <v>44210</v>
      </c>
      <c r="E306" s="34">
        <v>26681.54</v>
      </c>
      <c r="F306" s="35"/>
      <c r="G306" s="36">
        <v>66835885.93</v>
      </c>
    </row>
    <row r="307" spans="1:7" hidden="1" x14ac:dyDescent="0.2">
      <c r="A307" s="30">
        <v>44211</v>
      </c>
      <c r="B307" s="31">
        <v>1171</v>
      </c>
      <c r="C307" s="32" t="s">
        <v>11</v>
      </c>
      <c r="D307" s="33">
        <v>44211</v>
      </c>
      <c r="E307" s="34">
        <v>26681.54</v>
      </c>
      <c r="F307" s="35"/>
      <c r="G307" s="36">
        <v>294019374.42000002</v>
      </c>
    </row>
    <row r="308" spans="1:7" hidden="1" x14ac:dyDescent="0.2">
      <c r="A308" s="30">
        <v>44211</v>
      </c>
      <c r="B308" s="31">
        <v>1127</v>
      </c>
      <c r="C308" s="32" t="s">
        <v>11</v>
      </c>
      <c r="D308" s="33">
        <v>44211</v>
      </c>
      <c r="E308" s="34">
        <v>28614.87</v>
      </c>
      <c r="F308" s="35"/>
      <c r="G308" s="36">
        <v>308729474.51999998</v>
      </c>
    </row>
    <row r="309" spans="1:7" hidden="1" x14ac:dyDescent="0.2">
      <c r="A309" s="30">
        <v>44211</v>
      </c>
      <c r="B309" s="31">
        <v>1083</v>
      </c>
      <c r="C309" s="32" t="s">
        <v>11</v>
      </c>
      <c r="D309" s="33">
        <v>44211</v>
      </c>
      <c r="E309" s="34">
        <v>30014.87</v>
      </c>
      <c r="F309" s="35"/>
      <c r="G309" s="36">
        <v>326397468.68000001</v>
      </c>
    </row>
    <row r="310" spans="1:7" hidden="1" x14ac:dyDescent="0.2">
      <c r="A310" s="38">
        <v>44211</v>
      </c>
      <c r="B310" s="39">
        <v>1099</v>
      </c>
      <c r="C310" s="86" t="s">
        <v>11</v>
      </c>
      <c r="D310" s="40">
        <v>44211</v>
      </c>
      <c r="E310" s="41">
        <v>30014.87</v>
      </c>
      <c r="F310" s="42"/>
      <c r="G310" s="43">
        <v>321279973.02999997</v>
      </c>
    </row>
    <row r="311" spans="1:7" hidden="1" x14ac:dyDescent="0.2">
      <c r="A311" s="30">
        <v>44211</v>
      </c>
      <c r="B311" s="31">
        <v>1111</v>
      </c>
      <c r="C311" s="32" t="s">
        <v>11</v>
      </c>
      <c r="D311" s="33">
        <v>44211</v>
      </c>
      <c r="E311" s="34">
        <v>30014.87</v>
      </c>
      <c r="F311" s="35"/>
      <c r="G311" s="36">
        <v>314869698.68000001</v>
      </c>
    </row>
    <row r="312" spans="1:7" hidden="1" x14ac:dyDescent="0.2">
      <c r="A312" s="30">
        <v>44211</v>
      </c>
      <c r="B312" s="31">
        <v>1119</v>
      </c>
      <c r="C312" s="32" t="s">
        <v>11</v>
      </c>
      <c r="D312" s="33">
        <v>44211</v>
      </c>
      <c r="E312" s="34">
        <v>30014.87</v>
      </c>
      <c r="F312" s="35"/>
      <c r="G312" s="36">
        <v>311727245.22000003</v>
      </c>
    </row>
    <row r="313" spans="1:7" hidden="1" x14ac:dyDescent="0.2">
      <c r="A313" s="30">
        <v>44211</v>
      </c>
      <c r="B313" s="31">
        <v>1123</v>
      </c>
      <c r="C313" s="32" t="s">
        <v>11</v>
      </c>
      <c r="D313" s="33">
        <v>44211</v>
      </c>
      <c r="E313" s="34">
        <v>30014.87</v>
      </c>
      <c r="F313" s="35"/>
      <c r="G313" s="36">
        <v>310192659.87</v>
      </c>
    </row>
    <row r="314" spans="1:7" hidden="1" x14ac:dyDescent="0.2">
      <c r="A314" s="30">
        <v>44211</v>
      </c>
      <c r="B314" s="31">
        <v>1131</v>
      </c>
      <c r="C314" s="32" t="s">
        <v>11</v>
      </c>
      <c r="D314" s="33">
        <v>44211</v>
      </c>
      <c r="E314" s="34">
        <v>30014.87</v>
      </c>
      <c r="F314" s="35"/>
      <c r="G314" s="36">
        <v>307195067.67000002</v>
      </c>
    </row>
    <row r="315" spans="1:7" hidden="1" x14ac:dyDescent="0.2">
      <c r="A315" s="30">
        <v>44211</v>
      </c>
      <c r="B315" s="31">
        <v>1139</v>
      </c>
      <c r="C315" s="32" t="s">
        <v>11</v>
      </c>
      <c r="D315" s="33">
        <v>44211</v>
      </c>
      <c r="E315" s="34">
        <v>30014.87</v>
      </c>
      <c r="F315" s="35"/>
      <c r="G315" s="36">
        <v>304340632.47000003</v>
      </c>
    </row>
    <row r="316" spans="1:7" hidden="1" x14ac:dyDescent="0.2">
      <c r="A316" s="30">
        <v>44211</v>
      </c>
      <c r="B316" s="31">
        <v>1159</v>
      </c>
      <c r="C316" s="32" t="s">
        <v>11</v>
      </c>
      <c r="D316" s="33">
        <v>44211</v>
      </c>
      <c r="E316" s="34">
        <v>30014.87</v>
      </c>
      <c r="F316" s="35"/>
      <c r="G316" s="36">
        <v>297887948.73000002</v>
      </c>
    </row>
    <row r="317" spans="1:7" hidden="1" x14ac:dyDescent="0.2">
      <c r="A317" s="30">
        <v>44211</v>
      </c>
      <c r="B317" s="31">
        <v>1163</v>
      </c>
      <c r="C317" s="32" t="s">
        <v>11</v>
      </c>
      <c r="D317" s="33">
        <v>44211</v>
      </c>
      <c r="E317" s="34">
        <v>30014.87</v>
      </c>
      <c r="F317" s="35"/>
      <c r="G317" s="36">
        <v>296353363.38</v>
      </c>
    </row>
    <row r="318" spans="1:7" hidden="1" x14ac:dyDescent="0.2">
      <c r="A318" s="30">
        <v>44211</v>
      </c>
      <c r="B318" s="31">
        <v>1115</v>
      </c>
      <c r="C318" s="32" t="s">
        <v>11</v>
      </c>
      <c r="D318" s="33">
        <v>44211</v>
      </c>
      <c r="E318" s="34">
        <v>31448.21</v>
      </c>
      <c r="F318" s="35"/>
      <c r="G318" s="36">
        <v>313262013.31999999</v>
      </c>
    </row>
    <row r="319" spans="1:7" hidden="1" x14ac:dyDescent="0.2">
      <c r="A319" s="30">
        <v>44211</v>
      </c>
      <c r="B319" s="31">
        <v>1175</v>
      </c>
      <c r="C319" s="32" t="s">
        <v>11</v>
      </c>
      <c r="D319" s="33">
        <v>44211</v>
      </c>
      <c r="E319" s="34">
        <v>31448.21</v>
      </c>
      <c r="F319" s="35"/>
      <c r="G319" s="36">
        <v>292412114.06999999</v>
      </c>
    </row>
    <row r="320" spans="1:7" hidden="1" x14ac:dyDescent="0.2">
      <c r="A320" s="53">
        <v>44208</v>
      </c>
      <c r="B320" s="54">
        <v>913</v>
      </c>
      <c r="C320" s="55" t="s">
        <v>12</v>
      </c>
      <c r="D320" s="56">
        <v>44208</v>
      </c>
      <c r="E320" s="57">
        <v>38486.81</v>
      </c>
      <c r="F320" s="58"/>
      <c r="G320" s="59">
        <v>500420067.88999999</v>
      </c>
    </row>
    <row r="321" spans="1:7" hidden="1" x14ac:dyDescent="0.2">
      <c r="A321" s="30">
        <v>44211</v>
      </c>
      <c r="B321" s="31">
        <v>977</v>
      </c>
      <c r="C321" s="32" t="s">
        <v>35</v>
      </c>
      <c r="D321" s="33">
        <v>44211</v>
      </c>
      <c r="E321" s="34">
        <v>40680</v>
      </c>
      <c r="F321" s="35"/>
      <c r="G321" s="36">
        <v>347379592.74000001</v>
      </c>
    </row>
    <row r="322" spans="1:7" hidden="1" x14ac:dyDescent="0.2">
      <c r="A322" s="30">
        <v>44223</v>
      </c>
      <c r="B322" s="31">
        <v>1220</v>
      </c>
      <c r="C322" s="32" t="s">
        <v>11</v>
      </c>
      <c r="D322" s="33">
        <v>44223</v>
      </c>
      <c r="E322" s="34">
        <v>42843.71</v>
      </c>
      <c r="F322" s="35"/>
      <c r="G322" s="36">
        <v>33562357.82</v>
      </c>
    </row>
    <row r="323" spans="1:7" hidden="1" x14ac:dyDescent="0.2">
      <c r="A323" s="53">
        <v>44203</v>
      </c>
      <c r="B323" s="54">
        <v>877</v>
      </c>
      <c r="C323" s="55" t="s">
        <v>12</v>
      </c>
      <c r="D323" s="56">
        <v>44203</v>
      </c>
      <c r="E323" s="57">
        <v>53388.87</v>
      </c>
      <c r="F323" s="58"/>
      <c r="G323" s="59">
        <v>390178636.89999998</v>
      </c>
    </row>
    <row r="324" spans="1:7" hidden="1" x14ac:dyDescent="0.2">
      <c r="A324" s="53">
        <v>44208</v>
      </c>
      <c r="B324" s="54">
        <v>909</v>
      </c>
      <c r="C324" s="55" t="s">
        <v>12</v>
      </c>
      <c r="D324" s="56">
        <v>44208</v>
      </c>
      <c r="E324" s="57">
        <v>58650</v>
      </c>
      <c r="F324" s="58"/>
      <c r="G324" s="59">
        <v>516162347.19999999</v>
      </c>
    </row>
    <row r="325" spans="1:7" hidden="1" x14ac:dyDescent="0.2">
      <c r="A325" s="53">
        <v>44216</v>
      </c>
      <c r="B325" s="54">
        <v>1200</v>
      </c>
      <c r="C325" s="55" t="s">
        <v>12</v>
      </c>
      <c r="D325" s="56">
        <v>44216</v>
      </c>
      <c r="E325" s="57">
        <v>60732.95</v>
      </c>
      <c r="F325" s="58"/>
      <c r="G325" s="59">
        <v>210830943.72</v>
      </c>
    </row>
    <row r="326" spans="1:7" hidden="1" x14ac:dyDescent="0.2">
      <c r="A326" s="53">
        <v>44210</v>
      </c>
      <c r="B326" s="54">
        <v>945</v>
      </c>
      <c r="C326" s="55" t="s">
        <v>12</v>
      </c>
      <c r="D326" s="56">
        <v>44210</v>
      </c>
      <c r="E326" s="57">
        <v>65882.850000000006</v>
      </c>
      <c r="F326" s="58"/>
      <c r="G326" s="59">
        <v>683182944.62</v>
      </c>
    </row>
    <row r="327" spans="1:7" hidden="1" x14ac:dyDescent="0.2">
      <c r="A327" s="47">
        <v>44202</v>
      </c>
      <c r="B327" s="48">
        <v>865</v>
      </c>
      <c r="C327" s="85" t="s">
        <v>20</v>
      </c>
      <c r="D327" s="49">
        <v>44202</v>
      </c>
      <c r="E327" s="50">
        <v>67800</v>
      </c>
      <c r="F327" s="51"/>
      <c r="G327" s="52">
        <v>24385001.66</v>
      </c>
    </row>
    <row r="328" spans="1:7" hidden="1" x14ac:dyDescent="0.2">
      <c r="A328" s="53">
        <v>44208</v>
      </c>
      <c r="B328" s="54">
        <v>897</v>
      </c>
      <c r="C328" s="55" t="s">
        <v>24</v>
      </c>
      <c r="D328" s="56">
        <v>44208</v>
      </c>
      <c r="E328" s="57">
        <v>67800</v>
      </c>
      <c r="F328" s="58"/>
      <c r="G328" s="59">
        <v>1086820453.72</v>
      </c>
    </row>
    <row r="329" spans="1:7" hidden="1" x14ac:dyDescent="0.2">
      <c r="A329" s="30">
        <v>44211</v>
      </c>
      <c r="B329" s="31">
        <v>1107</v>
      </c>
      <c r="C329" s="32" t="s">
        <v>11</v>
      </c>
      <c r="D329" s="33">
        <v>44211</v>
      </c>
      <c r="E329" s="34">
        <v>72015.13</v>
      </c>
      <c r="F329" s="35"/>
      <c r="G329" s="36">
        <v>316409639.06</v>
      </c>
    </row>
    <row r="330" spans="1:7" hidden="1" x14ac:dyDescent="0.2">
      <c r="A330" s="47">
        <v>44201</v>
      </c>
      <c r="B330" s="48">
        <v>857</v>
      </c>
      <c r="C330" s="85" t="s">
        <v>12</v>
      </c>
      <c r="D330" s="49">
        <v>44201</v>
      </c>
      <c r="E330" s="50">
        <v>77746.5</v>
      </c>
      <c r="F330" s="51"/>
      <c r="G330" s="52">
        <v>70368992.659999996</v>
      </c>
    </row>
    <row r="331" spans="1:7" hidden="1" x14ac:dyDescent="0.2">
      <c r="A331" s="53">
        <v>44215</v>
      </c>
      <c r="B331" s="54">
        <v>1196</v>
      </c>
      <c r="C331" s="55" t="s">
        <v>12</v>
      </c>
      <c r="D331" s="56">
        <v>44215</v>
      </c>
      <c r="E331" s="57">
        <v>86193.15</v>
      </c>
      <c r="F331" s="58"/>
      <c r="G331" s="59">
        <v>235672444.80000001</v>
      </c>
    </row>
    <row r="332" spans="1:7" hidden="1" x14ac:dyDescent="0.2">
      <c r="A332" s="53">
        <v>44203</v>
      </c>
      <c r="B332" s="54">
        <v>881</v>
      </c>
      <c r="C332" s="55" t="s">
        <v>12</v>
      </c>
      <c r="D332" s="56">
        <v>44203</v>
      </c>
      <c r="E332" s="57">
        <v>97368.42</v>
      </c>
      <c r="F332" s="58"/>
      <c r="G332" s="59">
        <v>350353885.33999997</v>
      </c>
    </row>
    <row r="333" spans="1:7" hidden="1" x14ac:dyDescent="0.2">
      <c r="A333" s="47">
        <v>44201</v>
      </c>
      <c r="B333" s="48">
        <v>861</v>
      </c>
      <c r="C333" s="85" t="s">
        <v>12</v>
      </c>
      <c r="D333" s="49">
        <v>44201</v>
      </c>
      <c r="E333" s="50">
        <v>109539.47</v>
      </c>
      <c r="F333" s="51"/>
      <c r="G333" s="52">
        <v>25565793.48</v>
      </c>
    </row>
    <row r="334" spans="1:7" hidden="1" x14ac:dyDescent="0.2">
      <c r="A334" s="53">
        <v>44217</v>
      </c>
      <c r="B334" s="54">
        <v>1208</v>
      </c>
      <c r="C334" s="55" t="s">
        <v>12</v>
      </c>
      <c r="D334" s="56">
        <v>44217</v>
      </c>
      <c r="E334" s="57">
        <v>140411.35</v>
      </c>
      <c r="F334" s="58"/>
      <c r="G334" s="59">
        <v>28639302.91</v>
      </c>
    </row>
    <row r="335" spans="1:7" hidden="1" x14ac:dyDescent="0.2">
      <c r="A335" s="30">
        <v>44217</v>
      </c>
      <c r="B335" s="31">
        <v>1211</v>
      </c>
      <c r="C335" s="32" t="s">
        <v>11</v>
      </c>
      <c r="D335" s="33">
        <v>44217</v>
      </c>
      <c r="E335" s="34">
        <v>144725.96</v>
      </c>
      <c r="F335" s="35"/>
      <c r="G335" s="36">
        <v>21255470.59</v>
      </c>
    </row>
    <row r="336" spans="1:7" hidden="1" x14ac:dyDescent="0.2">
      <c r="A336" s="47">
        <v>44200</v>
      </c>
      <c r="B336" s="48">
        <v>831</v>
      </c>
      <c r="C336" s="85" t="s">
        <v>12</v>
      </c>
      <c r="D336" s="49">
        <v>44200</v>
      </c>
      <c r="E336" s="50">
        <v>146052.63</v>
      </c>
      <c r="F336" s="51"/>
      <c r="G336" s="52">
        <v>1090935850.8599999</v>
      </c>
    </row>
    <row r="337" spans="1:7" hidden="1" x14ac:dyDescent="0.2">
      <c r="A337" s="53">
        <v>44208</v>
      </c>
      <c r="B337" s="54">
        <v>917</v>
      </c>
      <c r="C337" s="55" t="s">
        <v>12</v>
      </c>
      <c r="D337" s="56">
        <v>44208</v>
      </c>
      <c r="E337" s="57">
        <v>152992.09</v>
      </c>
      <c r="F337" s="58"/>
      <c r="G337" s="59">
        <v>437845534.44</v>
      </c>
    </row>
    <row r="338" spans="1:7" hidden="1" x14ac:dyDescent="0.2">
      <c r="A338" s="53">
        <v>44210</v>
      </c>
      <c r="B338" s="54">
        <v>949</v>
      </c>
      <c r="C338" s="55" t="s">
        <v>12</v>
      </c>
      <c r="D338" s="56">
        <v>44210</v>
      </c>
      <c r="E338" s="57">
        <v>162828.9</v>
      </c>
      <c r="F338" s="58"/>
      <c r="G338" s="59">
        <v>616584606.86000001</v>
      </c>
    </row>
    <row r="339" spans="1:7" hidden="1" x14ac:dyDescent="0.2">
      <c r="A339" s="30">
        <v>44222</v>
      </c>
      <c r="B339" s="31">
        <v>1218</v>
      </c>
      <c r="C339" s="32" t="s">
        <v>14</v>
      </c>
      <c r="D339" s="33">
        <v>44222</v>
      </c>
      <c r="E339" s="34">
        <v>200000</v>
      </c>
      <c r="F339" s="35"/>
      <c r="G339" s="36">
        <v>35747387.079999998</v>
      </c>
    </row>
    <row r="340" spans="1:7" hidden="1" x14ac:dyDescent="0.2">
      <c r="A340" s="23">
        <v>44200</v>
      </c>
      <c r="B340" s="24">
        <v>838</v>
      </c>
      <c r="C340" s="84" t="s">
        <v>14</v>
      </c>
      <c r="D340" s="25">
        <v>44200</v>
      </c>
      <c r="E340" s="26">
        <v>204312.2</v>
      </c>
      <c r="F340" s="27"/>
      <c r="G340" s="28">
        <v>1080510967.8399999</v>
      </c>
    </row>
    <row r="341" spans="1:7" hidden="1" x14ac:dyDescent="0.2">
      <c r="A341" s="53">
        <v>44216</v>
      </c>
      <c r="B341" s="54">
        <v>1204</v>
      </c>
      <c r="C341" s="55" t="s">
        <v>12</v>
      </c>
      <c r="D341" s="56">
        <v>44216</v>
      </c>
      <c r="E341" s="57">
        <v>305027.09999999998</v>
      </c>
      <c r="F341" s="58"/>
      <c r="G341" s="59">
        <v>86073645.599999994</v>
      </c>
    </row>
    <row r="342" spans="1:7" hidden="1" x14ac:dyDescent="0.2">
      <c r="A342" s="30">
        <v>44208</v>
      </c>
      <c r="B342" s="31">
        <v>912</v>
      </c>
      <c r="C342" s="32" t="s">
        <v>11</v>
      </c>
      <c r="D342" s="33">
        <v>44208</v>
      </c>
      <c r="E342" s="34">
        <v>307894.5</v>
      </c>
      <c r="F342" s="35"/>
      <c r="G342" s="36">
        <v>500458554.69999999</v>
      </c>
    </row>
    <row r="343" spans="1:7" hidden="1" x14ac:dyDescent="0.2">
      <c r="A343" s="53">
        <v>44208</v>
      </c>
      <c r="B343" s="54">
        <v>925</v>
      </c>
      <c r="C343" s="55" t="s">
        <v>12</v>
      </c>
      <c r="D343" s="56">
        <v>44208</v>
      </c>
      <c r="E343" s="57">
        <v>337957.25</v>
      </c>
      <c r="F343" s="58"/>
      <c r="G343" s="59">
        <v>52479113.130000003</v>
      </c>
    </row>
    <row r="344" spans="1:7" ht="22.5" hidden="1" x14ac:dyDescent="0.2">
      <c r="A344" s="90">
        <v>44225</v>
      </c>
      <c r="B344" s="91">
        <v>1239</v>
      </c>
      <c r="C344" s="92" t="s">
        <v>66</v>
      </c>
      <c r="D344" s="93">
        <v>44225</v>
      </c>
      <c r="E344" s="89">
        <v>360000</v>
      </c>
      <c r="F344" s="94"/>
      <c r="G344" s="95">
        <v>31071215.25</v>
      </c>
    </row>
    <row r="345" spans="1:7" ht="22.5" hidden="1" x14ac:dyDescent="0.2">
      <c r="A345" s="16">
        <v>44223</v>
      </c>
      <c r="B345" s="17">
        <v>1223</v>
      </c>
      <c r="C345" s="18" t="s">
        <v>65</v>
      </c>
      <c r="D345" s="19">
        <v>44223</v>
      </c>
      <c r="E345" s="20">
        <v>400000</v>
      </c>
      <c r="F345" s="21"/>
      <c r="G345" s="22">
        <v>33156895.25</v>
      </c>
    </row>
    <row r="346" spans="1:7" hidden="1" x14ac:dyDescent="0.2">
      <c r="A346" s="90">
        <v>44224</v>
      </c>
      <c r="B346" s="91">
        <v>1233</v>
      </c>
      <c r="C346" s="92" t="s">
        <v>15</v>
      </c>
      <c r="D346" s="93">
        <v>44224</v>
      </c>
      <c r="E346" s="89">
        <v>400000</v>
      </c>
      <c r="F346" s="94"/>
      <c r="G346" s="95">
        <v>32744815.25</v>
      </c>
    </row>
    <row r="347" spans="1:7" hidden="1" x14ac:dyDescent="0.2">
      <c r="A347" s="53">
        <v>44208</v>
      </c>
      <c r="B347" s="54">
        <v>906</v>
      </c>
      <c r="C347" s="55" t="s">
        <v>26</v>
      </c>
      <c r="D347" s="56">
        <v>44208</v>
      </c>
      <c r="E347" s="57">
        <v>425000</v>
      </c>
      <c r="F347" s="58"/>
      <c r="G347" s="59">
        <v>540150197.20000005</v>
      </c>
    </row>
    <row r="348" spans="1:7" hidden="1" x14ac:dyDescent="0.2">
      <c r="A348" s="30">
        <v>44203</v>
      </c>
      <c r="B348" s="31">
        <v>876</v>
      </c>
      <c r="C348" s="32" t="s">
        <v>11</v>
      </c>
      <c r="D348" s="33">
        <v>44203</v>
      </c>
      <c r="E348" s="34">
        <v>427110.92</v>
      </c>
      <c r="F348" s="35"/>
      <c r="G348" s="36">
        <v>390232025.76999998</v>
      </c>
    </row>
    <row r="349" spans="1:7" hidden="1" x14ac:dyDescent="0.2">
      <c r="A349" s="47">
        <v>44201</v>
      </c>
      <c r="B349" s="48">
        <v>853</v>
      </c>
      <c r="C349" s="85" t="s">
        <v>12</v>
      </c>
      <c r="D349" s="49">
        <v>44201</v>
      </c>
      <c r="E349" s="50">
        <v>431862.81</v>
      </c>
      <c r="F349" s="51"/>
      <c r="G349" s="52">
        <v>102175948.42</v>
      </c>
    </row>
    <row r="350" spans="1:7" ht="22.5" hidden="1" x14ac:dyDescent="0.2">
      <c r="A350" s="90">
        <v>44225</v>
      </c>
      <c r="B350" s="91">
        <v>1267</v>
      </c>
      <c r="C350" s="92" t="s">
        <v>68</v>
      </c>
      <c r="D350" s="93">
        <v>44225</v>
      </c>
      <c r="E350" s="89">
        <v>440000</v>
      </c>
      <c r="F350" s="94"/>
      <c r="G350" s="95">
        <v>26573799.25</v>
      </c>
    </row>
    <row r="351" spans="1:7" hidden="1" x14ac:dyDescent="0.2">
      <c r="A351" s="30">
        <v>44208</v>
      </c>
      <c r="B351" s="31">
        <v>908</v>
      </c>
      <c r="C351" s="32" t="s">
        <v>11</v>
      </c>
      <c r="D351" s="33">
        <v>44208</v>
      </c>
      <c r="E351" s="34">
        <v>469200</v>
      </c>
      <c r="F351" s="35"/>
      <c r="G351" s="36">
        <v>516220997.19999999</v>
      </c>
    </row>
    <row r="352" spans="1:7" ht="22.5" hidden="1" x14ac:dyDescent="0.2">
      <c r="A352" s="90">
        <v>44225</v>
      </c>
      <c r="B352" s="91">
        <v>1247</v>
      </c>
      <c r="C352" s="92" t="s">
        <v>67</v>
      </c>
      <c r="D352" s="93">
        <v>44225</v>
      </c>
      <c r="E352" s="89">
        <v>480000</v>
      </c>
      <c r="F352" s="94"/>
      <c r="G352" s="95">
        <v>29846861.25</v>
      </c>
    </row>
    <row r="353" spans="1:7" hidden="1" x14ac:dyDescent="0.2">
      <c r="A353" s="30">
        <v>44216</v>
      </c>
      <c r="B353" s="31">
        <v>1199</v>
      </c>
      <c r="C353" s="32" t="s">
        <v>11</v>
      </c>
      <c r="D353" s="33">
        <v>44216</v>
      </c>
      <c r="E353" s="34">
        <v>485863.61</v>
      </c>
      <c r="F353" s="35"/>
      <c r="G353" s="36">
        <v>210891676.66999999</v>
      </c>
    </row>
    <row r="354" spans="1:7" hidden="1" x14ac:dyDescent="0.2">
      <c r="A354" s="30">
        <v>44210</v>
      </c>
      <c r="B354" s="31">
        <v>944</v>
      </c>
      <c r="C354" s="32" t="s">
        <v>11</v>
      </c>
      <c r="D354" s="33">
        <v>44210</v>
      </c>
      <c r="E354" s="34">
        <v>527062.80000000005</v>
      </c>
      <c r="F354" s="35"/>
      <c r="G354" s="36">
        <v>683248827.47000003</v>
      </c>
    </row>
    <row r="355" spans="1:7" ht="22.5" hidden="1" x14ac:dyDescent="0.2">
      <c r="A355" s="90">
        <v>44225</v>
      </c>
      <c r="B355" s="91">
        <v>1327</v>
      </c>
      <c r="C355" s="92" t="s">
        <v>59</v>
      </c>
      <c r="D355" s="93">
        <v>44225</v>
      </c>
      <c r="E355" s="89">
        <v>560000</v>
      </c>
      <c r="F355" s="94"/>
      <c r="G355" s="95">
        <v>15901083.25</v>
      </c>
    </row>
    <row r="356" spans="1:7" hidden="1" x14ac:dyDescent="0.2">
      <c r="A356" s="53">
        <v>44215</v>
      </c>
      <c r="B356" s="54">
        <v>1192</v>
      </c>
      <c r="C356" s="55" t="s">
        <v>12</v>
      </c>
      <c r="D356" s="56">
        <v>44215</v>
      </c>
      <c r="E356" s="57">
        <v>575553.69999999995</v>
      </c>
      <c r="F356" s="58"/>
      <c r="G356" s="59">
        <v>270936955.23000002</v>
      </c>
    </row>
    <row r="357" spans="1:7" ht="22.5" hidden="1" x14ac:dyDescent="0.2">
      <c r="A357" s="90">
        <v>44225</v>
      </c>
      <c r="B357" s="91">
        <v>1311</v>
      </c>
      <c r="C357" s="92" t="s">
        <v>55</v>
      </c>
      <c r="D357" s="93">
        <v>44225</v>
      </c>
      <c r="E357" s="89">
        <v>600000</v>
      </c>
      <c r="F357" s="94"/>
      <c r="G357" s="95">
        <v>18683321.25</v>
      </c>
    </row>
    <row r="358" spans="1:7" hidden="1" x14ac:dyDescent="0.2">
      <c r="A358" s="53">
        <v>44208</v>
      </c>
      <c r="B358" s="54">
        <v>921</v>
      </c>
      <c r="C358" s="55" t="s">
        <v>12</v>
      </c>
      <c r="D358" s="56">
        <v>44208</v>
      </c>
      <c r="E358" s="57">
        <v>604221.91</v>
      </c>
      <c r="F358" s="58"/>
      <c r="G358" s="59">
        <v>190715711.61000001</v>
      </c>
    </row>
    <row r="359" spans="1:7" hidden="1" x14ac:dyDescent="0.2">
      <c r="A359" s="53">
        <v>44210</v>
      </c>
      <c r="B359" s="54">
        <v>953</v>
      </c>
      <c r="C359" s="55" t="s">
        <v>12</v>
      </c>
      <c r="D359" s="56">
        <v>44210</v>
      </c>
      <c r="E359" s="57">
        <v>604221.91</v>
      </c>
      <c r="F359" s="58"/>
      <c r="G359" s="59">
        <v>369454587.29000002</v>
      </c>
    </row>
    <row r="360" spans="1:7" ht="22.5" hidden="1" x14ac:dyDescent="0.2">
      <c r="A360" s="90">
        <v>44211</v>
      </c>
      <c r="B360" s="91">
        <v>1026</v>
      </c>
      <c r="C360" s="92" t="s">
        <v>48</v>
      </c>
      <c r="D360" s="93">
        <v>44211</v>
      </c>
      <c r="E360" s="89">
        <v>620000</v>
      </c>
      <c r="F360" s="94"/>
      <c r="G360" s="95">
        <v>337924760.74000001</v>
      </c>
    </row>
    <row r="361" spans="1:7" hidden="1" x14ac:dyDescent="0.2">
      <c r="A361" s="23">
        <v>44201</v>
      </c>
      <c r="B361" s="24">
        <v>856</v>
      </c>
      <c r="C361" s="84" t="s">
        <v>11</v>
      </c>
      <c r="D361" s="25">
        <v>44201</v>
      </c>
      <c r="E361" s="26">
        <v>621972</v>
      </c>
      <c r="F361" s="27"/>
      <c r="G361" s="28">
        <v>70446739.159999996</v>
      </c>
    </row>
    <row r="362" spans="1:7" hidden="1" x14ac:dyDescent="0.2">
      <c r="A362" s="90">
        <v>44224</v>
      </c>
      <c r="B362" s="91">
        <v>1235</v>
      </c>
      <c r="C362" s="92" t="s">
        <v>15</v>
      </c>
      <c r="D362" s="93">
        <v>44224</v>
      </c>
      <c r="E362" s="89">
        <v>640000</v>
      </c>
      <c r="F362" s="94"/>
      <c r="G362" s="95">
        <v>32096815.25</v>
      </c>
    </row>
    <row r="363" spans="1:7" hidden="1" x14ac:dyDescent="0.2">
      <c r="A363" s="90">
        <v>44224</v>
      </c>
      <c r="B363" s="91">
        <v>1237</v>
      </c>
      <c r="C363" s="92" t="s">
        <v>15</v>
      </c>
      <c r="D363" s="93">
        <v>44224</v>
      </c>
      <c r="E363" s="89">
        <v>640000</v>
      </c>
      <c r="F363" s="94"/>
      <c r="G363" s="95">
        <v>31444015.25</v>
      </c>
    </row>
    <row r="364" spans="1:7" ht="22.5" hidden="1" x14ac:dyDescent="0.2">
      <c r="A364" s="90">
        <v>44225</v>
      </c>
      <c r="B364" s="91">
        <v>1255</v>
      </c>
      <c r="C364" s="92" t="s">
        <v>40</v>
      </c>
      <c r="D364" s="93">
        <v>44225</v>
      </c>
      <c r="E364" s="89">
        <v>640000</v>
      </c>
      <c r="F364" s="94"/>
      <c r="G364" s="95">
        <v>28459801.25</v>
      </c>
    </row>
    <row r="365" spans="1:7" ht="22.5" hidden="1" x14ac:dyDescent="0.2">
      <c r="A365" s="90">
        <v>44225</v>
      </c>
      <c r="B365" s="91">
        <v>1303</v>
      </c>
      <c r="C365" s="92" t="s">
        <v>53</v>
      </c>
      <c r="D365" s="93">
        <v>44225</v>
      </c>
      <c r="E365" s="89">
        <v>640000</v>
      </c>
      <c r="F365" s="94"/>
      <c r="G365" s="95">
        <v>20033989.25</v>
      </c>
    </row>
    <row r="366" spans="1:7" ht="22.5" hidden="1" x14ac:dyDescent="0.2">
      <c r="A366" s="16">
        <v>44204</v>
      </c>
      <c r="B366" s="17">
        <v>884</v>
      </c>
      <c r="C366" s="18" t="s">
        <v>23</v>
      </c>
      <c r="D366" s="19">
        <v>44204</v>
      </c>
      <c r="E366" s="20">
        <v>649315.06999999995</v>
      </c>
      <c r="F366" s="21"/>
      <c r="G366" s="22">
        <v>524565449.61000001</v>
      </c>
    </row>
    <row r="367" spans="1:7" hidden="1" x14ac:dyDescent="0.2">
      <c r="A367" s="90">
        <v>44210</v>
      </c>
      <c r="B367" s="91">
        <v>971</v>
      </c>
      <c r="C367" s="92" t="s">
        <v>15</v>
      </c>
      <c r="D367" s="93">
        <v>44210</v>
      </c>
      <c r="E367" s="89">
        <v>660000</v>
      </c>
      <c r="F367" s="94"/>
      <c r="G367" s="95">
        <v>66175885.93</v>
      </c>
    </row>
    <row r="368" spans="1:7" hidden="1" x14ac:dyDescent="0.2">
      <c r="A368" s="90">
        <v>44210</v>
      </c>
      <c r="B368" s="91">
        <v>973</v>
      </c>
      <c r="C368" s="92" t="s">
        <v>15</v>
      </c>
      <c r="D368" s="93">
        <v>44210</v>
      </c>
      <c r="E368" s="89">
        <v>660000</v>
      </c>
      <c r="F368" s="94"/>
      <c r="G368" s="95">
        <v>65502685.93</v>
      </c>
    </row>
    <row r="369" spans="1:7" ht="22.5" hidden="1" x14ac:dyDescent="0.2">
      <c r="A369" s="90">
        <v>44211</v>
      </c>
      <c r="B369" s="91">
        <v>978</v>
      </c>
      <c r="C369" s="92" t="s">
        <v>36</v>
      </c>
      <c r="D369" s="93">
        <v>44211</v>
      </c>
      <c r="E369" s="89">
        <v>660000</v>
      </c>
      <c r="F369" s="94"/>
      <c r="G369" s="95">
        <v>346719592.74000001</v>
      </c>
    </row>
    <row r="370" spans="1:7" ht="22.5" hidden="1" x14ac:dyDescent="0.2">
      <c r="A370" s="90">
        <v>44211</v>
      </c>
      <c r="B370" s="91">
        <v>994</v>
      </c>
      <c r="C370" s="92" t="s">
        <v>40</v>
      </c>
      <c r="D370" s="93">
        <v>44211</v>
      </c>
      <c r="E370" s="89">
        <v>660000</v>
      </c>
      <c r="F370" s="94"/>
      <c r="G370" s="95">
        <v>343774648.74000001</v>
      </c>
    </row>
    <row r="371" spans="1:7" ht="22.5" hidden="1" x14ac:dyDescent="0.2">
      <c r="A371" s="90">
        <v>44211</v>
      </c>
      <c r="B371" s="91">
        <v>1002</v>
      </c>
      <c r="C371" s="92" t="s">
        <v>42</v>
      </c>
      <c r="D371" s="93">
        <v>44211</v>
      </c>
      <c r="E371" s="89">
        <v>660000</v>
      </c>
      <c r="F371" s="94"/>
      <c r="G371" s="95">
        <v>342343078.74000001</v>
      </c>
    </row>
    <row r="372" spans="1:7" ht="22.5" hidden="1" x14ac:dyDescent="0.2">
      <c r="A372" s="90">
        <v>44211</v>
      </c>
      <c r="B372" s="91">
        <v>1046</v>
      </c>
      <c r="C372" s="92" t="s">
        <v>53</v>
      </c>
      <c r="D372" s="93">
        <v>44211</v>
      </c>
      <c r="E372" s="89">
        <v>660000</v>
      </c>
      <c r="F372" s="94"/>
      <c r="G372" s="95">
        <v>334224031.74000001</v>
      </c>
    </row>
    <row r="373" spans="1:7" ht="22.5" hidden="1" x14ac:dyDescent="0.2">
      <c r="A373" s="90">
        <v>44211</v>
      </c>
      <c r="B373" s="91">
        <v>1070</v>
      </c>
      <c r="C373" s="92" t="s">
        <v>59</v>
      </c>
      <c r="D373" s="93">
        <v>44211</v>
      </c>
      <c r="E373" s="89">
        <v>660000</v>
      </c>
      <c r="F373" s="94"/>
      <c r="G373" s="95">
        <v>329827066.74000001</v>
      </c>
    </row>
    <row r="374" spans="1:7" ht="22.5" hidden="1" x14ac:dyDescent="0.2">
      <c r="A374" s="90">
        <v>44211</v>
      </c>
      <c r="B374" s="91">
        <v>1054</v>
      </c>
      <c r="C374" s="92" t="s">
        <v>55</v>
      </c>
      <c r="D374" s="93">
        <v>44211</v>
      </c>
      <c r="E374" s="89">
        <v>680000</v>
      </c>
      <c r="F374" s="94"/>
      <c r="G374" s="95">
        <v>332772461.74000001</v>
      </c>
    </row>
    <row r="375" spans="1:7" ht="22.5" hidden="1" x14ac:dyDescent="0.2">
      <c r="A375" s="90">
        <v>44225</v>
      </c>
      <c r="B375" s="91">
        <v>1259</v>
      </c>
      <c r="C375" s="92" t="s">
        <v>41</v>
      </c>
      <c r="D375" s="93">
        <v>44225</v>
      </c>
      <c r="E375" s="89">
        <v>680000</v>
      </c>
      <c r="F375" s="94"/>
      <c r="G375" s="95">
        <v>27765369.25</v>
      </c>
    </row>
    <row r="376" spans="1:7" hidden="1" x14ac:dyDescent="0.2">
      <c r="A376" s="30">
        <v>44215</v>
      </c>
      <c r="B376" s="31">
        <v>1195</v>
      </c>
      <c r="C376" s="32" t="s">
        <v>11</v>
      </c>
      <c r="D376" s="33">
        <v>44215</v>
      </c>
      <c r="E376" s="34">
        <v>689545.22</v>
      </c>
      <c r="F376" s="35"/>
      <c r="G376" s="36">
        <v>235758637.94999999</v>
      </c>
    </row>
    <row r="377" spans="1:7" ht="22.5" hidden="1" x14ac:dyDescent="0.2">
      <c r="A377" s="90">
        <v>44225</v>
      </c>
      <c r="B377" s="91">
        <v>1243</v>
      </c>
      <c r="C377" s="92" t="s">
        <v>37</v>
      </c>
      <c r="D377" s="93">
        <v>44225</v>
      </c>
      <c r="E377" s="89">
        <v>720000</v>
      </c>
      <c r="F377" s="94"/>
      <c r="G377" s="95">
        <v>30343097.25</v>
      </c>
    </row>
    <row r="378" spans="1:7" ht="22.5" hidden="1" x14ac:dyDescent="0.2">
      <c r="A378" s="90">
        <v>44225</v>
      </c>
      <c r="B378" s="91">
        <v>1251</v>
      </c>
      <c r="C378" s="92" t="s">
        <v>39</v>
      </c>
      <c r="D378" s="93">
        <v>44225</v>
      </c>
      <c r="E378" s="89">
        <v>720000</v>
      </c>
      <c r="F378" s="94"/>
      <c r="G378" s="95">
        <v>29116037.25</v>
      </c>
    </row>
    <row r="379" spans="1:7" ht="22.5" hidden="1" x14ac:dyDescent="0.2">
      <c r="A379" s="90">
        <v>44225</v>
      </c>
      <c r="B379" s="91">
        <v>1263</v>
      </c>
      <c r="C379" s="92" t="s">
        <v>42</v>
      </c>
      <c r="D379" s="93">
        <v>44225</v>
      </c>
      <c r="E379" s="89">
        <v>720000</v>
      </c>
      <c r="F379" s="94"/>
      <c r="G379" s="95">
        <v>27030035.25</v>
      </c>
    </row>
    <row r="380" spans="1:7" ht="22.5" hidden="1" x14ac:dyDescent="0.2">
      <c r="A380" s="90">
        <v>44225</v>
      </c>
      <c r="B380" s="91">
        <v>1271</v>
      </c>
      <c r="C380" s="92" t="s">
        <v>44</v>
      </c>
      <c r="D380" s="93">
        <v>44225</v>
      </c>
      <c r="E380" s="89">
        <v>720000</v>
      </c>
      <c r="F380" s="94"/>
      <c r="G380" s="95">
        <v>25843877.25</v>
      </c>
    </row>
    <row r="381" spans="1:7" ht="22.5" hidden="1" x14ac:dyDescent="0.2">
      <c r="A381" s="90">
        <v>44225</v>
      </c>
      <c r="B381" s="141">
        <v>1275</v>
      </c>
      <c r="C381" s="143" t="s">
        <v>45</v>
      </c>
      <c r="D381" s="145">
        <v>44225</v>
      </c>
      <c r="E381" s="147">
        <v>720000</v>
      </c>
      <c r="F381" s="151"/>
      <c r="G381" s="153">
        <v>25107641.25</v>
      </c>
    </row>
    <row r="382" spans="1:7" ht="22.5" hidden="1" x14ac:dyDescent="0.2">
      <c r="A382" s="90">
        <v>44225</v>
      </c>
      <c r="B382" s="91">
        <v>1279</v>
      </c>
      <c r="C382" s="92" t="s">
        <v>46</v>
      </c>
      <c r="D382" s="93">
        <v>44225</v>
      </c>
      <c r="E382" s="89">
        <v>720000</v>
      </c>
      <c r="F382" s="94"/>
      <c r="G382" s="95">
        <v>24371405.25</v>
      </c>
    </row>
    <row r="383" spans="1:7" ht="22.5" hidden="1" x14ac:dyDescent="0.2">
      <c r="A383" s="90">
        <v>44225</v>
      </c>
      <c r="B383" s="91">
        <v>1283</v>
      </c>
      <c r="C383" s="92" t="s">
        <v>47</v>
      </c>
      <c r="D383" s="93">
        <v>44225</v>
      </c>
      <c r="E383" s="89">
        <v>720000</v>
      </c>
      <c r="F383" s="94"/>
      <c r="G383" s="95">
        <v>23635169.25</v>
      </c>
    </row>
    <row r="384" spans="1:7" ht="22.5" hidden="1" x14ac:dyDescent="0.2">
      <c r="A384" s="90">
        <v>44225</v>
      </c>
      <c r="B384" s="91">
        <v>1287</v>
      </c>
      <c r="C384" s="92" t="s">
        <v>48</v>
      </c>
      <c r="D384" s="93">
        <v>44225</v>
      </c>
      <c r="E384" s="89">
        <v>720000</v>
      </c>
      <c r="F384" s="94"/>
      <c r="G384" s="95">
        <v>22898933.25</v>
      </c>
    </row>
    <row r="385" spans="1:7" ht="22.5" hidden="1" x14ac:dyDescent="0.2">
      <c r="A385" s="90">
        <v>44225</v>
      </c>
      <c r="B385" s="91">
        <v>1291</v>
      </c>
      <c r="C385" s="92" t="s">
        <v>49</v>
      </c>
      <c r="D385" s="93">
        <v>44225</v>
      </c>
      <c r="E385" s="89">
        <v>720000</v>
      </c>
      <c r="F385" s="94"/>
      <c r="G385" s="95">
        <v>22162697.25</v>
      </c>
    </row>
    <row r="386" spans="1:7" ht="22.5" hidden="1" x14ac:dyDescent="0.2">
      <c r="A386" s="90">
        <v>44225</v>
      </c>
      <c r="B386" s="91">
        <v>1295</v>
      </c>
      <c r="C386" s="92" t="s">
        <v>50</v>
      </c>
      <c r="D386" s="93">
        <v>44225</v>
      </c>
      <c r="E386" s="89">
        <v>720000</v>
      </c>
      <c r="F386" s="94"/>
      <c r="G386" s="95">
        <v>21426461.25</v>
      </c>
    </row>
    <row r="387" spans="1:7" ht="22.5" hidden="1" x14ac:dyDescent="0.2">
      <c r="A387" s="90">
        <v>44225</v>
      </c>
      <c r="B387" s="91">
        <v>1299</v>
      </c>
      <c r="C387" s="92" t="s">
        <v>51</v>
      </c>
      <c r="D387" s="93">
        <v>44225</v>
      </c>
      <c r="E387" s="89">
        <v>720000</v>
      </c>
      <c r="F387" s="94"/>
      <c r="G387" s="95">
        <v>20690225.25</v>
      </c>
    </row>
    <row r="388" spans="1:7" ht="22.5" hidden="1" x14ac:dyDescent="0.2">
      <c r="A388" s="90">
        <v>44225</v>
      </c>
      <c r="B388" s="91">
        <v>1307</v>
      </c>
      <c r="C388" s="92" t="s">
        <v>54</v>
      </c>
      <c r="D388" s="93">
        <v>44225</v>
      </c>
      <c r="E388" s="89">
        <v>720000</v>
      </c>
      <c r="F388" s="94"/>
      <c r="G388" s="95">
        <v>19299557.25</v>
      </c>
    </row>
    <row r="389" spans="1:7" ht="22.5" hidden="1" x14ac:dyDescent="0.2">
      <c r="A389" s="90">
        <v>44225</v>
      </c>
      <c r="B389" s="91">
        <v>1315</v>
      </c>
      <c r="C389" s="92" t="s">
        <v>56</v>
      </c>
      <c r="D389" s="93">
        <v>44225</v>
      </c>
      <c r="E389" s="89">
        <v>720000</v>
      </c>
      <c r="F389" s="94"/>
      <c r="G389" s="95">
        <v>17949791.25</v>
      </c>
    </row>
    <row r="390" spans="1:7" ht="22.5" hidden="1" x14ac:dyDescent="0.2">
      <c r="A390" s="90">
        <v>44225</v>
      </c>
      <c r="B390" s="91">
        <v>1319</v>
      </c>
      <c r="C390" s="92" t="s">
        <v>57</v>
      </c>
      <c r="D390" s="93">
        <v>44225</v>
      </c>
      <c r="E390" s="89">
        <v>720000</v>
      </c>
      <c r="F390" s="94"/>
      <c r="G390" s="95">
        <v>17213555.25</v>
      </c>
    </row>
    <row r="391" spans="1:7" ht="22.5" hidden="1" x14ac:dyDescent="0.2">
      <c r="A391" s="90">
        <v>44225</v>
      </c>
      <c r="B391" s="91">
        <v>1323</v>
      </c>
      <c r="C391" s="92" t="s">
        <v>58</v>
      </c>
      <c r="D391" s="93">
        <v>44225</v>
      </c>
      <c r="E391" s="89">
        <v>720000</v>
      </c>
      <c r="F391" s="94"/>
      <c r="G391" s="95">
        <v>16477319.25</v>
      </c>
    </row>
    <row r="392" spans="1:7" ht="22.5" hidden="1" x14ac:dyDescent="0.2">
      <c r="A392" s="90">
        <v>44225</v>
      </c>
      <c r="B392" s="91">
        <v>1331</v>
      </c>
      <c r="C392" s="92" t="s">
        <v>60</v>
      </c>
      <c r="D392" s="93">
        <v>44225</v>
      </c>
      <c r="E392" s="89">
        <v>720000</v>
      </c>
      <c r="F392" s="94"/>
      <c r="G392" s="95">
        <v>15168455.25</v>
      </c>
    </row>
    <row r="393" spans="1:7" ht="22.5" hidden="1" x14ac:dyDescent="0.2">
      <c r="A393" s="90">
        <v>44211</v>
      </c>
      <c r="B393" s="91">
        <v>982</v>
      </c>
      <c r="C393" s="92" t="s">
        <v>37</v>
      </c>
      <c r="D393" s="93">
        <v>44211</v>
      </c>
      <c r="E393" s="89">
        <v>740000</v>
      </c>
      <c r="F393" s="94"/>
      <c r="G393" s="95">
        <v>345964709.74000001</v>
      </c>
    </row>
    <row r="394" spans="1:7" ht="22.5" hidden="1" x14ac:dyDescent="0.2">
      <c r="A394" s="90">
        <v>44211</v>
      </c>
      <c r="B394" s="91">
        <v>986</v>
      </c>
      <c r="C394" s="92" t="s">
        <v>38</v>
      </c>
      <c r="D394" s="93">
        <v>44211</v>
      </c>
      <c r="E394" s="89">
        <v>740000</v>
      </c>
      <c r="F394" s="94"/>
      <c r="G394" s="95">
        <v>345208022.74000001</v>
      </c>
    </row>
    <row r="395" spans="1:7" ht="22.5" hidden="1" x14ac:dyDescent="0.2">
      <c r="A395" s="90">
        <v>44211</v>
      </c>
      <c r="B395" s="91">
        <v>990</v>
      </c>
      <c r="C395" s="92" t="s">
        <v>39</v>
      </c>
      <c r="D395" s="93">
        <v>44211</v>
      </c>
      <c r="E395" s="89">
        <v>740000</v>
      </c>
      <c r="F395" s="94"/>
      <c r="G395" s="95">
        <v>344451335.74000001</v>
      </c>
    </row>
    <row r="396" spans="1:7" ht="22.5" hidden="1" x14ac:dyDescent="0.2">
      <c r="A396" s="90">
        <v>44211</v>
      </c>
      <c r="B396" s="91">
        <v>998</v>
      </c>
      <c r="C396" s="92" t="s">
        <v>41</v>
      </c>
      <c r="D396" s="93">
        <v>44211</v>
      </c>
      <c r="E396" s="89">
        <v>740000</v>
      </c>
      <c r="F396" s="94"/>
      <c r="G396" s="95">
        <v>343019765.74000001</v>
      </c>
    </row>
    <row r="397" spans="1:7" ht="22.5" hidden="1" x14ac:dyDescent="0.2">
      <c r="A397" s="90">
        <v>44211</v>
      </c>
      <c r="B397" s="91">
        <v>1006</v>
      </c>
      <c r="C397" s="92" t="s">
        <v>43</v>
      </c>
      <c r="D397" s="93">
        <v>44211</v>
      </c>
      <c r="E397" s="89">
        <v>740000</v>
      </c>
      <c r="F397" s="94"/>
      <c r="G397" s="95">
        <v>341588195.74000001</v>
      </c>
    </row>
    <row r="398" spans="1:7" ht="22.5" hidden="1" x14ac:dyDescent="0.2">
      <c r="A398" s="90">
        <v>44211</v>
      </c>
      <c r="B398" s="91">
        <v>1010</v>
      </c>
      <c r="C398" s="92" t="s">
        <v>44</v>
      </c>
      <c r="D398" s="93">
        <v>44211</v>
      </c>
      <c r="E398" s="89">
        <v>740000</v>
      </c>
      <c r="F398" s="94"/>
      <c r="G398" s="95">
        <v>340831508.74000001</v>
      </c>
    </row>
    <row r="399" spans="1:7" ht="22.5" hidden="1" x14ac:dyDescent="0.2">
      <c r="A399" s="90">
        <v>44211</v>
      </c>
      <c r="B399" s="91">
        <v>1014</v>
      </c>
      <c r="C399" s="92" t="s">
        <v>45</v>
      </c>
      <c r="D399" s="93">
        <v>44211</v>
      </c>
      <c r="E399" s="89">
        <v>740000</v>
      </c>
      <c r="F399" s="94"/>
      <c r="G399" s="95">
        <v>340074821.74000001</v>
      </c>
    </row>
    <row r="400" spans="1:7" ht="22.5" hidden="1" x14ac:dyDescent="0.2">
      <c r="A400" s="90">
        <v>44211</v>
      </c>
      <c r="B400" s="91">
        <v>1018</v>
      </c>
      <c r="C400" s="92" t="s">
        <v>46</v>
      </c>
      <c r="D400" s="93">
        <v>44211</v>
      </c>
      <c r="E400" s="89">
        <v>740000</v>
      </c>
      <c r="F400" s="94"/>
      <c r="G400" s="95">
        <v>339318134.74000001</v>
      </c>
    </row>
    <row r="401" spans="1:7" ht="22.5" hidden="1" x14ac:dyDescent="0.2">
      <c r="A401" s="90">
        <v>44211</v>
      </c>
      <c r="B401" s="91">
        <v>1022</v>
      </c>
      <c r="C401" s="92" t="s">
        <v>47</v>
      </c>
      <c r="D401" s="93">
        <v>44211</v>
      </c>
      <c r="E401" s="89">
        <v>740000</v>
      </c>
      <c r="F401" s="94"/>
      <c r="G401" s="95">
        <v>338561447.74000001</v>
      </c>
    </row>
    <row r="402" spans="1:7" ht="22.5" hidden="1" x14ac:dyDescent="0.2">
      <c r="A402" s="90">
        <v>44211</v>
      </c>
      <c r="B402" s="91">
        <v>1030</v>
      </c>
      <c r="C402" s="92" t="s">
        <v>49</v>
      </c>
      <c r="D402" s="93">
        <v>44211</v>
      </c>
      <c r="E402" s="89">
        <v>740000</v>
      </c>
      <c r="F402" s="94"/>
      <c r="G402" s="95">
        <v>337170779.74000001</v>
      </c>
    </row>
    <row r="403" spans="1:7" ht="22.5" hidden="1" x14ac:dyDescent="0.2">
      <c r="A403" s="90">
        <v>44211</v>
      </c>
      <c r="B403" s="91">
        <v>1034</v>
      </c>
      <c r="C403" s="92" t="s">
        <v>50</v>
      </c>
      <c r="D403" s="93">
        <v>44211</v>
      </c>
      <c r="E403" s="89">
        <v>740000</v>
      </c>
      <c r="F403" s="94"/>
      <c r="G403" s="95">
        <v>336414092.74000001</v>
      </c>
    </row>
    <row r="404" spans="1:7" ht="22.5" hidden="1" x14ac:dyDescent="0.2">
      <c r="A404" s="90">
        <v>44211</v>
      </c>
      <c r="B404" s="91">
        <v>1038</v>
      </c>
      <c r="C404" s="92" t="s">
        <v>51</v>
      </c>
      <c r="D404" s="93">
        <v>44211</v>
      </c>
      <c r="E404" s="89">
        <v>740000</v>
      </c>
      <c r="F404" s="94"/>
      <c r="G404" s="95">
        <v>335657405.74000001</v>
      </c>
    </row>
    <row r="405" spans="1:7" ht="22.5" hidden="1" x14ac:dyDescent="0.2">
      <c r="A405" s="90">
        <v>44211</v>
      </c>
      <c r="B405" s="91">
        <v>1042</v>
      </c>
      <c r="C405" s="92" t="s">
        <v>52</v>
      </c>
      <c r="D405" s="93">
        <v>44211</v>
      </c>
      <c r="E405" s="89">
        <v>740000</v>
      </c>
      <c r="F405" s="94"/>
      <c r="G405" s="95">
        <v>334900718.74000001</v>
      </c>
    </row>
    <row r="406" spans="1:7" ht="22.5" hidden="1" x14ac:dyDescent="0.2">
      <c r="A406" s="90">
        <v>44211</v>
      </c>
      <c r="B406" s="91">
        <v>1050</v>
      </c>
      <c r="C406" s="92" t="s">
        <v>54</v>
      </c>
      <c r="D406" s="93">
        <v>44211</v>
      </c>
      <c r="E406" s="89">
        <v>740000</v>
      </c>
      <c r="F406" s="94"/>
      <c r="G406" s="95">
        <v>333469148.74000001</v>
      </c>
    </row>
    <row r="407" spans="1:7" ht="22.5" hidden="1" x14ac:dyDescent="0.2">
      <c r="A407" s="90">
        <v>44211</v>
      </c>
      <c r="B407" s="91">
        <v>1058</v>
      </c>
      <c r="C407" s="92" t="s">
        <v>56</v>
      </c>
      <c r="D407" s="93">
        <v>44211</v>
      </c>
      <c r="E407" s="89">
        <v>740000</v>
      </c>
      <c r="F407" s="94"/>
      <c r="G407" s="95">
        <v>332017127.74000001</v>
      </c>
    </row>
    <row r="408" spans="1:7" ht="22.5" hidden="1" x14ac:dyDescent="0.2">
      <c r="A408" s="90">
        <v>44211</v>
      </c>
      <c r="B408" s="91">
        <v>1062</v>
      </c>
      <c r="C408" s="92" t="s">
        <v>57</v>
      </c>
      <c r="D408" s="93">
        <v>44211</v>
      </c>
      <c r="E408" s="89">
        <v>740000</v>
      </c>
      <c r="F408" s="94"/>
      <c r="G408" s="95">
        <v>331260440.74000001</v>
      </c>
    </row>
    <row r="409" spans="1:7" ht="22.5" hidden="1" x14ac:dyDescent="0.2">
      <c r="A409" s="90">
        <v>44211</v>
      </c>
      <c r="B409" s="91">
        <v>1066</v>
      </c>
      <c r="C409" s="92" t="s">
        <v>58</v>
      </c>
      <c r="D409" s="93">
        <v>44211</v>
      </c>
      <c r="E409" s="89">
        <v>740000</v>
      </c>
      <c r="F409" s="94"/>
      <c r="G409" s="95">
        <v>330503753.74000001</v>
      </c>
    </row>
    <row r="410" spans="1:7" ht="22.5" hidden="1" x14ac:dyDescent="0.2">
      <c r="A410" s="90">
        <v>44211</v>
      </c>
      <c r="B410" s="91">
        <v>1074</v>
      </c>
      <c r="C410" s="92" t="s">
        <v>60</v>
      </c>
      <c r="D410" s="93">
        <v>44211</v>
      </c>
      <c r="E410" s="89">
        <v>740000</v>
      </c>
      <c r="F410" s="94"/>
      <c r="G410" s="95">
        <v>329072183.74000001</v>
      </c>
    </row>
    <row r="411" spans="1:7" hidden="1" x14ac:dyDescent="0.2">
      <c r="A411" s="30">
        <v>44203</v>
      </c>
      <c r="B411" s="31">
        <v>880</v>
      </c>
      <c r="C411" s="32" t="s">
        <v>11</v>
      </c>
      <c r="D411" s="33">
        <v>44203</v>
      </c>
      <c r="E411" s="34">
        <v>778947.36</v>
      </c>
      <c r="F411" s="35"/>
      <c r="G411" s="36">
        <v>350451253.75999999</v>
      </c>
    </row>
    <row r="412" spans="1:7" hidden="1" x14ac:dyDescent="0.2">
      <c r="A412" s="53">
        <v>44204</v>
      </c>
      <c r="B412" s="54">
        <v>890</v>
      </c>
      <c r="C412" s="55" t="s">
        <v>12</v>
      </c>
      <c r="D412" s="56">
        <v>44204</v>
      </c>
      <c r="E412" s="57">
        <v>826910.18</v>
      </c>
      <c r="F412" s="58"/>
      <c r="G412" s="59">
        <v>186344542.84</v>
      </c>
    </row>
    <row r="413" spans="1:7" hidden="1" x14ac:dyDescent="0.2">
      <c r="A413" s="23">
        <v>44201</v>
      </c>
      <c r="B413" s="24">
        <v>860</v>
      </c>
      <c r="C413" s="84" t="s">
        <v>11</v>
      </c>
      <c r="D413" s="25">
        <v>44201</v>
      </c>
      <c r="E413" s="26">
        <v>876315.78</v>
      </c>
      <c r="F413" s="27"/>
      <c r="G413" s="28">
        <v>25675332.949999999</v>
      </c>
    </row>
    <row r="414" spans="1:7" ht="22.5" hidden="1" x14ac:dyDescent="0.2">
      <c r="A414" s="90">
        <v>44211</v>
      </c>
      <c r="B414" s="91">
        <v>1166</v>
      </c>
      <c r="C414" s="92" t="s">
        <v>58</v>
      </c>
      <c r="D414" s="93">
        <v>44211</v>
      </c>
      <c r="E414" s="89">
        <v>948025.63</v>
      </c>
      <c r="F414" s="94"/>
      <c r="G414" s="95">
        <v>295401510.85000002</v>
      </c>
    </row>
    <row r="415" spans="1:7" ht="22.5" hidden="1" x14ac:dyDescent="0.2">
      <c r="A415" s="90">
        <v>44211</v>
      </c>
      <c r="B415" s="91">
        <v>1094</v>
      </c>
      <c r="C415" s="92" t="s">
        <v>40</v>
      </c>
      <c r="D415" s="93">
        <v>44211</v>
      </c>
      <c r="E415" s="89">
        <v>1014076.92</v>
      </c>
      <c r="F415" s="94"/>
      <c r="G415" s="95">
        <v>322833598.91000003</v>
      </c>
    </row>
    <row r="416" spans="1:7" hidden="1" x14ac:dyDescent="0.2">
      <c r="A416" s="107">
        <v>44202</v>
      </c>
      <c r="B416" s="108">
        <v>863</v>
      </c>
      <c r="C416" s="109" t="s">
        <v>19</v>
      </c>
      <c r="D416" s="110">
        <v>44202</v>
      </c>
      <c r="E416" s="111">
        <v>1089020.6200000001</v>
      </c>
      <c r="F416" s="112"/>
      <c r="G416" s="113">
        <v>24474582.07</v>
      </c>
    </row>
    <row r="417" spans="1:7" ht="22.5" hidden="1" x14ac:dyDescent="0.2">
      <c r="A417" s="90">
        <v>44211</v>
      </c>
      <c r="B417" s="91">
        <v>1078</v>
      </c>
      <c r="C417" s="92" t="s">
        <v>36</v>
      </c>
      <c r="D417" s="93">
        <v>44211</v>
      </c>
      <c r="E417" s="89">
        <v>1102410.25</v>
      </c>
      <c r="F417" s="94"/>
      <c r="G417" s="95">
        <v>327953086.49000001</v>
      </c>
    </row>
    <row r="418" spans="1:7" hidden="1" x14ac:dyDescent="0.2">
      <c r="A418" s="30">
        <v>44217</v>
      </c>
      <c r="B418" s="31">
        <v>1207</v>
      </c>
      <c r="C418" s="32" t="s">
        <v>11</v>
      </c>
      <c r="D418" s="33">
        <v>44217</v>
      </c>
      <c r="E418" s="34">
        <v>1123290.8</v>
      </c>
      <c r="F418" s="35"/>
      <c r="G418" s="36">
        <v>28779714.260000002</v>
      </c>
    </row>
    <row r="419" spans="1:7" ht="22.5" hidden="1" x14ac:dyDescent="0.2">
      <c r="A419" s="90">
        <v>44211</v>
      </c>
      <c r="B419" s="91">
        <v>1146</v>
      </c>
      <c r="C419" s="92" t="s">
        <v>53</v>
      </c>
      <c r="D419" s="93">
        <v>44211</v>
      </c>
      <c r="E419" s="89">
        <v>1124076.92</v>
      </c>
      <c r="F419" s="94"/>
      <c r="G419" s="95">
        <v>301892878.80000001</v>
      </c>
    </row>
    <row r="420" spans="1:7" ht="22.5" hidden="1" x14ac:dyDescent="0.2">
      <c r="A420" s="90">
        <v>44211</v>
      </c>
      <c r="B420" s="91">
        <v>1102</v>
      </c>
      <c r="C420" s="92" t="s">
        <v>42</v>
      </c>
      <c r="D420" s="93">
        <v>44211</v>
      </c>
      <c r="E420" s="89">
        <v>1167410.25</v>
      </c>
      <c r="F420" s="94"/>
      <c r="G420" s="95">
        <v>320108735.88</v>
      </c>
    </row>
    <row r="421" spans="1:7" hidden="1" x14ac:dyDescent="0.2">
      <c r="A421" s="23">
        <v>44200</v>
      </c>
      <c r="B421" s="24">
        <v>830</v>
      </c>
      <c r="C421" s="84" t="s">
        <v>11</v>
      </c>
      <c r="D421" s="25">
        <v>44200</v>
      </c>
      <c r="E421" s="26">
        <v>1168421.04</v>
      </c>
      <c r="F421" s="27"/>
      <c r="G421" s="28">
        <v>1091081903.49</v>
      </c>
    </row>
    <row r="422" spans="1:7" ht="22.5" hidden="1" x14ac:dyDescent="0.2">
      <c r="A422" s="90">
        <v>44211</v>
      </c>
      <c r="B422" s="91">
        <v>1154</v>
      </c>
      <c r="C422" s="92" t="s">
        <v>55</v>
      </c>
      <c r="D422" s="93">
        <v>44211</v>
      </c>
      <c r="E422" s="89">
        <v>1195743.58</v>
      </c>
      <c r="F422" s="94"/>
      <c r="G422" s="95">
        <v>299445671.19999999</v>
      </c>
    </row>
    <row r="423" spans="1:7" ht="22.5" hidden="1" x14ac:dyDescent="0.2">
      <c r="A423" s="90">
        <v>44211</v>
      </c>
      <c r="B423" s="91">
        <v>1150</v>
      </c>
      <c r="C423" s="92" t="s">
        <v>54</v>
      </c>
      <c r="D423" s="93">
        <v>44211</v>
      </c>
      <c r="E423" s="89">
        <v>1199076.9099999999</v>
      </c>
      <c r="F423" s="94"/>
      <c r="G423" s="95">
        <v>300668453.95999998</v>
      </c>
    </row>
    <row r="424" spans="1:7" ht="22.5" hidden="1" x14ac:dyDescent="0.2">
      <c r="A424" s="90">
        <v>44211</v>
      </c>
      <c r="B424" s="91">
        <v>1090</v>
      </c>
      <c r="C424" s="92" t="s">
        <v>39</v>
      </c>
      <c r="D424" s="93">
        <v>44211</v>
      </c>
      <c r="E424" s="89">
        <v>1204076.92</v>
      </c>
      <c r="F424" s="94"/>
      <c r="G424" s="95">
        <v>323874827.75999999</v>
      </c>
    </row>
    <row r="425" spans="1:7" hidden="1" x14ac:dyDescent="0.2">
      <c r="A425" s="30">
        <v>44208</v>
      </c>
      <c r="B425" s="31">
        <v>916</v>
      </c>
      <c r="C425" s="32" t="s">
        <v>11</v>
      </c>
      <c r="D425" s="33">
        <v>44208</v>
      </c>
      <c r="E425" s="34">
        <v>1223936.7</v>
      </c>
      <c r="F425" s="35"/>
      <c r="G425" s="36">
        <v>437998526.52999997</v>
      </c>
    </row>
    <row r="426" spans="1:7" hidden="1" x14ac:dyDescent="0.2">
      <c r="A426" s="47">
        <v>44201</v>
      </c>
      <c r="B426" s="48">
        <v>849</v>
      </c>
      <c r="C426" s="85" t="s">
        <v>12</v>
      </c>
      <c r="D426" s="49">
        <v>44201</v>
      </c>
      <c r="E426" s="50">
        <v>1245809.6399999999</v>
      </c>
      <c r="F426" s="51"/>
      <c r="G426" s="52">
        <v>278832752.31999999</v>
      </c>
    </row>
    <row r="427" spans="1:7" ht="22.5" hidden="1" x14ac:dyDescent="0.2">
      <c r="A427" s="90">
        <v>44211</v>
      </c>
      <c r="B427" s="91">
        <v>1086</v>
      </c>
      <c r="C427" s="92" t="s">
        <v>38</v>
      </c>
      <c r="D427" s="93">
        <v>44211</v>
      </c>
      <c r="E427" s="89">
        <v>1285743.58</v>
      </c>
      <c r="F427" s="94"/>
      <c r="G427" s="95">
        <v>325107898.19999999</v>
      </c>
    </row>
    <row r="428" spans="1:7" ht="22.5" hidden="1" x14ac:dyDescent="0.2">
      <c r="A428" s="90">
        <v>44211</v>
      </c>
      <c r="B428" s="91">
        <v>1134</v>
      </c>
      <c r="C428" s="92" t="s">
        <v>50</v>
      </c>
      <c r="D428" s="93">
        <v>44211</v>
      </c>
      <c r="E428" s="89">
        <v>1290743.58</v>
      </c>
      <c r="F428" s="94"/>
      <c r="G428" s="95">
        <v>305900497.19</v>
      </c>
    </row>
    <row r="429" spans="1:7" ht="22.5" hidden="1" x14ac:dyDescent="0.2">
      <c r="A429" s="90">
        <v>44211</v>
      </c>
      <c r="B429" s="91">
        <v>1142</v>
      </c>
      <c r="C429" s="92" t="s">
        <v>52</v>
      </c>
      <c r="D429" s="93">
        <v>44211</v>
      </c>
      <c r="E429" s="89">
        <v>1290743.58</v>
      </c>
      <c r="F429" s="94"/>
      <c r="G429" s="95">
        <v>303046061.99000001</v>
      </c>
    </row>
    <row r="430" spans="1:7" hidden="1" x14ac:dyDescent="0.2">
      <c r="A430" s="30">
        <v>44210</v>
      </c>
      <c r="B430" s="31">
        <v>948</v>
      </c>
      <c r="C430" s="32" t="s">
        <v>11</v>
      </c>
      <c r="D430" s="33">
        <v>44210</v>
      </c>
      <c r="E430" s="34">
        <v>1302631.2</v>
      </c>
      <c r="F430" s="35"/>
      <c r="G430" s="36">
        <v>616747435.75999999</v>
      </c>
    </row>
    <row r="431" spans="1:7" hidden="1" x14ac:dyDescent="0.2">
      <c r="A431" s="90">
        <v>44210</v>
      </c>
      <c r="B431" s="91">
        <v>967</v>
      </c>
      <c r="C431" s="92" t="s">
        <v>15</v>
      </c>
      <c r="D431" s="93">
        <v>44210</v>
      </c>
      <c r="E431" s="89">
        <v>1334076.92</v>
      </c>
      <c r="F431" s="94"/>
      <c r="G431" s="95">
        <v>68223325.930000007</v>
      </c>
    </row>
    <row r="432" spans="1:7" hidden="1" x14ac:dyDescent="0.2">
      <c r="A432" s="139">
        <v>44210</v>
      </c>
      <c r="B432" s="141">
        <v>969</v>
      </c>
      <c r="C432" s="143" t="s">
        <v>15</v>
      </c>
      <c r="D432" s="145">
        <v>44210</v>
      </c>
      <c r="E432" s="147">
        <v>1334076.92</v>
      </c>
      <c r="F432" s="151"/>
      <c r="G432" s="153">
        <v>66862567.469999999</v>
      </c>
    </row>
    <row r="433" spans="1:7" ht="22.5" hidden="1" x14ac:dyDescent="0.2">
      <c r="A433" s="90">
        <v>44211</v>
      </c>
      <c r="B433" s="91">
        <v>1170</v>
      </c>
      <c r="C433" s="92" t="s">
        <v>59</v>
      </c>
      <c r="D433" s="93">
        <v>44211</v>
      </c>
      <c r="E433" s="89">
        <v>1334076.92</v>
      </c>
      <c r="F433" s="94"/>
      <c r="G433" s="95">
        <v>294046055.95999998</v>
      </c>
    </row>
    <row r="434" spans="1:7" ht="22.5" hidden="1" x14ac:dyDescent="0.2">
      <c r="A434" s="90">
        <v>44211</v>
      </c>
      <c r="B434" s="91">
        <v>1126</v>
      </c>
      <c r="C434" s="92" t="s">
        <v>48</v>
      </c>
      <c r="D434" s="93">
        <v>44211</v>
      </c>
      <c r="E434" s="89">
        <v>1430743.58</v>
      </c>
      <c r="F434" s="94"/>
      <c r="G434" s="95">
        <v>308758089.38999999</v>
      </c>
    </row>
    <row r="435" spans="1:7" ht="22.5" hidden="1" x14ac:dyDescent="0.2">
      <c r="A435" s="90">
        <v>44211</v>
      </c>
      <c r="B435" s="91">
        <v>1082</v>
      </c>
      <c r="C435" s="92" t="s">
        <v>37</v>
      </c>
      <c r="D435" s="93">
        <v>44211</v>
      </c>
      <c r="E435" s="89">
        <v>1500743.58</v>
      </c>
      <c r="F435" s="94"/>
      <c r="G435" s="95">
        <v>326427483.55000001</v>
      </c>
    </row>
    <row r="436" spans="1:7" ht="22.5" hidden="1" x14ac:dyDescent="0.2">
      <c r="A436" s="90">
        <v>44211</v>
      </c>
      <c r="B436" s="91">
        <v>1098</v>
      </c>
      <c r="C436" s="92" t="s">
        <v>41</v>
      </c>
      <c r="D436" s="93">
        <v>44211</v>
      </c>
      <c r="E436" s="89">
        <v>1500743.58</v>
      </c>
      <c r="F436" s="94"/>
      <c r="G436" s="95">
        <v>321309987.89999998</v>
      </c>
    </row>
    <row r="437" spans="1:7" ht="22.5" hidden="1" x14ac:dyDescent="0.2">
      <c r="A437" s="90">
        <v>44211</v>
      </c>
      <c r="B437" s="91">
        <v>1110</v>
      </c>
      <c r="C437" s="92" t="s">
        <v>44</v>
      </c>
      <c r="D437" s="93">
        <v>44211</v>
      </c>
      <c r="E437" s="89">
        <v>1500743.58</v>
      </c>
      <c r="F437" s="94"/>
      <c r="G437" s="95">
        <v>314899713.55000001</v>
      </c>
    </row>
    <row r="438" spans="1:7" ht="22.5" hidden="1" x14ac:dyDescent="0.2">
      <c r="A438" s="90">
        <v>44211</v>
      </c>
      <c r="B438" s="91">
        <v>1118</v>
      </c>
      <c r="C438" s="92" t="s">
        <v>46</v>
      </c>
      <c r="D438" s="93">
        <v>44211</v>
      </c>
      <c r="E438" s="89">
        <v>1500743.58</v>
      </c>
      <c r="F438" s="94"/>
      <c r="G438" s="95">
        <v>311757260.08999997</v>
      </c>
    </row>
    <row r="439" spans="1:7" ht="22.5" hidden="1" x14ac:dyDescent="0.2">
      <c r="A439" s="90">
        <v>44211</v>
      </c>
      <c r="B439" s="91">
        <v>1122</v>
      </c>
      <c r="C439" s="92" t="s">
        <v>47</v>
      </c>
      <c r="D439" s="93">
        <v>44211</v>
      </c>
      <c r="E439" s="89">
        <v>1500743.58</v>
      </c>
      <c r="F439" s="94"/>
      <c r="G439" s="95">
        <v>310222674.74000001</v>
      </c>
    </row>
    <row r="440" spans="1:7" ht="22.5" hidden="1" x14ac:dyDescent="0.2">
      <c r="A440" s="90">
        <v>44211</v>
      </c>
      <c r="B440" s="91">
        <v>1130</v>
      </c>
      <c r="C440" s="92" t="s">
        <v>49</v>
      </c>
      <c r="D440" s="93">
        <v>44211</v>
      </c>
      <c r="E440" s="89">
        <v>1500743.58</v>
      </c>
      <c r="F440" s="94"/>
      <c r="G440" s="95">
        <v>307225082.54000002</v>
      </c>
    </row>
    <row r="441" spans="1:7" ht="22.5" hidden="1" x14ac:dyDescent="0.2">
      <c r="A441" s="90">
        <v>44211</v>
      </c>
      <c r="B441" s="91">
        <v>1138</v>
      </c>
      <c r="C441" s="92" t="s">
        <v>51</v>
      </c>
      <c r="D441" s="93">
        <v>44211</v>
      </c>
      <c r="E441" s="89">
        <v>1500743.58</v>
      </c>
      <c r="F441" s="94"/>
      <c r="G441" s="95">
        <v>304370647.33999997</v>
      </c>
    </row>
    <row r="442" spans="1:7" ht="22.5" hidden="1" x14ac:dyDescent="0.2">
      <c r="A442" s="90">
        <v>44211</v>
      </c>
      <c r="B442" s="91">
        <v>1158</v>
      </c>
      <c r="C442" s="92" t="s">
        <v>56</v>
      </c>
      <c r="D442" s="93">
        <v>44211</v>
      </c>
      <c r="E442" s="89">
        <v>1500743.58</v>
      </c>
      <c r="F442" s="94"/>
      <c r="G442" s="95">
        <v>297917963.60000002</v>
      </c>
    </row>
    <row r="443" spans="1:7" ht="22.5" hidden="1" x14ac:dyDescent="0.2">
      <c r="A443" s="90">
        <v>44211</v>
      </c>
      <c r="B443" s="91">
        <v>1162</v>
      </c>
      <c r="C443" s="92" t="s">
        <v>57</v>
      </c>
      <c r="D443" s="93">
        <v>44211</v>
      </c>
      <c r="E443" s="89">
        <v>1500743.58</v>
      </c>
      <c r="F443" s="94"/>
      <c r="G443" s="95">
        <v>296383378.25</v>
      </c>
    </row>
    <row r="444" spans="1:7" hidden="1" x14ac:dyDescent="0.2">
      <c r="A444" s="30">
        <v>44209</v>
      </c>
      <c r="B444" s="31">
        <v>941</v>
      </c>
      <c r="C444" s="32" t="s">
        <v>14</v>
      </c>
      <c r="D444" s="33">
        <v>44209</v>
      </c>
      <c r="E444" s="34">
        <v>1545520.09</v>
      </c>
      <c r="F444" s="35"/>
      <c r="G444" s="36">
        <v>353426336.43000001</v>
      </c>
    </row>
    <row r="445" spans="1:7" ht="22.5" hidden="1" x14ac:dyDescent="0.2">
      <c r="A445" s="90">
        <v>44211</v>
      </c>
      <c r="B445" s="91">
        <v>1114</v>
      </c>
      <c r="C445" s="92" t="s">
        <v>45</v>
      </c>
      <c r="D445" s="93">
        <v>44211</v>
      </c>
      <c r="E445" s="89">
        <v>1572410.25</v>
      </c>
      <c r="F445" s="94"/>
      <c r="G445" s="95">
        <v>313293461.52999997</v>
      </c>
    </row>
    <row r="446" spans="1:7" ht="22.5" hidden="1" x14ac:dyDescent="0.2">
      <c r="A446" s="90">
        <v>44211</v>
      </c>
      <c r="B446" s="91">
        <v>1174</v>
      </c>
      <c r="C446" s="92" t="s">
        <v>60</v>
      </c>
      <c r="D446" s="93">
        <v>44211</v>
      </c>
      <c r="E446" s="89">
        <v>1572410.25</v>
      </c>
      <c r="F446" s="94"/>
      <c r="G446" s="95">
        <v>292443562.27999997</v>
      </c>
    </row>
    <row r="447" spans="1:7" hidden="1" x14ac:dyDescent="0.2">
      <c r="A447" s="30">
        <v>44209</v>
      </c>
      <c r="B447" s="31">
        <v>939</v>
      </c>
      <c r="C447" s="32" t="s">
        <v>14</v>
      </c>
      <c r="D447" s="33">
        <v>44209</v>
      </c>
      <c r="E447" s="34">
        <v>1957801.29</v>
      </c>
      <c r="F447" s="35"/>
      <c r="G447" s="36">
        <v>432247861.23000002</v>
      </c>
    </row>
    <row r="448" spans="1:7" hidden="1" x14ac:dyDescent="0.2">
      <c r="A448" s="53">
        <v>44211</v>
      </c>
      <c r="B448" s="54">
        <v>976</v>
      </c>
      <c r="C448" s="55" t="s">
        <v>34</v>
      </c>
      <c r="D448" s="56">
        <v>44211</v>
      </c>
      <c r="E448" s="57">
        <v>2034000</v>
      </c>
      <c r="F448" s="58"/>
      <c r="G448" s="59">
        <v>347420272.74000001</v>
      </c>
    </row>
    <row r="449" spans="1:7" ht="22.5" hidden="1" x14ac:dyDescent="0.2">
      <c r="A449" s="16">
        <v>44223</v>
      </c>
      <c r="B449" s="17">
        <v>1219</v>
      </c>
      <c r="C449" s="18" t="s">
        <v>64</v>
      </c>
      <c r="D449" s="19">
        <v>44223</v>
      </c>
      <c r="E449" s="20">
        <v>2142185.5499999998</v>
      </c>
      <c r="F449" s="21"/>
      <c r="G449" s="22">
        <v>33605201.530000001</v>
      </c>
    </row>
    <row r="450" spans="1:7" hidden="1" x14ac:dyDescent="0.2">
      <c r="A450" s="23">
        <v>44202</v>
      </c>
      <c r="B450" s="24">
        <v>871</v>
      </c>
      <c r="C450" s="84" t="s">
        <v>14</v>
      </c>
      <c r="D450" s="25">
        <v>44202</v>
      </c>
      <c r="E450" s="26">
        <v>2408969.85</v>
      </c>
      <c r="F450" s="27"/>
      <c r="G450" s="28">
        <v>84419853.459999993</v>
      </c>
    </row>
    <row r="451" spans="1:7" hidden="1" x14ac:dyDescent="0.2">
      <c r="A451" s="30">
        <v>44216</v>
      </c>
      <c r="B451" s="31">
        <v>1203</v>
      </c>
      <c r="C451" s="32" t="s">
        <v>11</v>
      </c>
      <c r="D451" s="33">
        <v>44216</v>
      </c>
      <c r="E451" s="34">
        <v>2440216.79</v>
      </c>
      <c r="F451" s="35"/>
      <c r="G451" s="36">
        <v>86378672.700000003</v>
      </c>
    </row>
    <row r="452" spans="1:7" hidden="1" x14ac:dyDescent="0.2">
      <c r="A452" s="30">
        <v>44208</v>
      </c>
      <c r="B452" s="31">
        <v>924</v>
      </c>
      <c r="C452" s="32" t="s">
        <v>11</v>
      </c>
      <c r="D452" s="33">
        <v>44208</v>
      </c>
      <c r="E452" s="34">
        <v>2703657.98</v>
      </c>
      <c r="F452" s="35"/>
      <c r="G452" s="36">
        <v>52817070.380000003</v>
      </c>
    </row>
    <row r="453" spans="1:7" hidden="1" x14ac:dyDescent="0.2">
      <c r="A453" s="30">
        <v>44214</v>
      </c>
      <c r="B453" s="31">
        <v>1189</v>
      </c>
      <c r="C453" s="32" t="s">
        <v>14</v>
      </c>
      <c r="D453" s="33">
        <v>44214</v>
      </c>
      <c r="E453" s="34">
        <v>3174693.73</v>
      </c>
      <c r="F453" s="35"/>
      <c r="G453" s="36">
        <v>506338420.38999999</v>
      </c>
    </row>
    <row r="454" spans="1:7" hidden="1" x14ac:dyDescent="0.2">
      <c r="A454" s="23">
        <v>44201</v>
      </c>
      <c r="B454" s="24">
        <v>852</v>
      </c>
      <c r="C454" s="84" t="s">
        <v>11</v>
      </c>
      <c r="D454" s="25">
        <v>44201</v>
      </c>
      <c r="E454" s="26">
        <v>3454902.45</v>
      </c>
      <c r="F454" s="27"/>
      <c r="G454" s="28">
        <v>102607811.23</v>
      </c>
    </row>
    <row r="455" spans="1:7" ht="22.5" hidden="1" x14ac:dyDescent="0.2">
      <c r="A455" s="90">
        <v>44211</v>
      </c>
      <c r="B455" s="91">
        <v>1106</v>
      </c>
      <c r="C455" s="92" t="s">
        <v>43</v>
      </c>
      <c r="D455" s="93">
        <v>44211</v>
      </c>
      <c r="E455" s="89">
        <v>3600756.58</v>
      </c>
      <c r="F455" s="94"/>
      <c r="G455" s="95">
        <v>316481654.19</v>
      </c>
    </row>
    <row r="456" spans="1:7" hidden="1" x14ac:dyDescent="0.2">
      <c r="A456" s="30">
        <v>44209</v>
      </c>
      <c r="B456" s="31">
        <v>937</v>
      </c>
      <c r="C456" s="32" t="s">
        <v>14</v>
      </c>
      <c r="D456" s="33">
        <v>44209</v>
      </c>
      <c r="E456" s="34">
        <v>4000000</v>
      </c>
      <c r="F456" s="35"/>
      <c r="G456" s="36">
        <v>532095726.98000002</v>
      </c>
    </row>
    <row r="457" spans="1:7" hidden="1" x14ac:dyDescent="0.2">
      <c r="A457" s="23">
        <v>44201</v>
      </c>
      <c r="B457" s="24">
        <v>846</v>
      </c>
      <c r="C457" s="84" t="s">
        <v>14</v>
      </c>
      <c r="D457" s="25">
        <v>44201</v>
      </c>
      <c r="E457" s="26">
        <v>4200000</v>
      </c>
      <c r="F457" s="27"/>
      <c r="G457" s="28">
        <v>788368895.11000001</v>
      </c>
    </row>
    <row r="458" spans="1:7" hidden="1" x14ac:dyDescent="0.2">
      <c r="A458" s="30">
        <v>44215</v>
      </c>
      <c r="B458" s="31">
        <v>1191</v>
      </c>
      <c r="C458" s="32" t="s">
        <v>11</v>
      </c>
      <c r="D458" s="33">
        <v>44215</v>
      </c>
      <c r="E458" s="34">
        <v>4604429.6399999997</v>
      </c>
      <c r="F458" s="35"/>
      <c r="G458" s="36">
        <v>271512508.93000001</v>
      </c>
    </row>
    <row r="459" spans="1:7" hidden="1" x14ac:dyDescent="0.2">
      <c r="A459" s="30">
        <v>44208</v>
      </c>
      <c r="B459" s="31">
        <v>920</v>
      </c>
      <c r="C459" s="32" t="s">
        <v>11</v>
      </c>
      <c r="D459" s="33">
        <v>44208</v>
      </c>
      <c r="E459" s="34">
        <v>4833775.32</v>
      </c>
      <c r="F459" s="35"/>
      <c r="G459" s="36">
        <v>191319933.52000001</v>
      </c>
    </row>
    <row r="460" spans="1:7" hidden="1" x14ac:dyDescent="0.2">
      <c r="A460" s="30">
        <v>44210</v>
      </c>
      <c r="B460" s="31">
        <v>952</v>
      </c>
      <c r="C460" s="32" t="s">
        <v>11</v>
      </c>
      <c r="D460" s="33">
        <v>44210</v>
      </c>
      <c r="E460" s="34">
        <v>4833775.32</v>
      </c>
      <c r="F460" s="35"/>
      <c r="G460" s="36">
        <v>370058809.19999999</v>
      </c>
    </row>
    <row r="461" spans="1:7" hidden="1" x14ac:dyDescent="0.2">
      <c r="A461" s="30">
        <v>44214</v>
      </c>
      <c r="B461" s="31">
        <v>1187</v>
      </c>
      <c r="C461" s="32" t="s">
        <v>14</v>
      </c>
      <c r="D461" s="33">
        <v>44214</v>
      </c>
      <c r="E461" s="34">
        <v>5074929.01</v>
      </c>
      <c r="F461" s="35"/>
      <c r="G461" s="36">
        <v>668247800.75</v>
      </c>
    </row>
    <row r="462" spans="1:7" hidden="1" x14ac:dyDescent="0.2">
      <c r="A462" s="30">
        <v>44210</v>
      </c>
      <c r="B462" s="31">
        <v>958</v>
      </c>
      <c r="C462" s="32" t="s">
        <v>14</v>
      </c>
      <c r="D462" s="33">
        <v>44210</v>
      </c>
      <c r="E462" s="34">
        <v>5880000</v>
      </c>
      <c r="F462" s="35"/>
      <c r="G462" s="36">
        <v>69561482.849999994</v>
      </c>
    </row>
    <row r="463" spans="1:7" hidden="1" x14ac:dyDescent="0.2">
      <c r="A463" s="23">
        <v>44200</v>
      </c>
      <c r="B463" s="24">
        <v>840</v>
      </c>
      <c r="C463" s="84" t="s">
        <v>14</v>
      </c>
      <c r="D463" s="25">
        <v>44200</v>
      </c>
      <c r="E463" s="26">
        <v>6058843.1299999999</v>
      </c>
      <c r="F463" s="27"/>
      <c r="G463" s="28">
        <v>771509968.26999998</v>
      </c>
    </row>
    <row r="464" spans="1:7" hidden="1" x14ac:dyDescent="0.2">
      <c r="A464" s="30">
        <v>44204</v>
      </c>
      <c r="B464" s="31">
        <v>889</v>
      </c>
      <c r="C464" s="32" t="s">
        <v>11</v>
      </c>
      <c r="D464" s="33">
        <v>44204</v>
      </c>
      <c r="E464" s="34">
        <v>6615281.46</v>
      </c>
      <c r="F464" s="35"/>
      <c r="G464" s="36">
        <v>187171453.02000001</v>
      </c>
    </row>
    <row r="465" spans="1:7" ht="22.5" hidden="1" x14ac:dyDescent="0.2">
      <c r="A465" s="16">
        <v>44217</v>
      </c>
      <c r="B465" s="17">
        <v>1210</v>
      </c>
      <c r="C465" s="18" t="s">
        <v>29</v>
      </c>
      <c r="D465" s="19">
        <v>44217</v>
      </c>
      <c r="E465" s="20">
        <v>7236298.1299999999</v>
      </c>
      <c r="F465" s="21"/>
      <c r="G465" s="22">
        <v>21400196.550000001</v>
      </c>
    </row>
    <row r="466" spans="1:7" hidden="1" x14ac:dyDescent="0.2">
      <c r="A466" s="23">
        <v>44201</v>
      </c>
      <c r="B466" s="24">
        <v>848</v>
      </c>
      <c r="C466" s="84" t="s">
        <v>11</v>
      </c>
      <c r="D466" s="25">
        <v>44201</v>
      </c>
      <c r="E466" s="26">
        <v>9966477.1199999992</v>
      </c>
      <c r="F466" s="27"/>
      <c r="G466" s="28">
        <v>280078561.95999998</v>
      </c>
    </row>
    <row r="467" spans="1:7" hidden="1" x14ac:dyDescent="0.2">
      <c r="A467" s="16">
        <v>44222</v>
      </c>
      <c r="B467" s="17">
        <v>1217</v>
      </c>
      <c r="C467" s="18" t="s">
        <v>15</v>
      </c>
      <c r="D467" s="19">
        <v>44222</v>
      </c>
      <c r="E467" s="20">
        <v>10000000</v>
      </c>
      <c r="F467" s="21"/>
      <c r="G467" s="22">
        <v>35947387.079999998</v>
      </c>
    </row>
    <row r="468" spans="1:7" hidden="1" x14ac:dyDescent="0.2">
      <c r="A468" s="9">
        <v>44200</v>
      </c>
      <c r="B468" s="10">
        <v>837</v>
      </c>
      <c r="C468" s="83" t="s">
        <v>15</v>
      </c>
      <c r="D468" s="11">
        <v>44200</v>
      </c>
      <c r="E468" s="12">
        <v>10215609.77</v>
      </c>
      <c r="F468" s="13"/>
      <c r="G468" s="14">
        <v>1080715280.04</v>
      </c>
    </row>
    <row r="469" spans="1:7" hidden="1" x14ac:dyDescent="0.2">
      <c r="A469" s="30">
        <v>44208</v>
      </c>
      <c r="B469" s="31">
        <v>904</v>
      </c>
      <c r="C469" s="32" t="s">
        <v>14</v>
      </c>
      <c r="D469" s="33">
        <v>44208</v>
      </c>
      <c r="E469" s="34">
        <v>11626256.109999999</v>
      </c>
      <c r="F469" s="35"/>
      <c r="G469" s="36">
        <v>710575197.20000005</v>
      </c>
    </row>
    <row r="470" spans="1:7" ht="22.5" hidden="1" x14ac:dyDescent="0.2">
      <c r="A470" s="16">
        <v>44208</v>
      </c>
      <c r="B470" s="17">
        <v>911</v>
      </c>
      <c r="C470" s="18" t="s">
        <v>10</v>
      </c>
      <c r="D470" s="19">
        <v>44208</v>
      </c>
      <c r="E470" s="20">
        <v>15394725</v>
      </c>
      <c r="F470" s="21"/>
      <c r="G470" s="22">
        <v>500766449.19999999</v>
      </c>
    </row>
    <row r="471" spans="1:7" hidden="1" x14ac:dyDescent="0.2">
      <c r="A471" s="137">
        <v>44203</v>
      </c>
      <c r="B471" s="140">
        <v>875</v>
      </c>
      <c r="C471" s="18" t="s">
        <v>32</v>
      </c>
      <c r="D471" s="19">
        <v>44203</v>
      </c>
      <c r="E471" s="20">
        <v>21355546.16</v>
      </c>
      <c r="F471" s="21"/>
      <c r="G471" s="22">
        <v>390659136.69</v>
      </c>
    </row>
    <row r="472" spans="1:7" ht="22.5" hidden="1" x14ac:dyDescent="0.2">
      <c r="A472" s="16">
        <v>44208</v>
      </c>
      <c r="B472" s="17">
        <v>907</v>
      </c>
      <c r="C472" s="18" t="s">
        <v>18</v>
      </c>
      <c r="D472" s="19">
        <v>44208</v>
      </c>
      <c r="E472" s="20">
        <v>23460000</v>
      </c>
      <c r="F472" s="21"/>
      <c r="G472" s="22">
        <v>516690197.19999999</v>
      </c>
    </row>
    <row r="473" spans="1:7" ht="22.5" hidden="1" x14ac:dyDescent="0.2">
      <c r="A473" s="16">
        <v>44216</v>
      </c>
      <c r="B473" s="17">
        <v>1198</v>
      </c>
      <c r="C473" s="18" t="s">
        <v>63</v>
      </c>
      <c r="D473" s="19">
        <v>44216</v>
      </c>
      <c r="E473" s="20">
        <v>24293180.66</v>
      </c>
      <c r="F473" s="21"/>
      <c r="G473" s="22">
        <v>211377540.28</v>
      </c>
    </row>
    <row r="474" spans="1:7" ht="22.5" hidden="1" x14ac:dyDescent="0.2">
      <c r="A474" s="16">
        <v>44210</v>
      </c>
      <c r="B474" s="17">
        <v>943</v>
      </c>
      <c r="C474" s="18" t="s">
        <v>18</v>
      </c>
      <c r="D474" s="19">
        <v>44210</v>
      </c>
      <c r="E474" s="20">
        <v>26353140</v>
      </c>
      <c r="F474" s="21"/>
      <c r="G474" s="22">
        <v>683775890.26999998</v>
      </c>
    </row>
    <row r="475" spans="1:7" hidden="1" x14ac:dyDescent="0.2">
      <c r="A475" s="9">
        <v>44201</v>
      </c>
      <c r="B475" s="10">
        <v>855</v>
      </c>
      <c r="C475" s="83" t="s">
        <v>18</v>
      </c>
      <c r="D475" s="11">
        <v>44201</v>
      </c>
      <c r="E475" s="12">
        <v>31098600</v>
      </c>
      <c r="F475" s="13"/>
      <c r="G475" s="14">
        <v>71068711.159999996</v>
      </c>
    </row>
    <row r="476" spans="1:7" ht="22.5" hidden="1" x14ac:dyDescent="0.2">
      <c r="A476" s="16">
        <v>44215</v>
      </c>
      <c r="B476" s="17">
        <v>1194</v>
      </c>
      <c r="C476" s="18" t="s">
        <v>29</v>
      </c>
      <c r="D476" s="19">
        <v>44215</v>
      </c>
      <c r="E476" s="20">
        <v>34477260.990000002</v>
      </c>
      <c r="F476" s="21"/>
      <c r="G476" s="22">
        <v>236448183.16999999</v>
      </c>
    </row>
    <row r="477" spans="1:7" ht="22.5" hidden="1" x14ac:dyDescent="0.2">
      <c r="A477" s="16">
        <v>44203</v>
      </c>
      <c r="B477" s="17">
        <v>879</v>
      </c>
      <c r="C477" s="18" t="s">
        <v>10</v>
      </c>
      <c r="D477" s="19">
        <v>44203</v>
      </c>
      <c r="E477" s="20">
        <v>38947368</v>
      </c>
      <c r="F477" s="21"/>
      <c r="G477" s="22">
        <v>351230201.12</v>
      </c>
    </row>
    <row r="478" spans="1:7" hidden="1" x14ac:dyDescent="0.2">
      <c r="A478" s="9">
        <v>44201</v>
      </c>
      <c r="B478" s="10">
        <v>859</v>
      </c>
      <c r="C478" s="83" t="s">
        <v>10</v>
      </c>
      <c r="D478" s="11">
        <v>44201</v>
      </c>
      <c r="E478" s="12">
        <v>43815789</v>
      </c>
      <c r="F478" s="13"/>
      <c r="G478" s="14">
        <v>26551648.73</v>
      </c>
    </row>
    <row r="479" spans="1:7" ht="22.5" x14ac:dyDescent="0.2">
      <c r="A479" s="16">
        <v>44217</v>
      </c>
      <c r="B479" s="17">
        <v>1206</v>
      </c>
      <c r="C479" s="18" t="s">
        <v>10</v>
      </c>
      <c r="D479" s="19">
        <v>44217</v>
      </c>
      <c r="E479" s="20">
        <v>56164540</v>
      </c>
      <c r="F479" s="21"/>
      <c r="G479" s="22">
        <v>29903005.059999999</v>
      </c>
    </row>
    <row r="480" spans="1:7" hidden="1" x14ac:dyDescent="0.2">
      <c r="A480" s="9">
        <v>44200</v>
      </c>
      <c r="B480" s="10">
        <v>829</v>
      </c>
      <c r="C480" s="83" t="s">
        <v>10</v>
      </c>
      <c r="D480" s="11">
        <v>44200</v>
      </c>
      <c r="E480" s="12">
        <v>58421052</v>
      </c>
      <c r="F480" s="13"/>
      <c r="G480" s="14">
        <v>1092250324.53</v>
      </c>
    </row>
    <row r="481" spans="1:7" ht="22.5" hidden="1" x14ac:dyDescent="0.2">
      <c r="A481" s="16">
        <v>44208</v>
      </c>
      <c r="B481" s="17">
        <v>915</v>
      </c>
      <c r="C481" s="18" t="s">
        <v>27</v>
      </c>
      <c r="D481" s="19">
        <v>44208</v>
      </c>
      <c r="E481" s="20">
        <v>61196834.920000002</v>
      </c>
      <c r="F481" s="21"/>
      <c r="G481" s="22">
        <v>439222463.23000002</v>
      </c>
    </row>
    <row r="482" spans="1:7" ht="22.5" hidden="1" x14ac:dyDescent="0.2">
      <c r="A482" s="16">
        <v>44210</v>
      </c>
      <c r="B482" s="17">
        <v>947</v>
      </c>
      <c r="C482" s="18" t="s">
        <v>10</v>
      </c>
      <c r="D482" s="19">
        <v>44210</v>
      </c>
      <c r="E482" s="20">
        <v>65131560</v>
      </c>
      <c r="F482" s="21"/>
      <c r="G482" s="22">
        <v>618050066.96000004</v>
      </c>
    </row>
    <row r="483" spans="1:7" hidden="1" x14ac:dyDescent="0.2">
      <c r="A483" s="16">
        <v>44209</v>
      </c>
      <c r="B483" s="17">
        <v>940</v>
      </c>
      <c r="C483" s="18" t="s">
        <v>15</v>
      </c>
      <c r="D483" s="19">
        <v>44209</v>
      </c>
      <c r="E483" s="20">
        <v>77276004.709999993</v>
      </c>
      <c r="F483" s="21"/>
      <c r="G483" s="22">
        <v>354971856.51999998</v>
      </c>
    </row>
    <row r="484" spans="1:7" hidden="1" x14ac:dyDescent="0.2">
      <c r="A484" s="16">
        <v>44209</v>
      </c>
      <c r="B484" s="17">
        <v>938</v>
      </c>
      <c r="C484" s="18" t="s">
        <v>15</v>
      </c>
      <c r="D484" s="19">
        <v>44209</v>
      </c>
      <c r="E484" s="20">
        <v>97890064.459999993</v>
      </c>
      <c r="F484" s="21"/>
      <c r="G484" s="22">
        <v>434205662.51999998</v>
      </c>
    </row>
    <row r="485" spans="1:7" hidden="1" x14ac:dyDescent="0.2">
      <c r="A485" s="9">
        <v>44202</v>
      </c>
      <c r="B485" s="10">
        <v>870</v>
      </c>
      <c r="C485" s="83" t="s">
        <v>15</v>
      </c>
      <c r="D485" s="11">
        <v>44202</v>
      </c>
      <c r="E485" s="12">
        <v>120448492.45</v>
      </c>
      <c r="F485" s="13"/>
      <c r="G485" s="14">
        <v>86828823.310000002</v>
      </c>
    </row>
    <row r="486" spans="1:7" ht="22.5" hidden="1" x14ac:dyDescent="0.2">
      <c r="A486" s="16">
        <v>44216</v>
      </c>
      <c r="B486" s="17">
        <v>1202</v>
      </c>
      <c r="C486" s="18" t="s">
        <v>29</v>
      </c>
      <c r="D486" s="19">
        <v>44216</v>
      </c>
      <c r="E486" s="20">
        <v>122010839.56999999</v>
      </c>
      <c r="F486" s="21"/>
      <c r="G486" s="22">
        <v>88818889.489999995</v>
      </c>
    </row>
    <row r="487" spans="1:7" ht="22.5" hidden="1" x14ac:dyDescent="0.2">
      <c r="A487" s="16">
        <v>44208</v>
      </c>
      <c r="B487" s="17">
        <v>923</v>
      </c>
      <c r="C487" s="18" t="s">
        <v>29</v>
      </c>
      <c r="D487" s="19">
        <v>44208</v>
      </c>
      <c r="E487" s="20">
        <v>135182898.81</v>
      </c>
      <c r="F487" s="21"/>
      <c r="G487" s="22">
        <v>55520728.359999999</v>
      </c>
    </row>
    <row r="488" spans="1:7" hidden="1" x14ac:dyDescent="0.2">
      <c r="A488" s="98">
        <v>44214</v>
      </c>
      <c r="B488" s="99">
        <v>1188</v>
      </c>
      <c r="C488" s="100" t="s">
        <v>15</v>
      </c>
      <c r="D488" s="101">
        <v>44214</v>
      </c>
      <c r="E488" s="103">
        <v>158734686.63</v>
      </c>
      <c r="F488" s="102"/>
      <c r="G488" s="104">
        <v>509513114.12</v>
      </c>
    </row>
    <row r="489" spans="1:7" hidden="1" x14ac:dyDescent="0.2">
      <c r="A489" s="16">
        <v>44208</v>
      </c>
      <c r="B489" s="17">
        <v>905</v>
      </c>
      <c r="C489" s="18" t="s">
        <v>25</v>
      </c>
      <c r="D489" s="19">
        <v>44208</v>
      </c>
      <c r="E489" s="20">
        <v>170000000</v>
      </c>
      <c r="F489" s="21"/>
      <c r="G489" s="22">
        <v>540575197.20000005</v>
      </c>
    </row>
    <row r="490" spans="1:7" hidden="1" x14ac:dyDescent="0.2">
      <c r="A490" s="9">
        <v>44201</v>
      </c>
      <c r="B490" s="10">
        <v>851</v>
      </c>
      <c r="C490" s="83" t="s">
        <v>17</v>
      </c>
      <c r="D490" s="11">
        <v>44201</v>
      </c>
      <c r="E490" s="12">
        <v>172745122.44999999</v>
      </c>
      <c r="F490" s="13"/>
      <c r="G490" s="14">
        <v>106062713.68000001</v>
      </c>
    </row>
    <row r="491" spans="1:7" hidden="1" x14ac:dyDescent="0.2">
      <c r="A491" s="16">
        <v>44209</v>
      </c>
      <c r="B491" s="17">
        <v>936</v>
      </c>
      <c r="C491" s="18" t="s">
        <v>15</v>
      </c>
      <c r="D491" s="19">
        <v>44209</v>
      </c>
      <c r="E491" s="20">
        <v>200000000</v>
      </c>
      <c r="F491" s="21"/>
      <c r="G491" s="22">
        <v>536095726.98000002</v>
      </c>
    </row>
    <row r="492" spans="1:7" hidden="1" x14ac:dyDescent="0.2">
      <c r="A492" s="9">
        <v>44201</v>
      </c>
      <c r="B492" s="10">
        <v>845</v>
      </c>
      <c r="C492" s="83" t="s">
        <v>15</v>
      </c>
      <c r="D492" s="11">
        <v>44201</v>
      </c>
      <c r="E492" s="12">
        <v>210000000</v>
      </c>
      <c r="F492" s="13"/>
      <c r="G492" s="14">
        <v>792568895.11000001</v>
      </c>
    </row>
    <row r="493" spans="1:7" hidden="1" x14ac:dyDescent="0.2">
      <c r="A493" s="16">
        <v>44214</v>
      </c>
      <c r="B493" s="140">
        <v>1190</v>
      </c>
      <c r="C493" s="18" t="s">
        <v>22</v>
      </c>
      <c r="D493" s="19">
        <v>44215</v>
      </c>
      <c r="E493" s="20">
        <v>230221481.81999999</v>
      </c>
      <c r="F493" s="21"/>
      <c r="G493" s="22">
        <v>276116938.56999999</v>
      </c>
    </row>
    <row r="494" spans="1:7" ht="22.5" hidden="1" x14ac:dyDescent="0.2">
      <c r="A494" s="16">
        <v>44208</v>
      </c>
      <c r="B494" s="17">
        <v>919</v>
      </c>
      <c r="C494" s="18" t="s">
        <v>28</v>
      </c>
      <c r="D494" s="19">
        <v>44208</v>
      </c>
      <c r="E494" s="20">
        <v>241688765.75999999</v>
      </c>
      <c r="F494" s="21"/>
      <c r="G494" s="22">
        <v>196153708.84</v>
      </c>
    </row>
    <row r="495" spans="1:7" ht="22.5" hidden="1" x14ac:dyDescent="0.2">
      <c r="A495" s="98">
        <v>44210</v>
      </c>
      <c r="B495" s="99">
        <v>951</v>
      </c>
      <c r="C495" s="100" t="s">
        <v>33</v>
      </c>
      <c r="D495" s="101">
        <v>44210</v>
      </c>
      <c r="E495" s="103">
        <v>241688765.75999999</v>
      </c>
      <c r="F495" s="102"/>
      <c r="G495" s="104">
        <v>374892584.51999998</v>
      </c>
    </row>
    <row r="496" spans="1:7" hidden="1" x14ac:dyDescent="0.2">
      <c r="A496" s="16">
        <v>44214</v>
      </c>
      <c r="B496" s="17">
        <v>1186</v>
      </c>
      <c r="C496" s="18" t="s">
        <v>15</v>
      </c>
      <c r="D496" s="19">
        <v>44214</v>
      </c>
      <c r="E496" s="20">
        <v>253746450.46000001</v>
      </c>
      <c r="F496" s="21"/>
      <c r="G496" s="22">
        <v>673322729.75999999</v>
      </c>
    </row>
    <row r="497" spans="1:7" hidden="1" x14ac:dyDescent="0.2">
      <c r="A497" s="16">
        <v>44210</v>
      </c>
      <c r="B497" s="17">
        <v>957</v>
      </c>
      <c r="C497" s="18" t="s">
        <v>15</v>
      </c>
      <c r="D497" s="19">
        <v>44210</v>
      </c>
      <c r="E497" s="20">
        <v>294000000</v>
      </c>
      <c r="F497" s="21"/>
      <c r="G497" s="22">
        <v>75441482.849999994</v>
      </c>
    </row>
    <row r="498" spans="1:7" hidden="1" x14ac:dyDescent="0.2">
      <c r="A498" s="9">
        <v>44200</v>
      </c>
      <c r="B498" s="10">
        <v>839</v>
      </c>
      <c r="C498" s="83" t="s">
        <v>15</v>
      </c>
      <c r="D498" s="11">
        <v>44200</v>
      </c>
      <c r="E498" s="12">
        <v>302942156.44</v>
      </c>
      <c r="F498" s="13"/>
      <c r="G498" s="14">
        <v>777568811.39999998</v>
      </c>
    </row>
    <row r="499" spans="1:7" ht="22.5" hidden="1" x14ac:dyDescent="0.2">
      <c r="A499" s="16">
        <v>44204</v>
      </c>
      <c r="B499" s="17">
        <v>888</v>
      </c>
      <c r="C499" s="18" t="s">
        <v>16</v>
      </c>
      <c r="D499" s="19">
        <v>44204</v>
      </c>
      <c r="E499" s="20">
        <v>330764073.06999999</v>
      </c>
      <c r="F499" s="21"/>
      <c r="G499" s="22">
        <v>193786734.47999999</v>
      </c>
    </row>
    <row r="500" spans="1:7" hidden="1" x14ac:dyDescent="0.2">
      <c r="A500" s="9">
        <v>44201</v>
      </c>
      <c r="B500" s="10">
        <v>847</v>
      </c>
      <c r="C500" s="83" t="s">
        <v>16</v>
      </c>
      <c r="D500" s="11">
        <v>44201</v>
      </c>
      <c r="E500" s="12">
        <v>498323856.02999997</v>
      </c>
      <c r="F500" s="13"/>
      <c r="G500" s="14">
        <v>290045039.07999998</v>
      </c>
    </row>
    <row r="501" spans="1:7" hidden="1" x14ac:dyDescent="0.2">
      <c r="A501" s="16">
        <v>44208</v>
      </c>
      <c r="B501" s="17">
        <v>903</v>
      </c>
      <c r="C501" s="18" t="s">
        <v>15</v>
      </c>
      <c r="D501" s="19">
        <v>44208</v>
      </c>
      <c r="E501" s="20">
        <v>581312805.25</v>
      </c>
      <c r="F501" s="21"/>
      <c r="G501" s="22">
        <v>722201453.30999994</v>
      </c>
    </row>
    <row r="502" spans="1:7" hidden="1" x14ac:dyDescent="0.2">
      <c r="A502" s="68">
        <v>44197</v>
      </c>
      <c r="B502" s="69">
        <v>825</v>
      </c>
      <c r="C502" s="82" t="s">
        <v>8</v>
      </c>
      <c r="D502" s="70">
        <v>44197</v>
      </c>
      <c r="E502" s="71"/>
      <c r="F502" s="72">
        <v>390173652.00999999</v>
      </c>
      <c r="G502" s="73">
        <v>785914272.78999996</v>
      </c>
    </row>
    <row r="503" spans="1:7" hidden="1" x14ac:dyDescent="0.2">
      <c r="A503" s="138">
        <v>44199</v>
      </c>
      <c r="B503" s="142">
        <v>826</v>
      </c>
      <c r="C503" s="144" t="s">
        <v>8</v>
      </c>
      <c r="D503" s="146">
        <v>44199</v>
      </c>
      <c r="E503" s="149"/>
      <c r="F503" s="152">
        <v>203262085.63</v>
      </c>
      <c r="G503" s="154">
        <v>989176358.41999996</v>
      </c>
    </row>
    <row r="504" spans="1:7" hidden="1" x14ac:dyDescent="0.2">
      <c r="A504" s="68">
        <v>44200</v>
      </c>
      <c r="B504" s="69">
        <v>827</v>
      </c>
      <c r="C504" s="82" t="s">
        <v>9</v>
      </c>
      <c r="D504" s="70">
        <v>44200</v>
      </c>
      <c r="E504" s="71"/>
      <c r="F504" s="72">
        <v>4260060.5199999996</v>
      </c>
      <c r="G504" s="73">
        <v>993436418.94000006</v>
      </c>
    </row>
    <row r="505" spans="1:7" hidden="1" x14ac:dyDescent="0.2">
      <c r="A505" s="68">
        <v>44200</v>
      </c>
      <c r="B505" s="69">
        <v>828</v>
      </c>
      <c r="C505" s="82" t="s">
        <v>8</v>
      </c>
      <c r="D505" s="70">
        <v>44200</v>
      </c>
      <c r="E505" s="71"/>
      <c r="F505" s="72">
        <v>157234957.59</v>
      </c>
      <c r="G505" s="73">
        <v>1150671376.53</v>
      </c>
    </row>
    <row r="506" spans="1:7" hidden="1" x14ac:dyDescent="0.2">
      <c r="A506" s="68">
        <v>44201</v>
      </c>
      <c r="B506" s="69">
        <v>841</v>
      </c>
      <c r="C506" s="82" t="s">
        <v>9</v>
      </c>
      <c r="D506" s="70">
        <v>44201</v>
      </c>
      <c r="E506" s="71"/>
      <c r="F506" s="72">
        <v>1658934.28</v>
      </c>
      <c r="G506" s="73">
        <v>773168902.54999995</v>
      </c>
    </row>
    <row r="507" spans="1:7" hidden="1" x14ac:dyDescent="0.2">
      <c r="A507" s="68">
        <v>44201</v>
      </c>
      <c r="B507" s="69">
        <v>842</v>
      </c>
      <c r="C507" s="82" t="s">
        <v>8</v>
      </c>
      <c r="D507" s="70">
        <v>44201</v>
      </c>
      <c r="E507" s="71"/>
      <c r="F507" s="72">
        <v>229401012.56</v>
      </c>
      <c r="G507" s="73">
        <v>1002569915.11</v>
      </c>
    </row>
    <row r="508" spans="1:7" hidden="1" x14ac:dyDescent="0.2">
      <c r="A508" s="68">
        <v>44202</v>
      </c>
      <c r="B508" s="69">
        <v>867</v>
      </c>
      <c r="C508" s="82" t="s">
        <v>8</v>
      </c>
      <c r="D508" s="70">
        <v>44202</v>
      </c>
      <c r="E508" s="71"/>
      <c r="F508" s="72">
        <v>182894690.09999999</v>
      </c>
      <c r="G508" s="73">
        <v>207278335.75999999</v>
      </c>
    </row>
    <row r="509" spans="1:7" hidden="1" x14ac:dyDescent="0.2">
      <c r="A509" s="23">
        <v>44202</v>
      </c>
      <c r="B509" s="24">
        <v>872</v>
      </c>
      <c r="C509" s="84" t="s">
        <v>21</v>
      </c>
      <c r="D509" s="25">
        <v>44202</v>
      </c>
      <c r="E509" s="96"/>
      <c r="F509" s="97" t="s">
        <v>72</v>
      </c>
      <c r="G509" s="28">
        <v>84441633.870000005</v>
      </c>
    </row>
    <row r="510" spans="1:7" hidden="1" x14ac:dyDescent="0.2">
      <c r="A510" s="68">
        <v>44203</v>
      </c>
      <c r="B510" s="69">
        <v>873</v>
      </c>
      <c r="C510" s="82" t="s">
        <v>9</v>
      </c>
      <c r="D510" s="70">
        <v>44203</v>
      </c>
      <c r="E510" s="71"/>
      <c r="F510" s="72">
        <v>344335.78</v>
      </c>
      <c r="G510" s="73">
        <v>84785969.650000006</v>
      </c>
    </row>
    <row r="511" spans="1:7" hidden="1" x14ac:dyDescent="0.2">
      <c r="A511" s="68">
        <v>44203</v>
      </c>
      <c r="B511" s="69">
        <v>874</v>
      </c>
      <c r="C511" s="82" t="s">
        <v>8</v>
      </c>
      <c r="D511" s="70">
        <v>44203</v>
      </c>
      <c r="E511" s="71"/>
      <c r="F511" s="72">
        <v>327228713.19999999</v>
      </c>
      <c r="G511" s="73">
        <v>412014682.85000002</v>
      </c>
    </row>
    <row r="512" spans="1:7" hidden="1" x14ac:dyDescent="0.2">
      <c r="A512" s="74">
        <v>44204</v>
      </c>
      <c r="B512" s="75">
        <v>883</v>
      </c>
      <c r="C512" s="76" t="s">
        <v>8</v>
      </c>
      <c r="D512" s="77">
        <v>44204</v>
      </c>
      <c r="E512" s="78"/>
      <c r="F512" s="79">
        <v>174862826.71000001</v>
      </c>
      <c r="G512" s="80">
        <v>525214764.68000001</v>
      </c>
    </row>
    <row r="513" spans="1:7" hidden="1" x14ac:dyDescent="0.2">
      <c r="A513" s="74">
        <v>44205</v>
      </c>
      <c r="B513" s="75">
        <v>892</v>
      </c>
      <c r="C513" s="76" t="s">
        <v>8</v>
      </c>
      <c r="D513" s="77">
        <v>44205</v>
      </c>
      <c r="E513" s="78"/>
      <c r="F513" s="79">
        <v>129984168.54000001</v>
      </c>
      <c r="G513" s="80">
        <v>316312173.18000001</v>
      </c>
    </row>
    <row r="514" spans="1:7" hidden="1" x14ac:dyDescent="0.2">
      <c r="A514" s="74">
        <v>44206</v>
      </c>
      <c r="B514" s="75">
        <v>893</v>
      </c>
      <c r="C514" s="76" t="s">
        <v>9</v>
      </c>
      <c r="D514" s="77">
        <v>44206</v>
      </c>
      <c r="E514" s="78"/>
      <c r="F514" s="79">
        <v>1425801.72</v>
      </c>
      <c r="G514" s="80">
        <v>317737974.89999998</v>
      </c>
    </row>
    <row r="515" spans="1:7" hidden="1" x14ac:dyDescent="0.2">
      <c r="A515" s="74">
        <v>44206</v>
      </c>
      <c r="B515" s="75">
        <v>894</v>
      </c>
      <c r="C515" s="76" t="s">
        <v>8</v>
      </c>
      <c r="D515" s="77">
        <v>44206</v>
      </c>
      <c r="E515" s="78"/>
      <c r="F515" s="79">
        <v>498653174.04000002</v>
      </c>
      <c r="G515" s="80">
        <v>816391148.94000006</v>
      </c>
    </row>
    <row r="516" spans="1:7" hidden="1" x14ac:dyDescent="0.2">
      <c r="A516" s="74">
        <v>44207</v>
      </c>
      <c r="B516" s="75">
        <v>895</v>
      </c>
      <c r="C516" s="76" t="s">
        <v>9</v>
      </c>
      <c r="D516" s="77">
        <v>44207</v>
      </c>
      <c r="E516" s="78"/>
      <c r="F516" s="79">
        <v>7223763.8700000001</v>
      </c>
      <c r="G516" s="80">
        <v>823614912.80999994</v>
      </c>
    </row>
    <row r="517" spans="1:7" hidden="1" x14ac:dyDescent="0.2">
      <c r="A517" s="74">
        <v>44207</v>
      </c>
      <c r="B517" s="75">
        <v>896</v>
      </c>
      <c r="C517" s="76" t="s">
        <v>8</v>
      </c>
      <c r="D517" s="77">
        <v>44207</v>
      </c>
      <c r="E517" s="78"/>
      <c r="F517" s="79">
        <v>263273340.91</v>
      </c>
      <c r="G517" s="80">
        <v>1086888253.72</v>
      </c>
    </row>
    <row r="518" spans="1:7" hidden="1" x14ac:dyDescent="0.2">
      <c r="A518" s="74">
        <v>44208</v>
      </c>
      <c r="B518" s="75">
        <v>899</v>
      </c>
      <c r="C518" s="76" t="s">
        <v>9</v>
      </c>
      <c r="D518" s="77">
        <v>44208</v>
      </c>
      <c r="E518" s="78"/>
      <c r="F518" s="79">
        <v>2266372.41</v>
      </c>
      <c r="G518" s="80">
        <v>1089085470.1300001</v>
      </c>
    </row>
    <row r="519" spans="1:7" hidden="1" x14ac:dyDescent="0.2">
      <c r="A519" s="74">
        <v>44208</v>
      </c>
      <c r="B519" s="75">
        <v>900</v>
      </c>
      <c r="C519" s="76" t="s">
        <v>8</v>
      </c>
      <c r="D519" s="77">
        <v>44208</v>
      </c>
      <c r="E519" s="78"/>
      <c r="F519" s="79">
        <v>214429808.43000001</v>
      </c>
      <c r="G519" s="80">
        <v>1303515278.5599999</v>
      </c>
    </row>
    <row r="520" spans="1:7" hidden="1" x14ac:dyDescent="0.2">
      <c r="A520" s="98">
        <v>44208</v>
      </c>
      <c r="B520" s="99">
        <v>927</v>
      </c>
      <c r="C520" s="100" t="s">
        <v>30</v>
      </c>
      <c r="D520" s="101">
        <v>44208</v>
      </c>
      <c r="E520" s="102"/>
      <c r="F520" s="103">
        <v>241688765.75999999</v>
      </c>
      <c r="G520" s="104">
        <v>294161119.74000001</v>
      </c>
    </row>
    <row r="521" spans="1:7" hidden="1" x14ac:dyDescent="0.2">
      <c r="A521" s="30">
        <v>44208</v>
      </c>
      <c r="B521" s="31">
        <v>928</v>
      </c>
      <c r="C521" s="32" t="s">
        <v>31</v>
      </c>
      <c r="D521" s="33">
        <v>44208</v>
      </c>
      <c r="E521" s="35"/>
      <c r="F521" s="34">
        <v>4833775.32</v>
      </c>
      <c r="G521" s="36">
        <v>298994895.06</v>
      </c>
    </row>
    <row r="522" spans="1:7" hidden="1" x14ac:dyDescent="0.2">
      <c r="A522" s="74">
        <v>44209</v>
      </c>
      <c r="B522" s="75">
        <v>929</v>
      </c>
      <c r="C522" s="76" t="s">
        <v>8</v>
      </c>
      <c r="D522" s="77">
        <v>44209</v>
      </c>
      <c r="E522" s="78"/>
      <c r="F522" s="79">
        <v>437103891.92000002</v>
      </c>
      <c r="G522" s="80">
        <v>736098786.98000002</v>
      </c>
    </row>
    <row r="523" spans="1:7" hidden="1" x14ac:dyDescent="0.2">
      <c r="A523" s="74">
        <v>44210</v>
      </c>
      <c r="B523" s="75">
        <v>942</v>
      </c>
      <c r="C523" s="76" t="s">
        <v>8</v>
      </c>
      <c r="D523" s="77">
        <v>44210</v>
      </c>
      <c r="E523" s="78"/>
      <c r="F523" s="79">
        <v>356702693.83999997</v>
      </c>
      <c r="G523" s="80">
        <v>710129030.26999998</v>
      </c>
    </row>
    <row r="524" spans="1:7" hidden="1" x14ac:dyDescent="0.2">
      <c r="A524" s="74">
        <v>44211</v>
      </c>
      <c r="B524" s="75">
        <v>975</v>
      </c>
      <c r="C524" s="76" t="s">
        <v>8</v>
      </c>
      <c r="D524" s="77">
        <v>44211</v>
      </c>
      <c r="E524" s="78"/>
      <c r="F524" s="79">
        <v>283964786.81</v>
      </c>
      <c r="G524" s="80">
        <v>349454272.74000001</v>
      </c>
    </row>
    <row r="525" spans="1:7" hidden="1" x14ac:dyDescent="0.2">
      <c r="A525" s="74">
        <v>44212</v>
      </c>
      <c r="B525" s="75">
        <v>1178</v>
      </c>
      <c r="C525" s="76" t="s">
        <v>8</v>
      </c>
      <c r="D525" s="77">
        <v>44212</v>
      </c>
      <c r="E525" s="78"/>
      <c r="F525" s="79">
        <v>385216376.85000002</v>
      </c>
      <c r="G525" s="80">
        <v>677624481.26999998</v>
      </c>
    </row>
    <row r="526" spans="1:7" hidden="1" x14ac:dyDescent="0.2">
      <c r="A526" s="74">
        <v>44213</v>
      </c>
      <c r="B526" s="75">
        <v>1179</v>
      </c>
      <c r="C526" s="76" t="s">
        <v>8</v>
      </c>
      <c r="D526" s="77">
        <v>44213</v>
      </c>
      <c r="E526" s="78"/>
      <c r="F526" s="79">
        <v>87537358.590000004</v>
      </c>
      <c r="G526" s="80">
        <v>765161839.86000001</v>
      </c>
    </row>
    <row r="527" spans="1:7" hidden="1" x14ac:dyDescent="0.2">
      <c r="A527" s="98">
        <v>44214</v>
      </c>
      <c r="B527" s="99">
        <v>1180</v>
      </c>
      <c r="C527" s="100" t="s">
        <v>61</v>
      </c>
      <c r="D527" s="101">
        <v>44214</v>
      </c>
      <c r="E527" s="105"/>
      <c r="F527" s="106">
        <v>158734686.63</v>
      </c>
      <c r="G527" s="104">
        <v>923896526.49000001</v>
      </c>
    </row>
    <row r="528" spans="1:7" hidden="1" x14ac:dyDescent="0.2">
      <c r="A528" s="30">
        <v>44214</v>
      </c>
      <c r="B528" s="31">
        <v>1181</v>
      </c>
      <c r="C528" s="32" t="s">
        <v>62</v>
      </c>
      <c r="D528" s="33">
        <v>44214</v>
      </c>
      <c r="E528" s="35"/>
      <c r="F528" s="34">
        <v>3174693.73</v>
      </c>
      <c r="G528" s="36">
        <v>927071220.22000003</v>
      </c>
    </row>
    <row r="529" spans="1:7" hidden="1" x14ac:dyDescent="0.2">
      <c r="A529" s="74">
        <v>44220</v>
      </c>
      <c r="B529" s="75">
        <v>1214</v>
      </c>
      <c r="C529" s="76" t="s">
        <v>8</v>
      </c>
      <c r="D529" s="77">
        <v>44220</v>
      </c>
      <c r="E529" s="78"/>
      <c r="F529" s="81">
        <v>24711389.059999999</v>
      </c>
      <c r="G529" s="80">
        <v>45948407.079999998</v>
      </c>
    </row>
    <row r="530" spans="1:7" x14ac:dyDescent="0.2">
      <c r="E530" s="88"/>
    </row>
    <row r="532" spans="1:7" x14ac:dyDescent="0.2">
      <c r="E532" s="88">
        <f>+SUBTOTAL(9,E15:E529)</f>
        <v>56164540</v>
      </c>
      <c r="F532" s="88">
        <f>+SUBTOTAL(9,F15:F529)</f>
        <v>0</v>
      </c>
    </row>
    <row r="536" spans="1:7" x14ac:dyDescent="0.2">
      <c r="E536" s="134">
        <f>+E532-F532</f>
        <v>56164540</v>
      </c>
    </row>
  </sheetData>
  <autoFilter ref="A15:G529">
    <filterColumn colId="2">
      <colorFilter dxfId="0"/>
    </filterColumn>
    <filterColumn colId="4">
      <filters>
        <filter val="56,164,540.00"/>
      </filters>
    </filterColumn>
    <sortState ref="A16:G529">
      <sortCondition ref="E15:E529"/>
    </sortState>
  </autoFilter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PROVINCIAL 01-2021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dcterms:created xsi:type="dcterms:W3CDTF">2021-06-29T14:41:53Z</dcterms:created>
  <dcterms:modified xsi:type="dcterms:W3CDTF">2021-07-29T19:25:49Z</dcterms:modified>
</cp:coreProperties>
</file>