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600" windowHeight="11325"/>
  </bookViews>
  <sheets>
    <sheet name="BICENTENARIO" sheetId="3" r:id="rId1"/>
  </sheets>
  <definedNames>
    <definedName name="_xlnm._FilterDatabase" localSheetId="0" hidden="1">BICENTENARIO!$A$18:$G$86</definedName>
  </definedNames>
  <calcPr calcId="145621"/>
</workbook>
</file>

<file path=xl/calcChain.xml><?xml version="1.0" encoding="utf-8"?>
<calcChain xmlns="http://schemas.openxmlformats.org/spreadsheetml/2006/main">
  <c r="E88" i="3" l="1"/>
  <c r="D88" i="3"/>
  <c r="C11" i="3" l="1"/>
  <c r="C13" i="3" s="1"/>
</calcChain>
</file>

<file path=xl/sharedStrings.xml><?xml version="1.0" encoding="utf-8"?>
<sst xmlns="http://schemas.openxmlformats.org/spreadsheetml/2006/main" count="113" uniqueCount="88">
  <si>
    <r>
      <rPr>
        <b/>
        <sz val="10"/>
        <rFont val="Arial"/>
        <family val="2"/>
      </rPr>
      <t>Doa</t>
    </r>
  </si>
  <si>
    <r>
      <rPr>
        <b/>
        <sz val="10"/>
        <rFont val="Arial"/>
        <family val="2"/>
      </rPr>
      <t>Concepto</t>
    </r>
  </si>
  <si>
    <r>
      <rPr>
        <b/>
        <sz val="10"/>
        <rFont val="Arial"/>
        <family val="2"/>
      </rPr>
      <t>Referencia</t>
    </r>
  </si>
  <si>
    <r>
      <rPr>
        <b/>
        <sz val="10"/>
        <rFont val="Arial"/>
        <family val="2"/>
      </rPr>
      <t>Cargos</t>
    </r>
  </si>
  <si>
    <r>
      <rPr>
        <b/>
        <sz val="10"/>
        <rFont val="Arial"/>
        <family val="2"/>
      </rPr>
      <t>Abonos</t>
    </r>
  </si>
  <si>
    <r>
      <rPr>
        <b/>
        <sz val="10"/>
        <rFont val="Arial"/>
        <family val="2"/>
      </rPr>
      <t>Saldo</t>
    </r>
  </si>
  <si>
    <r>
      <rPr>
        <sz val="10"/>
        <rFont val="Arial"/>
        <family val="2"/>
      </rPr>
      <t>pago seniat web 2001332810</t>
    </r>
  </si>
  <si>
    <r>
      <rPr>
        <sz val="10"/>
        <rFont val="Arial"/>
        <family val="2"/>
      </rPr>
      <t>pago seniat web 2001332827</t>
    </r>
  </si>
  <si>
    <r>
      <rPr>
        <sz val="10"/>
        <rFont val="Arial"/>
        <family val="2"/>
      </rPr>
      <t>pago seniat web 2000304834</t>
    </r>
  </si>
  <si>
    <r>
      <rPr>
        <sz val="10"/>
        <rFont val="Arial"/>
        <family val="2"/>
      </rPr>
      <t>pago seniat web 2001332887</t>
    </r>
  </si>
  <si>
    <r>
      <rPr>
        <sz val="10"/>
        <rFont val="Arial"/>
        <family val="2"/>
      </rPr>
      <t>pago seniat web 2000304855</t>
    </r>
  </si>
  <si>
    <r>
      <rPr>
        <sz val="10"/>
        <rFont val="Arial"/>
        <family val="2"/>
      </rPr>
      <t>pago seniat web 2006710564</t>
    </r>
  </si>
  <si>
    <r>
      <rPr>
        <sz val="10"/>
        <rFont val="Arial"/>
        <family val="2"/>
      </rPr>
      <t>pago seniat web 2003641748</t>
    </r>
  </si>
  <si>
    <r>
      <rPr>
        <sz val="10"/>
        <rFont val="Arial"/>
        <family val="2"/>
      </rPr>
      <t>pago seniat web 2003642198</t>
    </r>
  </si>
  <si>
    <r>
      <rPr>
        <sz val="10"/>
        <rFont val="Arial"/>
        <family val="2"/>
      </rPr>
      <t>pago seniat web 2001332902</t>
    </r>
  </si>
  <si>
    <r>
      <rPr>
        <sz val="10"/>
        <rFont val="Arial"/>
        <family val="2"/>
      </rPr>
      <t>uso bl 265692 20201006</t>
    </r>
  </si>
  <si>
    <r>
      <rPr>
        <sz val="10"/>
        <rFont val="Arial"/>
        <family val="2"/>
      </rPr>
      <t>uso bl 266229 20201006</t>
    </r>
  </si>
  <si>
    <r>
      <rPr>
        <sz val="10"/>
        <rFont val="Arial"/>
        <family val="2"/>
      </rPr>
      <t>uso bl 266748 20201006</t>
    </r>
  </si>
  <si>
    <r>
      <rPr>
        <sz val="10"/>
        <rFont val="Arial"/>
        <family val="2"/>
      </rPr>
      <t>uso bl 267113 20201006</t>
    </r>
  </si>
  <si>
    <r>
      <rPr>
        <sz val="10"/>
        <rFont val="Arial"/>
        <family val="2"/>
      </rPr>
      <t>uso bl 267500 20201006</t>
    </r>
  </si>
  <si>
    <r>
      <rPr>
        <sz val="10"/>
        <rFont val="Arial"/>
        <family val="2"/>
      </rPr>
      <t>uso bl 267852 20201006</t>
    </r>
  </si>
  <si>
    <r>
      <rPr>
        <sz val="10"/>
        <rFont val="Arial"/>
        <family val="2"/>
      </rPr>
      <t>uso bl 268245 20201006</t>
    </r>
  </si>
  <si>
    <r>
      <rPr>
        <sz val="10"/>
        <rFont val="Arial"/>
        <family val="2"/>
      </rPr>
      <t>uso bl 268630 20201006</t>
    </r>
  </si>
  <si>
    <r>
      <rPr>
        <sz val="10"/>
        <rFont val="Arial"/>
        <family val="2"/>
      </rPr>
      <t>uso bl 268899 20201006</t>
    </r>
  </si>
  <si>
    <r>
      <rPr>
        <sz val="10"/>
        <rFont val="Arial"/>
        <family val="2"/>
      </rPr>
      <t>trf.rec.83232954 bco.(0134)</t>
    </r>
  </si>
  <si>
    <r>
      <rPr>
        <sz val="10"/>
        <rFont val="Arial"/>
        <family val="2"/>
      </rPr>
      <t>pago seniat web 2001332937</t>
    </r>
  </si>
  <si>
    <r>
      <rPr>
        <sz val="10"/>
        <rFont val="Arial"/>
        <family val="2"/>
      </rPr>
      <t>pago seniat web 2001332948</t>
    </r>
  </si>
  <si>
    <r>
      <rPr>
        <sz val="10"/>
        <rFont val="Arial"/>
        <family val="2"/>
      </rPr>
      <t>pago seniat web 2000304871</t>
    </r>
  </si>
  <si>
    <r>
      <rPr>
        <sz val="10"/>
        <rFont val="Arial"/>
        <family val="2"/>
      </rPr>
      <t>pago seniat web 2006711092</t>
    </r>
  </si>
  <si>
    <r>
      <rPr>
        <sz val="10"/>
        <rFont val="Arial"/>
        <family val="2"/>
      </rPr>
      <t>pago seniat web 2001332964</t>
    </r>
  </si>
  <si>
    <r>
      <rPr>
        <sz val="10"/>
        <rFont val="Arial"/>
        <family val="2"/>
      </rPr>
      <t>pago seniat web 2000304875</t>
    </r>
  </si>
  <si>
    <r>
      <rPr>
        <sz val="10"/>
        <rFont val="Arial"/>
        <family val="2"/>
      </rPr>
      <t>pago seniat web 2006711191</t>
    </r>
  </si>
  <si>
    <r>
      <rPr>
        <sz val="10"/>
        <rFont val="Arial"/>
        <family val="2"/>
      </rPr>
      <t>pago seniat web 2001332982</t>
    </r>
  </si>
  <si>
    <r>
      <rPr>
        <sz val="10"/>
        <rFont val="Arial"/>
        <family val="2"/>
      </rPr>
      <t>pago seniat web 2000304878</t>
    </r>
  </si>
  <si>
    <r>
      <rPr>
        <sz val="10"/>
        <rFont val="Arial"/>
        <family val="2"/>
      </rPr>
      <t>pago seniat web 2006711315</t>
    </r>
  </si>
  <si>
    <r>
      <rPr>
        <sz val="10"/>
        <rFont val="Arial"/>
        <family val="2"/>
      </rPr>
      <t>pago seniat web 2006711412</t>
    </r>
  </si>
  <si>
    <r>
      <rPr>
        <sz val="10"/>
        <rFont val="Arial"/>
        <family val="2"/>
      </rPr>
      <t>pago seniat web 2003642233</t>
    </r>
  </si>
  <si>
    <r>
      <rPr>
        <sz val="10"/>
        <rFont val="Arial"/>
        <family val="2"/>
      </rPr>
      <t>pago seniat web 2003642382</t>
    </r>
  </si>
  <si>
    <r>
      <rPr>
        <sz val="10"/>
        <rFont val="Arial"/>
        <family val="2"/>
      </rPr>
      <t>pago seniat web 2003642421</t>
    </r>
  </si>
  <si>
    <r>
      <rPr>
        <sz val="10"/>
        <rFont val="Arial"/>
        <family val="2"/>
      </rPr>
      <t>pago seniat web 2003642455</t>
    </r>
  </si>
  <si>
    <r>
      <rPr>
        <sz val="10"/>
        <rFont val="Arial"/>
        <family val="2"/>
      </rPr>
      <t>pago seniat web 2003858602</t>
    </r>
  </si>
  <si>
    <r>
      <rPr>
        <sz val="10"/>
        <rFont val="Arial"/>
        <family val="2"/>
      </rPr>
      <t>trf.rec.86744288 bco.(0134)</t>
    </r>
  </si>
  <si>
    <r>
      <rPr>
        <sz val="10"/>
        <rFont val="Arial"/>
        <family val="2"/>
      </rPr>
      <t>uso bl 449262 20201014</t>
    </r>
  </si>
  <si>
    <r>
      <rPr>
        <sz val="10"/>
        <rFont val="Arial"/>
        <family val="2"/>
      </rPr>
      <t>uso bl 449492 20201014</t>
    </r>
  </si>
  <si>
    <t>uso bl 449955 20201014</t>
  </si>
  <si>
    <t>uso bl 450088 20201014</t>
  </si>
  <si>
    <t>uso bl 450193 20201014</t>
  </si>
  <si>
    <t>uso bl 450295 20201014</t>
  </si>
  <si>
    <t>uso bl 450379 20201014</t>
  </si>
  <si>
    <t>uso bl 450489 20201014</t>
  </si>
  <si>
    <t>uso bl 450586 20201014</t>
  </si>
  <si>
    <t>uso bl 450724 20201014</t>
  </si>
  <si>
    <t>uso bl 450922 20201014</t>
  </si>
  <si>
    <t>uso bl 451071 20201014</t>
  </si>
  <si>
    <t>uso bl 451230 20201014</t>
  </si>
  <si>
    <t>uso bl 451402 20201014</t>
  </si>
  <si>
    <t>uso bl 451572 20201014</t>
  </si>
  <si>
    <t>uso bl 451816 20201014</t>
  </si>
  <si>
    <t>pago seniat web 2001434586</t>
  </si>
  <si>
    <t>uso bl 906142 20201016</t>
  </si>
  <si>
    <t>trf.rec.93748952 bco.(0134)</t>
  </si>
  <si>
    <t>pago seniat web 2007290215</t>
  </si>
  <si>
    <t>uso bl 693489 20201021</t>
  </si>
  <si>
    <t>trf.rec.15023242 bco.(0172)</t>
  </si>
  <si>
    <t>pago seniat web 2003984381</t>
  </si>
  <si>
    <t>pago seniat web 2007701812</t>
  </si>
  <si>
    <t>trf.rec.96652022 bco.(0134)</t>
  </si>
  <si>
    <t>trf.rec.99046238 bco.(0134)</t>
  </si>
  <si>
    <t>uso bl 046895 20201023</t>
  </si>
  <si>
    <t>uso bl 047273 20201023</t>
  </si>
  <si>
    <t>pago seniat web 2001488901</t>
  </si>
  <si>
    <t>uso bl 742899 20201028</t>
  </si>
  <si>
    <t>cargo emision edo de cuenta</t>
  </si>
  <si>
    <t>cargo por servicio</t>
  </si>
  <si>
    <t>SALDO INICIAL</t>
  </si>
  <si>
    <t>TD Y TC</t>
  </si>
  <si>
    <t>COMISIONES</t>
  </si>
  <si>
    <t>IMP. G. TRN. FINANCIERAS</t>
  </si>
  <si>
    <t>RECAUDACION SENIAT INTERNET</t>
  </si>
  <si>
    <t>TRANSFERENCIAS</t>
  </si>
  <si>
    <t>EGRESOS SIN RELACIONER</t>
  </si>
  <si>
    <t>SALDO SEGÚN BANCO</t>
  </si>
  <si>
    <t>DIFERENCIAS</t>
  </si>
  <si>
    <t>forma</t>
  </si>
  <si>
    <t>99030</t>
  </si>
  <si>
    <t>99044</t>
  </si>
  <si>
    <t>99057</t>
  </si>
  <si>
    <t>99035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</si>
</sst>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00"/>
    <numFmt numFmtId="165" formatCode="000000000"/>
  </numFmts>
  <fonts count="10" x14ac:knownFonts="1">
    <font>
      <sz val="10"/>
      <color rgb="FF000000"/>
      <name val="Times New Roman"/>
      <charset val="204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Courier New"/>
      <family val="2"/>
    </font>
    <font>
      <sz val="10"/>
      <name val="Times New Roman"/>
      <family val="1"/>
    </font>
    <font>
      <sz val="8"/>
      <color rgb="FF000000"/>
      <name val="Times New Roman"/>
      <family val="1"/>
    </font>
    <font>
      <b/>
      <sz val="11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FBFBF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7">
    <xf numFmtId="0" fontId="0" fillId="0" borderId="0" xfId="0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 indent="6"/>
    </xf>
    <xf numFmtId="0" fontId="1" fillId="2" borderId="2" xfId="0" applyFont="1" applyFill="1" applyBorder="1" applyAlignment="1">
      <alignment horizontal="right" vertical="top" wrapText="1" indent="2"/>
    </xf>
    <xf numFmtId="4" fontId="0" fillId="0" borderId="0" xfId="0" applyNumberFormat="1" applyFill="1" applyBorder="1" applyAlignment="1">
      <alignment horizontal="left" vertical="top"/>
    </xf>
    <xf numFmtId="43" fontId="0" fillId="0" borderId="0" xfId="1" applyFont="1" applyFill="1" applyBorder="1" applyAlignment="1">
      <alignment horizontal="left" vertical="top"/>
    </xf>
    <xf numFmtId="43" fontId="1" fillId="2" borderId="2" xfId="1" applyFont="1" applyFill="1" applyBorder="1" applyAlignment="1">
      <alignment horizontal="left" vertical="top" wrapText="1" indent="2"/>
    </xf>
    <xf numFmtId="43" fontId="0" fillId="0" borderId="0" xfId="0" applyNumberFormat="1" applyFill="1" applyBorder="1" applyAlignment="1">
      <alignment horizontal="left" vertical="top"/>
    </xf>
    <xf numFmtId="43" fontId="0" fillId="0" borderId="3" xfId="1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 wrapText="1"/>
    </xf>
    <xf numFmtId="165" fontId="3" fillId="0" borderId="3" xfId="0" applyNumberFormat="1" applyFont="1" applyFill="1" applyBorder="1" applyAlignment="1">
      <alignment horizontal="right" vertical="top" indent="1" shrinkToFit="1"/>
    </xf>
    <xf numFmtId="43" fontId="3" fillId="0" borderId="3" xfId="1" applyFont="1" applyFill="1" applyBorder="1" applyAlignment="1">
      <alignment horizontal="right" vertical="top" indent="1" shrinkToFit="1"/>
    </xf>
    <xf numFmtId="4" fontId="3" fillId="0" borderId="3" xfId="0" applyNumberFormat="1" applyFont="1" applyFill="1" applyBorder="1" applyAlignment="1">
      <alignment horizontal="right" vertical="top" shrinkToFit="1"/>
    </xf>
    <xf numFmtId="43" fontId="0" fillId="0" borderId="3" xfId="1" applyFont="1" applyFill="1" applyBorder="1" applyAlignment="1">
      <alignment horizontal="left" wrapText="1"/>
    </xf>
    <xf numFmtId="1" fontId="3" fillId="0" borderId="3" xfId="0" applyNumberFormat="1" applyFont="1" applyFill="1" applyBorder="1" applyAlignment="1">
      <alignment horizontal="center" vertical="top" shrinkToFit="1"/>
    </xf>
    <xf numFmtId="0" fontId="0" fillId="0" borderId="3" xfId="0" applyFill="1" applyBorder="1" applyAlignment="1">
      <alignment horizontal="left" vertical="top"/>
    </xf>
    <xf numFmtId="43" fontId="5" fillId="0" borderId="3" xfId="1" applyFont="1" applyFill="1" applyBorder="1" applyAlignment="1">
      <alignment horizontal="left" vertical="top"/>
    </xf>
    <xf numFmtId="0" fontId="0" fillId="3" borderId="3" xfId="0" applyFill="1" applyBorder="1" applyAlignment="1">
      <alignment horizontal="left" vertical="top"/>
    </xf>
    <xf numFmtId="43" fontId="0" fillId="3" borderId="3" xfId="1" applyFont="1" applyFill="1" applyBorder="1" applyAlignment="1">
      <alignment horizontal="left" vertical="top"/>
    </xf>
    <xf numFmtId="43" fontId="4" fillId="0" borderId="0" xfId="1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top"/>
    </xf>
    <xf numFmtId="4" fontId="6" fillId="0" borderId="2" xfId="0" applyNumberFormat="1" applyFont="1" applyFill="1" applyBorder="1" applyAlignment="1">
      <alignment horizontal="right" vertical="top" indent="2" shrinkToFit="1"/>
    </xf>
    <xf numFmtId="0" fontId="4" fillId="4" borderId="4" xfId="0" applyFont="1" applyFill="1" applyBorder="1" applyAlignment="1">
      <alignment horizontal="left" vertical="top"/>
    </xf>
    <xf numFmtId="43" fontId="0" fillId="4" borderId="5" xfId="1" applyFont="1" applyFill="1" applyBorder="1" applyAlignment="1">
      <alignment horizontal="left" vertical="top"/>
    </xf>
    <xf numFmtId="0" fontId="4" fillId="5" borderId="6" xfId="0" applyFont="1" applyFill="1" applyBorder="1" applyAlignment="1">
      <alignment horizontal="left" vertical="top"/>
    </xf>
    <xf numFmtId="4" fontId="0" fillId="5" borderId="7" xfId="0" applyNumberFormat="1" applyFill="1" applyBorder="1" applyAlignment="1">
      <alignment horizontal="right" vertical="top"/>
    </xf>
    <xf numFmtId="0" fontId="7" fillId="6" borderId="6" xfId="0" applyFont="1" applyFill="1" applyBorder="1" applyAlignment="1">
      <alignment horizontal="left" vertical="top" wrapText="1"/>
    </xf>
    <xf numFmtId="4" fontId="0" fillId="6" borderId="7" xfId="0" applyNumberFormat="1" applyFill="1" applyBorder="1" applyAlignment="1">
      <alignment horizontal="right" vertical="top"/>
    </xf>
    <xf numFmtId="0" fontId="4" fillId="7" borderId="6" xfId="0" applyFont="1" applyFill="1" applyBorder="1" applyAlignment="1">
      <alignment horizontal="left" vertical="top"/>
    </xf>
    <xf numFmtId="43" fontId="4" fillId="7" borderId="7" xfId="1" applyFont="1" applyFill="1" applyBorder="1" applyAlignment="1">
      <alignment horizontal="left" vertical="top"/>
    </xf>
    <xf numFmtId="0" fontId="4" fillId="3" borderId="6" xfId="0" applyFont="1" applyFill="1" applyBorder="1" applyAlignment="1">
      <alignment horizontal="left" vertical="top"/>
    </xf>
    <xf numFmtId="43" fontId="4" fillId="3" borderId="7" xfId="1" applyFont="1" applyFill="1" applyBorder="1" applyAlignment="1">
      <alignment horizontal="left" vertical="top"/>
    </xf>
    <xf numFmtId="0" fontId="4" fillId="0" borderId="6" xfId="0" applyFont="1" applyFill="1" applyBorder="1" applyAlignment="1">
      <alignment horizontal="left" vertical="top"/>
    </xf>
    <xf numFmtId="43" fontId="4" fillId="0" borderId="7" xfId="1" applyFont="1" applyFill="1" applyBorder="1" applyAlignment="1">
      <alignment horizontal="left" vertical="top"/>
    </xf>
    <xf numFmtId="0" fontId="4" fillId="0" borderId="8" xfId="0" applyFont="1" applyFill="1" applyBorder="1" applyAlignment="1">
      <alignment horizontal="left" vertical="top"/>
    </xf>
    <xf numFmtId="43" fontId="4" fillId="0" borderId="9" xfId="1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4" fontId="8" fillId="0" borderId="0" xfId="0" applyNumberFormat="1" applyFont="1" applyFill="1" applyBorder="1" applyAlignment="1">
      <alignment horizontal="right" vertical="top" shrinkToFit="1"/>
    </xf>
    <xf numFmtId="4" fontId="6" fillId="0" borderId="0" xfId="0" applyNumberFormat="1" applyFont="1" applyFill="1" applyBorder="1" applyAlignment="1">
      <alignment horizontal="right" vertical="top" indent="1" shrinkToFit="1"/>
    </xf>
    <xf numFmtId="43" fontId="4" fillId="0" borderId="0" xfId="0" applyNumberFormat="1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 wrapText="1" indent="3"/>
    </xf>
    <xf numFmtId="0" fontId="9" fillId="8" borderId="3" xfId="0" applyFont="1" applyFill="1" applyBorder="1" applyAlignment="1">
      <alignment horizontal="center" vertical="top"/>
    </xf>
    <xf numFmtId="164" fontId="3" fillId="7" borderId="3" xfId="0" applyNumberFormat="1" applyFont="1" applyFill="1" applyBorder="1" applyAlignment="1">
      <alignment horizontal="center" vertical="top" shrinkToFit="1"/>
    </xf>
    <xf numFmtId="0" fontId="2" fillId="7" borderId="3" xfId="0" applyFont="1" applyFill="1" applyBorder="1" applyAlignment="1">
      <alignment horizontal="left" vertical="top" wrapText="1"/>
    </xf>
    <xf numFmtId="165" fontId="3" fillId="7" borderId="3" xfId="0" applyNumberFormat="1" applyFont="1" applyFill="1" applyBorder="1" applyAlignment="1">
      <alignment horizontal="right" vertical="top" indent="1" shrinkToFit="1"/>
    </xf>
    <xf numFmtId="43" fontId="3" fillId="7" borderId="3" xfId="1" applyFont="1" applyFill="1" applyBorder="1" applyAlignment="1">
      <alignment horizontal="right" vertical="top" indent="1" shrinkToFit="1"/>
    </xf>
    <xf numFmtId="43" fontId="0" fillId="7" borderId="3" xfId="1" applyFont="1" applyFill="1" applyBorder="1" applyAlignment="1">
      <alignment horizontal="left" vertical="center" wrapText="1"/>
    </xf>
    <xf numFmtId="4" fontId="3" fillId="7" borderId="3" xfId="0" applyNumberFormat="1" applyFont="1" applyFill="1" applyBorder="1" applyAlignment="1">
      <alignment horizontal="right" vertical="top" shrinkToFit="1"/>
    </xf>
    <xf numFmtId="49" fontId="4" fillId="7" borderId="0" xfId="0" applyNumberFormat="1" applyFont="1" applyFill="1" applyBorder="1" applyAlignment="1">
      <alignment horizontal="center" vertical="top"/>
    </xf>
    <xf numFmtId="43" fontId="0" fillId="7" borderId="3" xfId="1" applyFont="1" applyFill="1" applyBorder="1" applyAlignment="1">
      <alignment horizontal="left" wrapText="1"/>
    </xf>
    <xf numFmtId="43" fontId="3" fillId="7" borderId="3" xfId="1" applyFont="1" applyFill="1" applyBorder="1" applyAlignment="1">
      <alignment horizontal="left" vertical="top" indent="1" shrinkToFit="1"/>
    </xf>
    <xf numFmtId="1" fontId="3" fillId="7" borderId="3" xfId="0" applyNumberFormat="1" applyFont="1" applyFill="1" applyBorder="1" applyAlignment="1">
      <alignment horizontal="center" vertical="top" shrinkToFit="1"/>
    </xf>
    <xf numFmtId="0" fontId="0" fillId="7" borderId="3" xfId="0" applyFill="1" applyBorder="1" applyAlignment="1">
      <alignment horizontal="left" vertical="top"/>
    </xf>
    <xf numFmtId="43" fontId="0" fillId="7" borderId="3" xfId="1" applyFont="1" applyFill="1" applyBorder="1" applyAlignment="1">
      <alignment horizontal="left" vertical="top"/>
    </xf>
    <xf numFmtId="49" fontId="0" fillId="7" borderId="0" xfId="0" applyNumberFormat="1" applyFill="1" applyBorder="1" applyAlignment="1">
      <alignment horizontal="center" vertical="top"/>
    </xf>
    <xf numFmtId="164" fontId="3" fillId="5" borderId="3" xfId="0" applyNumberFormat="1" applyFont="1" applyFill="1" applyBorder="1" applyAlignment="1">
      <alignment horizontal="center" vertical="top" shrinkToFit="1"/>
    </xf>
    <xf numFmtId="0" fontId="2" fillId="5" borderId="3" xfId="0" applyFont="1" applyFill="1" applyBorder="1" applyAlignment="1">
      <alignment horizontal="left" vertical="top" wrapText="1"/>
    </xf>
    <xf numFmtId="1" fontId="3" fillId="5" borderId="3" xfId="0" applyNumberFormat="1" applyFont="1" applyFill="1" applyBorder="1" applyAlignment="1">
      <alignment horizontal="right" vertical="top" indent="1" shrinkToFit="1"/>
    </xf>
    <xf numFmtId="43" fontId="3" fillId="5" borderId="3" xfId="1" applyFont="1" applyFill="1" applyBorder="1" applyAlignment="1">
      <alignment horizontal="right" vertical="top" indent="1" shrinkToFit="1"/>
    </xf>
    <xf numFmtId="43" fontId="0" fillId="5" borderId="3" xfId="1" applyFont="1" applyFill="1" applyBorder="1" applyAlignment="1">
      <alignment horizontal="left" wrapText="1"/>
    </xf>
    <xf numFmtId="4" fontId="3" fillId="5" borderId="3" xfId="0" applyNumberFormat="1" applyFont="1" applyFill="1" applyBorder="1" applyAlignment="1">
      <alignment horizontal="right" vertical="top" shrinkToFit="1"/>
    </xf>
    <xf numFmtId="43" fontId="0" fillId="5" borderId="0" xfId="0" applyNumberFormat="1" applyFill="1" applyBorder="1" applyAlignment="1">
      <alignment horizontal="left" vertical="top"/>
    </xf>
    <xf numFmtId="0" fontId="0" fillId="5" borderId="3" xfId="0" applyFill="1" applyBorder="1" applyAlignment="1">
      <alignment horizontal="left" vertical="top"/>
    </xf>
    <xf numFmtId="43" fontId="0" fillId="5" borderId="3" xfId="1" applyFont="1" applyFill="1" applyBorder="1" applyAlignment="1">
      <alignment horizontal="left" vertical="top"/>
    </xf>
    <xf numFmtId="1" fontId="3" fillId="5" borderId="3" xfId="0" applyNumberFormat="1" applyFont="1" applyFill="1" applyBorder="1" applyAlignment="1">
      <alignment horizontal="center" vertical="top" shrinkToFit="1"/>
    </xf>
    <xf numFmtId="0" fontId="4" fillId="5" borderId="3" xfId="0" applyFont="1" applyFill="1" applyBorder="1" applyAlignment="1">
      <alignment horizontal="left" vertical="top"/>
    </xf>
    <xf numFmtId="43" fontId="0" fillId="3" borderId="0" xfId="0" applyNumberFormat="1" applyFill="1" applyBorder="1" applyAlignment="1">
      <alignment horizontal="left" vertical="top"/>
    </xf>
  </cellXfs>
  <cellStyles count="2">
    <cellStyle name="Millares" xfId="1" builtinId="3"/>
    <cellStyle name="Normal" xfId="0" builtinId="0"/>
  </cellStyles>
  <dxfs count="1">
    <dxf>
      <fill>
        <patternFill patternType="solid">
          <fgColor rgb="FFFCD5B4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H88"/>
  <sheetViews>
    <sheetView tabSelected="1" topLeftCell="A15" workbookViewId="0">
      <selection activeCell="C25" sqref="C25"/>
    </sheetView>
  </sheetViews>
  <sheetFormatPr baseColWidth="10" defaultColWidth="9.33203125" defaultRowHeight="12.75" x14ac:dyDescent="0.2"/>
  <cols>
    <col min="1" max="1" width="6" customWidth="1"/>
    <col min="2" max="2" width="35.5" bestFit="1" customWidth="1"/>
    <col min="3" max="3" width="21.83203125" bestFit="1" customWidth="1"/>
    <col min="4" max="4" width="19.1640625" style="5" customWidth="1"/>
    <col min="5" max="5" width="19.83203125" style="5" customWidth="1"/>
    <col min="6" max="6" width="18" customWidth="1"/>
    <col min="7" max="7" width="14.6640625" bestFit="1" customWidth="1"/>
    <col min="8" max="8" width="13.33203125" bestFit="1" customWidth="1"/>
  </cols>
  <sheetData>
    <row r="2" spans="2:3" ht="13.5" x14ac:dyDescent="0.2">
      <c r="B2" s="20" t="s">
        <v>74</v>
      </c>
      <c r="C2" s="21">
        <v>101440457.84</v>
      </c>
    </row>
    <row r="3" spans="2:3" x14ac:dyDescent="0.2">
      <c r="B3" s="22" t="s">
        <v>75</v>
      </c>
      <c r="C3" s="23"/>
    </row>
    <row r="4" spans="2:3" x14ac:dyDescent="0.2">
      <c r="B4" s="24" t="s">
        <v>76</v>
      </c>
      <c r="C4" s="25">
        <v>-22733.89</v>
      </c>
    </row>
    <row r="5" spans="2:3" x14ac:dyDescent="0.2">
      <c r="B5" s="26" t="s">
        <v>77</v>
      </c>
      <c r="C5" s="27"/>
    </row>
    <row r="6" spans="2:3" x14ac:dyDescent="0.2">
      <c r="B6" s="28" t="s">
        <v>78</v>
      </c>
      <c r="C6" s="29">
        <v>-689816697.19000006</v>
      </c>
    </row>
    <row r="7" spans="2:3" x14ac:dyDescent="0.2">
      <c r="B7" s="30" t="s">
        <v>79</v>
      </c>
      <c r="C7" s="31">
        <v>701000000</v>
      </c>
    </row>
    <row r="8" spans="2:3" x14ac:dyDescent="0.2">
      <c r="B8" s="32" t="s">
        <v>80</v>
      </c>
      <c r="C8" s="33"/>
    </row>
    <row r="9" spans="2:3" x14ac:dyDescent="0.2">
      <c r="B9" s="32"/>
      <c r="C9" s="33"/>
    </row>
    <row r="10" spans="2:3" x14ac:dyDescent="0.2">
      <c r="B10" s="34"/>
      <c r="C10" s="35"/>
    </row>
    <row r="11" spans="2:3" x14ac:dyDescent="0.2">
      <c r="B11" s="36"/>
      <c r="C11" s="37">
        <f>SUM(C2:C10)</f>
        <v>112601026.75999999</v>
      </c>
    </row>
    <row r="12" spans="2:3" ht="13.5" x14ac:dyDescent="0.2">
      <c r="B12" s="20" t="s">
        <v>81</v>
      </c>
      <c r="C12" s="38">
        <v>112601026.76000001</v>
      </c>
    </row>
    <row r="13" spans="2:3" x14ac:dyDescent="0.2">
      <c r="B13" s="20" t="s">
        <v>82</v>
      </c>
      <c r="C13" s="39">
        <f>+C11-C12</f>
        <v>0</v>
      </c>
    </row>
    <row r="14" spans="2:3" x14ac:dyDescent="0.2">
      <c r="B14" s="19"/>
      <c r="C14" s="5"/>
    </row>
    <row r="15" spans="2:3" x14ac:dyDescent="0.2">
      <c r="B15" s="19"/>
      <c r="C15" s="5"/>
    </row>
    <row r="16" spans="2:3" x14ac:dyDescent="0.2">
      <c r="B16" s="19"/>
      <c r="C16" s="5"/>
    </row>
    <row r="18" spans="1:8" ht="14.25" customHeight="1" x14ac:dyDescent="0.2">
      <c r="A18" s="1" t="s">
        <v>0</v>
      </c>
      <c r="B18" s="2" t="s">
        <v>1</v>
      </c>
      <c r="C18" s="3" t="s">
        <v>2</v>
      </c>
      <c r="D18" s="6" t="s">
        <v>3</v>
      </c>
      <c r="E18" s="6" t="s">
        <v>4</v>
      </c>
      <c r="F18" s="40" t="s">
        <v>5</v>
      </c>
      <c r="G18" s="41" t="s">
        <v>83</v>
      </c>
    </row>
    <row r="19" spans="1:8" ht="14.25" customHeight="1" x14ac:dyDescent="0.2">
      <c r="A19" s="42">
        <v>6</v>
      </c>
      <c r="B19" s="43" t="s">
        <v>6</v>
      </c>
      <c r="C19" s="44">
        <v>265692</v>
      </c>
      <c r="D19" s="45">
        <v>6579689.2000000002</v>
      </c>
      <c r="E19" s="46"/>
      <c r="F19" s="47">
        <v>94860768.640000001</v>
      </c>
      <c r="G19" s="48" t="s">
        <v>85</v>
      </c>
      <c r="H19" s="4"/>
    </row>
    <row r="20" spans="1:8" ht="14.25" customHeight="1" x14ac:dyDescent="0.2">
      <c r="A20" s="42">
        <v>6</v>
      </c>
      <c r="B20" s="43" t="s">
        <v>7</v>
      </c>
      <c r="C20" s="44">
        <v>266229</v>
      </c>
      <c r="D20" s="45">
        <v>9248846.5500000007</v>
      </c>
      <c r="E20" s="49"/>
      <c r="F20" s="47">
        <v>85611922.090000004</v>
      </c>
      <c r="G20" s="48" t="s">
        <v>85</v>
      </c>
      <c r="H20" s="4"/>
    </row>
    <row r="21" spans="1:8" ht="14.25" customHeight="1" x14ac:dyDescent="0.2">
      <c r="A21" s="42">
        <v>6</v>
      </c>
      <c r="B21" s="43" t="s">
        <v>8</v>
      </c>
      <c r="C21" s="44">
        <v>266748</v>
      </c>
      <c r="D21" s="45">
        <v>2865860.61</v>
      </c>
      <c r="E21" s="49"/>
      <c r="F21" s="47">
        <v>82746061.480000004</v>
      </c>
      <c r="G21" s="48" t="s">
        <v>84</v>
      </c>
      <c r="H21" s="4"/>
    </row>
    <row r="22" spans="1:8" ht="14.25" customHeight="1" x14ac:dyDescent="0.2">
      <c r="A22" s="42">
        <v>6</v>
      </c>
      <c r="B22" s="43" t="s">
        <v>9</v>
      </c>
      <c r="C22" s="44">
        <v>267113</v>
      </c>
      <c r="D22" s="50">
        <v>10166474.98</v>
      </c>
      <c r="E22" s="49"/>
      <c r="F22" s="47">
        <v>72579586.5</v>
      </c>
      <c r="G22" s="48" t="s">
        <v>85</v>
      </c>
      <c r="H22" s="4"/>
    </row>
    <row r="23" spans="1:8" ht="14.25" customHeight="1" x14ac:dyDescent="0.2">
      <c r="A23" s="42">
        <v>6</v>
      </c>
      <c r="B23" s="43" t="s">
        <v>10</v>
      </c>
      <c r="C23" s="44">
        <v>267500</v>
      </c>
      <c r="D23" s="50">
        <v>17831734.699999999</v>
      </c>
      <c r="E23" s="49"/>
      <c r="F23" s="47">
        <v>54747851.799999997</v>
      </c>
      <c r="G23" s="48" t="s">
        <v>86</v>
      </c>
      <c r="H23" s="4"/>
    </row>
    <row r="24" spans="1:8" ht="14.25" customHeight="1" x14ac:dyDescent="0.2">
      <c r="A24" s="42">
        <v>6</v>
      </c>
      <c r="B24" s="43" t="s">
        <v>11</v>
      </c>
      <c r="C24" s="44">
        <v>267852</v>
      </c>
      <c r="D24" s="50">
        <v>17831734.699999999</v>
      </c>
      <c r="E24" s="49"/>
      <c r="F24" s="47">
        <v>36916117.100000001</v>
      </c>
      <c r="G24" s="48" t="s">
        <v>84</v>
      </c>
      <c r="H24" s="4"/>
    </row>
    <row r="25" spans="1:8" ht="14.25" customHeight="1" x14ac:dyDescent="0.2">
      <c r="A25" s="42">
        <v>6</v>
      </c>
      <c r="B25" s="43" t="s">
        <v>12</v>
      </c>
      <c r="C25" s="44">
        <v>268245</v>
      </c>
      <c r="D25" s="45">
        <v>9889629.7899999991</v>
      </c>
      <c r="E25" s="49"/>
      <c r="F25" s="47">
        <v>27026487.309999999</v>
      </c>
      <c r="G25" s="48" t="s">
        <v>87</v>
      </c>
      <c r="H25" s="4"/>
    </row>
    <row r="26" spans="1:8" ht="14.25" customHeight="1" x14ac:dyDescent="0.2">
      <c r="A26" s="42">
        <v>6</v>
      </c>
      <c r="B26" s="43" t="s">
        <v>13</v>
      </c>
      <c r="C26" s="44">
        <v>268630</v>
      </c>
      <c r="D26" s="50">
        <v>17610248.989999998</v>
      </c>
      <c r="E26" s="49"/>
      <c r="F26" s="47">
        <v>9416238.3200000003</v>
      </c>
      <c r="G26" s="48" t="s">
        <v>87</v>
      </c>
      <c r="H26" s="4"/>
    </row>
    <row r="27" spans="1:8" ht="14.25" customHeight="1" x14ac:dyDescent="0.2">
      <c r="A27" s="42">
        <v>6</v>
      </c>
      <c r="B27" s="43" t="s">
        <v>14</v>
      </c>
      <c r="C27" s="44">
        <v>268899</v>
      </c>
      <c r="D27" s="45">
        <v>8690582.1500000004</v>
      </c>
      <c r="E27" s="49"/>
      <c r="F27" s="47">
        <v>725656.17</v>
      </c>
      <c r="G27" s="48" t="s">
        <v>85</v>
      </c>
      <c r="H27" s="4"/>
    </row>
    <row r="28" spans="1:8" ht="14.25" hidden="1" customHeight="1" x14ac:dyDescent="0.2">
      <c r="A28" s="55">
        <v>7</v>
      </c>
      <c r="B28" s="56" t="s">
        <v>15</v>
      </c>
      <c r="C28" s="57">
        <v>173839861</v>
      </c>
      <c r="D28" s="58">
        <v>32.89</v>
      </c>
      <c r="E28" s="59"/>
      <c r="F28" s="60">
        <v>725623.28</v>
      </c>
      <c r="G28" s="61"/>
      <c r="H28" s="4"/>
    </row>
    <row r="29" spans="1:8" ht="14.25" hidden="1" customHeight="1" x14ac:dyDescent="0.2">
      <c r="A29" s="55">
        <v>7</v>
      </c>
      <c r="B29" s="56" t="s">
        <v>16</v>
      </c>
      <c r="C29" s="57">
        <v>173846612</v>
      </c>
      <c r="D29" s="58">
        <v>46.24</v>
      </c>
      <c r="E29" s="59"/>
      <c r="F29" s="60">
        <v>725577.04</v>
      </c>
      <c r="G29" s="61"/>
      <c r="H29" s="4"/>
    </row>
    <row r="30" spans="1:8" ht="14.25" hidden="1" customHeight="1" x14ac:dyDescent="0.2">
      <c r="A30" s="55">
        <v>7</v>
      </c>
      <c r="B30" s="56" t="s">
        <v>17</v>
      </c>
      <c r="C30" s="57">
        <v>173852285</v>
      </c>
      <c r="D30" s="58">
        <v>14.32</v>
      </c>
      <c r="E30" s="59"/>
      <c r="F30" s="60">
        <v>725562.72</v>
      </c>
      <c r="G30" s="61"/>
      <c r="H30" s="4"/>
    </row>
    <row r="31" spans="1:8" ht="14.25" hidden="1" customHeight="1" x14ac:dyDescent="0.2">
      <c r="A31" s="55">
        <v>7</v>
      </c>
      <c r="B31" s="56" t="s">
        <v>18</v>
      </c>
      <c r="C31" s="57">
        <v>173856647</v>
      </c>
      <c r="D31" s="58">
        <v>50.83</v>
      </c>
      <c r="E31" s="59"/>
      <c r="F31" s="60">
        <v>725511.89</v>
      </c>
      <c r="G31" s="61"/>
      <c r="H31" s="4"/>
    </row>
    <row r="32" spans="1:8" ht="14.25" hidden="1" customHeight="1" x14ac:dyDescent="0.2">
      <c r="A32" s="55">
        <v>7</v>
      </c>
      <c r="B32" s="56" t="s">
        <v>19</v>
      </c>
      <c r="C32" s="57">
        <v>173900592</v>
      </c>
      <c r="D32" s="58">
        <v>89.15</v>
      </c>
      <c r="E32" s="59"/>
      <c r="F32" s="60">
        <v>725422.74</v>
      </c>
      <c r="G32" s="61"/>
      <c r="H32" s="4"/>
    </row>
    <row r="33" spans="1:8" ht="14.25" hidden="1" customHeight="1" x14ac:dyDescent="0.2">
      <c r="A33" s="55">
        <v>7</v>
      </c>
      <c r="B33" s="56" t="s">
        <v>20</v>
      </c>
      <c r="C33" s="57">
        <v>173904109</v>
      </c>
      <c r="D33" s="58">
        <v>89.15</v>
      </c>
      <c r="E33" s="59"/>
      <c r="F33" s="60">
        <v>725333.59</v>
      </c>
      <c r="G33" s="61"/>
      <c r="H33" s="4"/>
    </row>
    <row r="34" spans="1:8" ht="14.25" hidden="1" customHeight="1" x14ac:dyDescent="0.2">
      <c r="A34" s="55">
        <v>7</v>
      </c>
      <c r="B34" s="56" t="s">
        <v>21</v>
      </c>
      <c r="C34" s="57">
        <v>173907415</v>
      </c>
      <c r="D34" s="58">
        <v>49.44</v>
      </c>
      <c r="E34" s="59"/>
      <c r="F34" s="60">
        <v>725284.15</v>
      </c>
      <c r="G34" s="61"/>
      <c r="H34" s="4"/>
    </row>
    <row r="35" spans="1:8" ht="14.25" hidden="1" customHeight="1" x14ac:dyDescent="0.2">
      <c r="A35" s="55">
        <v>7</v>
      </c>
      <c r="B35" s="56" t="s">
        <v>22</v>
      </c>
      <c r="C35" s="57">
        <v>173911257</v>
      </c>
      <c r="D35" s="58">
        <v>88.05</v>
      </c>
      <c r="E35" s="59"/>
      <c r="F35" s="60">
        <v>725196.1</v>
      </c>
      <c r="G35" s="61"/>
      <c r="H35" s="4"/>
    </row>
    <row r="36" spans="1:8" ht="14.25" hidden="1" customHeight="1" x14ac:dyDescent="0.2">
      <c r="A36" s="55">
        <v>7</v>
      </c>
      <c r="B36" s="56" t="s">
        <v>23</v>
      </c>
      <c r="C36" s="57">
        <v>173915297</v>
      </c>
      <c r="D36" s="58">
        <v>43.45</v>
      </c>
      <c r="E36" s="59"/>
      <c r="F36" s="60">
        <v>725152.65</v>
      </c>
      <c r="G36" s="61"/>
      <c r="H36" s="4"/>
    </row>
    <row r="37" spans="1:8" ht="14.25" hidden="1" customHeight="1" x14ac:dyDescent="0.2">
      <c r="A37" s="14">
        <v>13</v>
      </c>
      <c r="B37" s="9" t="s">
        <v>24</v>
      </c>
      <c r="C37" s="10">
        <v>208241</v>
      </c>
      <c r="D37" s="13"/>
      <c r="E37" s="11">
        <v>350000000</v>
      </c>
      <c r="F37" s="12">
        <v>350725152.64999998</v>
      </c>
      <c r="G37" s="7"/>
      <c r="H37" s="4"/>
    </row>
    <row r="38" spans="1:8" ht="14.25" customHeight="1" x14ac:dyDescent="0.2">
      <c r="A38" s="51">
        <v>14</v>
      </c>
      <c r="B38" s="43" t="s">
        <v>25</v>
      </c>
      <c r="C38" s="44">
        <v>449262</v>
      </c>
      <c r="D38" s="45">
        <v>6751328.0999999996</v>
      </c>
      <c r="E38" s="49"/>
      <c r="F38" s="47">
        <v>343973824.55000001</v>
      </c>
      <c r="G38" s="48" t="s">
        <v>85</v>
      </c>
      <c r="H38" s="4"/>
    </row>
    <row r="39" spans="1:8" ht="14.25" customHeight="1" x14ac:dyDescent="0.2">
      <c r="A39" s="51">
        <v>14</v>
      </c>
      <c r="B39" s="43" t="s">
        <v>26</v>
      </c>
      <c r="C39" s="44">
        <v>449492</v>
      </c>
      <c r="D39" s="50">
        <v>13879951.32</v>
      </c>
      <c r="E39" s="49"/>
      <c r="F39" s="47">
        <v>330093873.23000002</v>
      </c>
      <c r="G39" s="48" t="s">
        <v>85</v>
      </c>
      <c r="H39" s="4"/>
    </row>
    <row r="40" spans="1:8" ht="14.25" customHeight="1" x14ac:dyDescent="0.2">
      <c r="A40" s="51">
        <v>14</v>
      </c>
      <c r="B40" s="43" t="s">
        <v>27</v>
      </c>
      <c r="C40" s="44">
        <v>449955</v>
      </c>
      <c r="D40" s="50">
        <v>20425033.5</v>
      </c>
      <c r="E40" s="49"/>
      <c r="F40" s="47">
        <v>309668839.73000002</v>
      </c>
      <c r="G40" s="48" t="s">
        <v>86</v>
      </c>
      <c r="H40" s="4"/>
    </row>
    <row r="41" spans="1:8" ht="14.25" customHeight="1" x14ac:dyDescent="0.2">
      <c r="A41" s="51">
        <v>14</v>
      </c>
      <c r="B41" s="43" t="s">
        <v>28</v>
      </c>
      <c r="C41" s="44">
        <v>450088</v>
      </c>
      <c r="D41" s="50">
        <v>20425033.5</v>
      </c>
      <c r="E41" s="49"/>
      <c r="F41" s="47">
        <v>289243806.23000002</v>
      </c>
      <c r="G41" s="48" t="s">
        <v>84</v>
      </c>
      <c r="H41" s="4"/>
    </row>
    <row r="42" spans="1:8" ht="14.25" customHeight="1" x14ac:dyDescent="0.2">
      <c r="A42" s="51">
        <v>14</v>
      </c>
      <c r="B42" s="43" t="s">
        <v>29</v>
      </c>
      <c r="C42" s="44">
        <v>450193</v>
      </c>
      <c r="D42" s="50">
        <v>16417080.800000001</v>
      </c>
      <c r="E42" s="49"/>
      <c r="F42" s="47">
        <v>272826725.43000001</v>
      </c>
      <c r="G42" s="48" t="s">
        <v>85</v>
      </c>
      <c r="H42" s="4"/>
    </row>
    <row r="43" spans="1:8" ht="14.25" customHeight="1" x14ac:dyDescent="0.2">
      <c r="A43" s="51">
        <v>14</v>
      </c>
      <c r="B43" s="43" t="s">
        <v>30</v>
      </c>
      <c r="C43" s="44">
        <v>450295</v>
      </c>
      <c r="D43" s="50">
        <v>12561320.109999999</v>
      </c>
      <c r="E43" s="49"/>
      <c r="F43" s="47">
        <v>260265405.31999999</v>
      </c>
      <c r="G43" s="48" t="s">
        <v>84</v>
      </c>
      <c r="H43" s="4"/>
    </row>
    <row r="44" spans="1:8" ht="14.25" customHeight="1" x14ac:dyDescent="0.2">
      <c r="A44" s="51">
        <v>14</v>
      </c>
      <c r="B44" s="43" t="s">
        <v>31</v>
      </c>
      <c r="C44" s="44">
        <v>450379</v>
      </c>
      <c r="D44" s="50">
        <v>12561320.109999999</v>
      </c>
      <c r="E44" s="49"/>
      <c r="F44" s="47">
        <v>247704085.21000001</v>
      </c>
      <c r="G44" s="48" t="s">
        <v>86</v>
      </c>
      <c r="H44" s="4"/>
    </row>
    <row r="45" spans="1:8" ht="14.25" customHeight="1" x14ac:dyDescent="0.2">
      <c r="A45" s="51">
        <v>14</v>
      </c>
      <c r="B45" s="43" t="s">
        <v>32</v>
      </c>
      <c r="C45" s="44">
        <v>450489</v>
      </c>
      <c r="D45" s="50">
        <v>16006788.58</v>
      </c>
      <c r="E45" s="49"/>
      <c r="F45" s="47">
        <v>231697296.63</v>
      </c>
      <c r="G45" s="48" t="s">
        <v>85</v>
      </c>
      <c r="H45" s="4"/>
    </row>
    <row r="46" spans="1:8" ht="14.25" customHeight="1" x14ac:dyDescent="0.2">
      <c r="A46" s="51">
        <v>14</v>
      </c>
      <c r="B46" s="43" t="s">
        <v>33</v>
      </c>
      <c r="C46" s="44">
        <v>450586</v>
      </c>
      <c r="D46" s="50">
        <v>16627794.029999999</v>
      </c>
      <c r="E46" s="49"/>
      <c r="F46" s="47">
        <v>215069502.59999999</v>
      </c>
      <c r="G46" s="48" t="s">
        <v>84</v>
      </c>
      <c r="H46" s="4"/>
    </row>
    <row r="47" spans="1:8" ht="14.25" customHeight="1" x14ac:dyDescent="0.2">
      <c r="A47" s="51">
        <v>14</v>
      </c>
      <c r="B47" s="43" t="s">
        <v>34</v>
      </c>
      <c r="C47" s="44">
        <v>450724</v>
      </c>
      <c r="D47" s="50">
        <v>16627794.029999999</v>
      </c>
      <c r="E47" s="49"/>
      <c r="F47" s="47">
        <v>198441708.56999999</v>
      </c>
      <c r="G47" s="48" t="s">
        <v>86</v>
      </c>
      <c r="H47" s="4"/>
    </row>
    <row r="48" spans="1:8" ht="14.25" customHeight="1" x14ac:dyDescent="0.2">
      <c r="A48" s="51">
        <v>14</v>
      </c>
      <c r="B48" s="43" t="s">
        <v>35</v>
      </c>
      <c r="C48" s="44">
        <v>450922</v>
      </c>
      <c r="D48" s="50">
        <v>40127980.640000001</v>
      </c>
      <c r="E48" s="49"/>
      <c r="F48" s="47">
        <v>158313727.93000001</v>
      </c>
      <c r="G48" s="48" t="s">
        <v>86</v>
      </c>
      <c r="H48" s="4"/>
    </row>
    <row r="49" spans="1:8" ht="14.25" customHeight="1" x14ac:dyDescent="0.2">
      <c r="A49" s="51">
        <v>14</v>
      </c>
      <c r="B49" s="43" t="s">
        <v>36</v>
      </c>
      <c r="C49" s="44">
        <v>451071</v>
      </c>
      <c r="D49" s="50">
        <v>13907850.210000001</v>
      </c>
      <c r="E49" s="49"/>
      <c r="F49" s="47">
        <v>144405877.72</v>
      </c>
      <c r="G49" s="48" t="s">
        <v>87</v>
      </c>
      <c r="H49" s="4"/>
    </row>
    <row r="50" spans="1:8" ht="14.25" customHeight="1" x14ac:dyDescent="0.2">
      <c r="A50" s="51">
        <v>14</v>
      </c>
      <c r="B50" s="43" t="s">
        <v>37</v>
      </c>
      <c r="C50" s="44">
        <v>451230</v>
      </c>
      <c r="D50" s="50">
        <v>27235978.949999999</v>
      </c>
      <c r="E50" s="49"/>
      <c r="F50" s="47">
        <v>117169898.77</v>
      </c>
      <c r="G50" s="48" t="s">
        <v>87</v>
      </c>
      <c r="H50" s="4"/>
    </row>
    <row r="51" spans="1:8" ht="14.25" customHeight="1" x14ac:dyDescent="0.2">
      <c r="A51" s="51">
        <v>14</v>
      </c>
      <c r="B51" s="43" t="s">
        <v>38</v>
      </c>
      <c r="C51" s="44">
        <v>451402</v>
      </c>
      <c r="D51" s="50">
        <v>19526513.43</v>
      </c>
      <c r="E51" s="49"/>
      <c r="F51" s="47">
        <v>97643385.340000004</v>
      </c>
      <c r="G51" s="48" t="s">
        <v>87</v>
      </c>
      <c r="H51" s="4"/>
    </row>
    <row r="52" spans="1:8" ht="14.25" customHeight="1" x14ac:dyDescent="0.2">
      <c r="A52" s="51">
        <v>14</v>
      </c>
      <c r="B52" s="43" t="s">
        <v>39</v>
      </c>
      <c r="C52" s="44">
        <v>451572</v>
      </c>
      <c r="D52" s="45">
        <v>5125805.8899999997</v>
      </c>
      <c r="E52" s="49"/>
      <c r="F52" s="47">
        <v>92517579.450000003</v>
      </c>
      <c r="G52" s="48" t="s">
        <v>87</v>
      </c>
      <c r="H52" s="4"/>
    </row>
    <row r="53" spans="1:8" ht="14.25" customHeight="1" x14ac:dyDescent="0.2">
      <c r="A53" s="51">
        <v>14</v>
      </c>
      <c r="B53" s="43" t="s">
        <v>40</v>
      </c>
      <c r="C53" s="44">
        <v>451816</v>
      </c>
      <c r="D53" s="50">
        <v>51960509.950000003</v>
      </c>
      <c r="E53" s="49"/>
      <c r="F53" s="47">
        <v>40557069.5</v>
      </c>
      <c r="G53" s="48" t="s">
        <v>87</v>
      </c>
      <c r="H53" s="4"/>
    </row>
    <row r="54" spans="1:8" ht="14.25" hidden="1" customHeight="1" x14ac:dyDescent="0.2">
      <c r="A54" s="14">
        <v>15</v>
      </c>
      <c r="B54" s="9" t="s">
        <v>41</v>
      </c>
      <c r="C54" s="10">
        <v>338438</v>
      </c>
      <c r="D54" s="13"/>
      <c r="E54" s="11">
        <v>11000000</v>
      </c>
      <c r="F54" s="12">
        <v>51557069.5</v>
      </c>
      <c r="G54" s="7"/>
      <c r="H54" s="4"/>
    </row>
    <row r="55" spans="1:8" ht="14.25" hidden="1" customHeight="1" x14ac:dyDescent="0.2">
      <c r="A55" s="64">
        <v>15</v>
      </c>
      <c r="B55" s="56" t="s">
        <v>42</v>
      </c>
      <c r="C55" s="57">
        <v>171705645</v>
      </c>
      <c r="D55" s="58">
        <v>33.75</v>
      </c>
      <c r="E55" s="59"/>
      <c r="F55" s="60">
        <v>51557035.75</v>
      </c>
      <c r="G55" s="61"/>
      <c r="H55" s="4"/>
    </row>
    <row r="56" spans="1:8" ht="14.25" hidden="1" customHeight="1" x14ac:dyDescent="0.2">
      <c r="A56" s="64">
        <v>15</v>
      </c>
      <c r="B56" s="56" t="s">
        <v>43</v>
      </c>
      <c r="C56" s="57">
        <v>171716026</v>
      </c>
      <c r="D56" s="58">
        <v>69.39</v>
      </c>
      <c r="E56" s="59"/>
      <c r="F56" s="60">
        <v>51556966.359999999</v>
      </c>
      <c r="G56" s="61"/>
      <c r="H56" s="4"/>
    </row>
    <row r="57" spans="1:8" hidden="1" x14ac:dyDescent="0.2">
      <c r="A57" s="65">
        <v>15</v>
      </c>
      <c r="B57" s="62" t="s">
        <v>44</v>
      </c>
      <c r="C57" s="62">
        <v>171743225</v>
      </c>
      <c r="D57" s="63">
        <v>102.12</v>
      </c>
      <c r="E57" s="63"/>
      <c r="F57" s="63">
        <v>51556864.240000002</v>
      </c>
      <c r="G57" s="61"/>
      <c r="H57" s="4"/>
    </row>
    <row r="58" spans="1:8" hidden="1" x14ac:dyDescent="0.2">
      <c r="A58" s="62">
        <v>15</v>
      </c>
      <c r="B58" s="62" t="s">
        <v>45</v>
      </c>
      <c r="C58" s="62">
        <v>171749258</v>
      </c>
      <c r="D58" s="63">
        <v>102.12</v>
      </c>
      <c r="E58" s="63"/>
      <c r="F58" s="63">
        <v>51556762.119999997</v>
      </c>
      <c r="G58" s="61"/>
      <c r="H58" s="4"/>
    </row>
    <row r="59" spans="1:8" hidden="1" x14ac:dyDescent="0.2">
      <c r="A59" s="62">
        <v>15</v>
      </c>
      <c r="B59" s="62" t="s">
        <v>46</v>
      </c>
      <c r="C59" s="62">
        <v>171754549</v>
      </c>
      <c r="D59" s="63">
        <v>82.08</v>
      </c>
      <c r="E59" s="63"/>
      <c r="F59" s="63">
        <v>51556680.039999999</v>
      </c>
      <c r="G59" s="61"/>
      <c r="H59" s="4"/>
    </row>
    <row r="60" spans="1:8" hidden="1" x14ac:dyDescent="0.2">
      <c r="A60" s="62">
        <v>15</v>
      </c>
      <c r="B60" s="62" t="s">
        <v>47</v>
      </c>
      <c r="C60" s="62">
        <v>171759594</v>
      </c>
      <c r="D60" s="63">
        <v>62.8</v>
      </c>
      <c r="E60" s="63"/>
      <c r="F60" s="63">
        <v>51556617.240000002</v>
      </c>
      <c r="G60" s="61"/>
      <c r="H60" s="4"/>
    </row>
    <row r="61" spans="1:8" hidden="1" x14ac:dyDescent="0.2">
      <c r="A61" s="62">
        <v>15</v>
      </c>
      <c r="B61" s="62" t="s">
        <v>48</v>
      </c>
      <c r="C61" s="62">
        <v>171803086</v>
      </c>
      <c r="D61" s="63">
        <v>62.8</v>
      </c>
      <c r="E61" s="63"/>
      <c r="F61" s="63">
        <v>51556554.439999998</v>
      </c>
      <c r="G61" s="61"/>
      <c r="H61" s="4"/>
    </row>
    <row r="62" spans="1:8" hidden="1" x14ac:dyDescent="0.2">
      <c r="A62" s="62">
        <v>15</v>
      </c>
      <c r="B62" s="62" t="s">
        <v>49</v>
      </c>
      <c r="C62" s="62">
        <v>171807482</v>
      </c>
      <c r="D62" s="63">
        <v>80.03</v>
      </c>
      <c r="E62" s="63"/>
      <c r="F62" s="63">
        <v>51556474.409999996</v>
      </c>
      <c r="G62" s="61"/>
      <c r="H62" s="4"/>
    </row>
    <row r="63" spans="1:8" hidden="1" x14ac:dyDescent="0.2">
      <c r="A63" s="62">
        <v>15</v>
      </c>
      <c r="B63" s="62" t="s">
        <v>50</v>
      </c>
      <c r="C63" s="62">
        <v>171811769</v>
      </c>
      <c r="D63" s="63">
        <v>83.13</v>
      </c>
      <c r="E63" s="63"/>
      <c r="F63" s="63">
        <v>51556391.280000001</v>
      </c>
      <c r="G63" s="61"/>
      <c r="H63" s="4"/>
    </row>
    <row r="64" spans="1:8" hidden="1" x14ac:dyDescent="0.2">
      <c r="A64" s="62">
        <v>15</v>
      </c>
      <c r="B64" s="62" t="s">
        <v>51</v>
      </c>
      <c r="C64" s="62">
        <v>171815674</v>
      </c>
      <c r="D64" s="63">
        <v>83.13</v>
      </c>
      <c r="E64" s="63"/>
      <c r="F64" s="63">
        <v>51556308.149999999</v>
      </c>
      <c r="G64" s="61"/>
      <c r="H64" s="4"/>
    </row>
    <row r="65" spans="1:8" hidden="1" x14ac:dyDescent="0.2">
      <c r="A65" s="62">
        <v>15</v>
      </c>
      <c r="B65" s="62" t="s">
        <v>52</v>
      </c>
      <c r="C65" s="62">
        <v>171820142</v>
      </c>
      <c r="D65" s="63">
        <v>200.63</v>
      </c>
      <c r="E65" s="63"/>
      <c r="F65" s="63">
        <v>51556107.520000003</v>
      </c>
      <c r="G65" s="61"/>
      <c r="H65" s="4"/>
    </row>
    <row r="66" spans="1:8" hidden="1" x14ac:dyDescent="0.2">
      <c r="A66" s="62">
        <v>15</v>
      </c>
      <c r="B66" s="62" t="s">
        <v>53</v>
      </c>
      <c r="C66" s="62">
        <v>171824030</v>
      </c>
      <c r="D66" s="63">
        <v>69.53</v>
      </c>
      <c r="E66" s="63"/>
      <c r="F66" s="63">
        <v>51556037.990000002</v>
      </c>
      <c r="G66" s="61"/>
      <c r="H66" s="4"/>
    </row>
    <row r="67" spans="1:8" hidden="1" x14ac:dyDescent="0.2">
      <c r="A67" s="62">
        <v>15</v>
      </c>
      <c r="B67" s="62" t="s">
        <v>54</v>
      </c>
      <c r="C67" s="62">
        <v>171828522</v>
      </c>
      <c r="D67" s="63">
        <v>136.16999999999999</v>
      </c>
      <c r="E67" s="63"/>
      <c r="F67" s="63">
        <v>51555901.82</v>
      </c>
      <c r="G67" s="61"/>
      <c r="H67" s="4"/>
    </row>
    <row r="68" spans="1:8" hidden="1" x14ac:dyDescent="0.2">
      <c r="A68" s="62">
        <v>15</v>
      </c>
      <c r="B68" s="62" t="s">
        <v>55</v>
      </c>
      <c r="C68" s="62">
        <v>171833601</v>
      </c>
      <c r="D68" s="63">
        <v>97.63</v>
      </c>
      <c r="E68" s="63"/>
      <c r="F68" s="63">
        <v>51555804.189999998</v>
      </c>
      <c r="G68" s="61"/>
      <c r="H68" s="4"/>
    </row>
    <row r="69" spans="1:8" hidden="1" x14ac:dyDescent="0.2">
      <c r="A69" s="62">
        <v>15</v>
      </c>
      <c r="B69" s="62" t="s">
        <v>56</v>
      </c>
      <c r="C69" s="62">
        <v>171838447</v>
      </c>
      <c r="D69" s="63">
        <v>25.62</v>
      </c>
      <c r="E69" s="63"/>
      <c r="F69" s="63">
        <v>51555778.57</v>
      </c>
      <c r="G69" s="61"/>
      <c r="H69" s="4"/>
    </row>
    <row r="70" spans="1:8" hidden="1" x14ac:dyDescent="0.2">
      <c r="A70" s="62">
        <v>15</v>
      </c>
      <c r="B70" s="62" t="s">
        <v>57</v>
      </c>
      <c r="C70" s="62">
        <v>171844000</v>
      </c>
      <c r="D70" s="63">
        <v>259.8</v>
      </c>
      <c r="E70" s="63"/>
      <c r="F70" s="63">
        <v>51555518.770000003</v>
      </c>
      <c r="G70" s="61"/>
      <c r="H70" s="4"/>
    </row>
    <row r="71" spans="1:8" x14ac:dyDescent="0.2">
      <c r="A71" s="52">
        <v>16</v>
      </c>
      <c r="B71" s="52" t="s">
        <v>58</v>
      </c>
      <c r="C71" s="52">
        <v>906142</v>
      </c>
      <c r="D71" s="53">
        <v>46016973.729999997</v>
      </c>
      <c r="E71" s="53"/>
      <c r="F71" s="53">
        <v>5538545.04</v>
      </c>
      <c r="G71" s="48" t="s">
        <v>85</v>
      </c>
      <c r="H71" s="4"/>
    </row>
    <row r="72" spans="1:8" hidden="1" x14ac:dyDescent="0.2">
      <c r="A72" s="62">
        <v>19</v>
      </c>
      <c r="B72" s="62" t="s">
        <v>59</v>
      </c>
      <c r="C72" s="62">
        <v>174411832</v>
      </c>
      <c r="D72" s="63">
        <v>230.08</v>
      </c>
      <c r="E72" s="63"/>
      <c r="F72" s="63">
        <v>5538314.96</v>
      </c>
      <c r="G72" s="61"/>
      <c r="H72" s="4"/>
    </row>
    <row r="73" spans="1:8" hidden="1" x14ac:dyDescent="0.2">
      <c r="A73" s="15">
        <v>21</v>
      </c>
      <c r="B73" s="15" t="s">
        <v>60</v>
      </c>
      <c r="C73" s="15">
        <v>280923</v>
      </c>
      <c r="D73" s="8"/>
      <c r="E73" s="8">
        <v>100000000</v>
      </c>
      <c r="F73" s="8">
        <v>105538314.95999999</v>
      </c>
      <c r="G73" s="7"/>
      <c r="H73" s="4"/>
    </row>
    <row r="74" spans="1:8" x14ac:dyDescent="0.2">
      <c r="A74" s="52">
        <v>21</v>
      </c>
      <c r="B74" s="52" t="s">
        <v>61</v>
      </c>
      <c r="C74" s="52">
        <v>693489</v>
      </c>
      <c r="D74" s="53">
        <v>75438402.239999995</v>
      </c>
      <c r="E74" s="53"/>
      <c r="F74" s="53">
        <v>30099912.719999999</v>
      </c>
      <c r="G74" s="48" t="s">
        <v>84</v>
      </c>
      <c r="H74" s="4"/>
    </row>
    <row r="75" spans="1:8" hidden="1" x14ac:dyDescent="0.2">
      <c r="A75" s="62">
        <v>22</v>
      </c>
      <c r="B75" s="62" t="s">
        <v>62</v>
      </c>
      <c r="C75" s="62">
        <v>175254213</v>
      </c>
      <c r="D75" s="63">
        <v>377.19</v>
      </c>
      <c r="E75" s="63"/>
      <c r="F75" s="63">
        <v>30099535.530000001</v>
      </c>
      <c r="G75" s="61"/>
      <c r="H75" s="4"/>
    </row>
    <row r="76" spans="1:8" hidden="1" x14ac:dyDescent="0.2">
      <c r="A76" s="17">
        <v>23</v>
      </c>
      <c r="B76" s="17" t="s">
        <v>63</v>
      </c>
      <c r="C76" s="17">
        <v>6349564</v>
      </c>
      <c r="D76" s="18"/>
      <c r="E76" s="18">
        <v>100000000</v>
      </c>
      <c r="F76" s="18">
        <v>130099535.53</v>
      </c>
      <c r="G76" s="66"/>
      <c r="H76" s="4"/>
    </row>
    <row r="77" spans="1:8" x14ac:dyDescent="0.2">
      <c r="A77" s="52">
        <v>23</v>
      </c>
      <c r="B77" s="52" t="s">
        <v>64</v>
      </c>
      <c r="C77" s="52">
        <v>46895</v>
      </c>
      <c r="D77" s="53">
        <v>50561803.170000002</v>
      </c>
      <c r="E77" s="53"/>
      <c r="F77" s="53">
        <v>79537732.359999999</v>
      </c>
      <c r="G77" s="48" t="s">
        <v>87</v>
      </c>
      <c r="H77" s="4"/>
    </row>
    <row r="78" spans="1:8" x14ac:dyDescent="0.2">
      <c r="A78" s="52">
        <v>23</v>
      </c>
      <c r="B78" s="52" t="s">
        <v>65</v>
      </c>
      <c r="C78" s="52">
        <v>47273</v>
      </c>
      <c r="D78" s="53">
        <v>62732693.020000003</v>
      </c>
      <c r="E78" s="53"/>
      <c r="F78" s="53">
        <v>16805039.34</v>
      </c>
      <c r="G78" s="54">
        <v>99030</v>
      </c>
      <c r="H78" s="4"/>
    </row>
    <row r="79" spans="1:8" hidden="1" x14ac:dyDescent="0.2">
      <c r="A79" s="15">
        <v>26</v>
      </c>
      <c r="B79" s="15" t="s">
        <v>66</v>
      </c>
      <c r="C79" s="15">
        <v>39448</v>
      </c>
      <c r="D79" s="8"/>
      <c r="E79" s="8">
        <v>40000000</v>
      </c>
      <c r="F79" s="8">
        <v>56805039.340000004</v>
      </c>
      <c r="G79" s="7"/>
      <c r="H79" s="4"/>
    </row>
    <row r="80" spans="1:8" hidden="1" x14ac:dyDescent="0.2">
      <c r="A80" s="15">
        <v>26</v>
      </c>
      <c r="B80" s="15" t="s">
        <v>67</v>
      </c>
      <c r="C80" s="15">
        <v>276776</v>
      </c>
      <c r="D80" s="8"/>
      <c r="E80" s="8">
        <v>100000000</v>
      </c>
      <c r="F80" s="8">
        <v>156805039.34</v>
      </c>
      <c r="G80" s="7"/>
      <c r="H80" s="4"/>
    </row>
    <row r="81" spans="1:8" hidden="1" x14ac:dyDescent="0.2">
      <c r="A81" s="62">
        <v>26</v>
      </c>
      <c r="B81" s="62" t="s">
        <v>68</v>
      </c>
      <c r="C81" s="62">
        <v>170715877</v>
      </c>
      <c r="D81" s="63">
        <v>252.8</v>
      </c>
      <c r="E81" s="63"/>
      <c r="F81" s="63">
        <v>156804786.53999999</v>
      </c>
      <c r="G81" s="61"/>
      <c r="H81" s="4"/>
    </row>
    <row r="82" spans="1:8" hidden="1" x14ac:dyDescent="0.2">
      <c r="A82" s="62">
        <v>26</v>
      </c>
      <c r="B82" s="62" t="s">
        <v>69</v>
      </c>
      <c r="C82" s="62">
        <v>170724505</v>
      </c>
      <c r="D82" s="63">
        <v>313.66000000000003</v>
      </c>
      <c r="E82" s="63"/>
      <c r="F82" s="63">
        <v>156804472.88</v>
      </c>
      <c r="G82" s="61"/>
      <c r="H82" s="4"/>
    </row>
    <row r="83" spans="1:8" x14ac:dyDescent="0.2">
      <c r="A83" s="52">
        <v>28</v>
      </c>
      <c r="B83" s="52" t="s">
        <v>70</v>
      </c>
      <c r="C83" s="52">
        <v>742899</v>
      </c>
      <c r="D83" s="53">
        <v>44183940.210000001</v>
      </c>
      <c r="E83" s="53"/>
      <c r="F83" s="53">
        <v>112620532.67</v>
      </c>
      <c r="G83" s="48" t="s">
        <v>85</v>
      </c>
      <c r="H83" s="4"/>
    </row>
    <row r="84" spans="1:8" hidden="1" x14ac:dyDescent="0.2">
      <c r="A84" s="62">
        <v>29</v>
      </c>
      <c r="B84" s="62" t="s">
        <v>71</v>
      </c>
      <c r="C84" s="62">
        <v>165051685</v>
      </c>
      <c r="D84" s="63">
        <v>220.91</v>
      </c>
      <c r="E84" s="63"/>
      <c r="F84" s="63">
        <v>112620311.76000001</v>
      </c>
      <c r="G84" s="61"/>
      <c r="H84" s="4"/>
    </row>
    <row r="85" spans="1:8" hidden="1" x14ac:dyDescent="0.2">
      <c r="A85" s="62">
        <v>30</v>
      </c>
      <c r="B85" s="62" t="s">
        <v>72</v>
      </c>
      <c r="C85" s="62">
        <v>0</v>
      </c>
      <c r="D85" s="63">
        <v>18452</v>
      </c>
      <c r="E85" s="63"/>
      <c r="F85" s="63">
        <v>112601859.76000001</v>
      </c>
      <c r="G85" s="61"/>
      <c r="H85" s="4"/>
    </row>
    <row r="86" spans="1:8" hidden="1" x14ac:dyDescent="0.2">
      <c r="A86" s="62">
        <v>30</v>
      </c>
      <c r="B86" s="62" t="s">
        <v>73</v>
      </c>
      <c r="C86" s="62">
        <v>0</v>
      </c>
      <c r="D86" s="63">
        <v>833</v>
      </c>
      <c r="E86" s="63"/>
      <c r="F86" s="63">
        <v>112601026.76000001</v>
      </c>
      <c r="G86" s="61"/>
      <c r="H86" s="4"/>
    </row>
    <row r="88" spans="1:8" x14ac:dyDescent="0.2">
      <c r="D88" s="16">
        <f>SUBTOTAL(9,D17:D86)</f>
        <v>689816697.19000006</v>
      </c>
      <c r="E88" s="16">
        <f>SUBTOTAL(9,E17:E86)</f>
        <v>0</v>
      </c>
    </row>
  </sheetData>
  <autoFilter ref="A18:G86">
    <filterColumn colId="1">
      <colorFilter dxfId="0"/>
    </filterColumn>
  </autoFilter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BICENTENARIO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Contaduria</cp:lastModifiedBy>
  <dcterms:created xsi:type="dcterms:W3CDTF">2020-12-22T16:02:51Z</dcterms:created>
  <dcterms:modified xsi:type="dcterms:W3CDTF">2020-12-23T15:50:35Z</dcterms:modified>
</cp:coreProperties>
</file>