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PROVINCIAL" sheetId="6" r:id="rId1"/>
  </sheets>
  <definedNames>
    <definedName name="_xlnm._FilterDatabase" localSheetId="0" hidden="1">PROVINCIAL!$A$14:$G$270</definedName>
  </definedNames>
  <calcPr calcId="145621"/>
</workbook>
</file>

<file path=xl/calcChain.xml><?xml version="1.0" encoding="utf-8"?>
<calcChain xmlns="http://schemas.openxmlformats.org/spreadsheetml/2006/main">
  <c r="F272" i="6" l="1"/>
  <c r="E272" i="6"/>
  <c r="D10" i="6" l="1"/>
  <c r="D12" i="6" s="1"/>
</calcChain>
</file>

<file path=xl/sharedStrings.xml><?xml version="1.0" encoding="utf-8"?>
<sst xmlns="http://schemas.openxmlformats.org/spreadsheetml/2006/main" count="274" uniqueCount="50">
  <si>
    <t>. AUTOMATICO TRANSF.</t>
  </si>
  <si>
    <t>CARGO IGTF. AUTOMATICO TRANSF.</t>
  </si>
  <si>
    <t>COM PAGO-PNCASH O. AUTOMATICO TRANSF.</t>
  </si>
  <si>
    <t>COMIS PGPR PNCASH. NOMINAS Y DOMICIL.</t>
  </si>
  <si>
    <t>CARGO IGTF. NOMINAS Y DOMICIL.</t>
  </si>
  <si>
    <t>PNCASH-PAGO A PRO. NOMINAS Y DOMICIL.</t>
  </si>
  <si>
    <t>TC POS J0000694788002</t>
  </si>
  <si>
    <t>TD POS J0000694788002</t>
  </si>
  <si>
    <t>J298199121PNCPOB 0000001  . AUTOMATICO TRANSF.</t>
  </si>
  <si>
    <t>COM MTTO POS. ENTERP CLIE BUSINESS</t>
  </si>
  <si>
    <t>CARGO IGTF. ENTERP CLIE BUSINESS</t>
  </si>
  <si>
    <t>J295904576PNCPOB 0000001  . AUTOMATICO TRANSF.</t>
  </si>
  <si>
    <t>J402080107PNCPOB 0000001  . AUTOMATICO TRANSF.</t>
  </si>
  <si>
    <t>J299749788PNCPOB 0000001  . AUTOMATICO TRANSF.</t>
  </si>
  <si>
    <t>F. VALOR</t>
  </si>
  <si>
    <t>SALDO</t>
  </si>
  <si>
    <t>F. OPER.</t>
  </si>
  <si>
    <t>REF.</t>
  </si>
  <si>
    <t>CONCEPTO</t>
  </si>
  <si>
    <t>CARGOS</t>
  </si>
  <si>
    <t>ABONOS</t>
  </si>
  <si>
    <t>SALDO ANTERIOR</t>
  </si>
  <si>
    <t>J004843778PNCPOB 0000001  . AUTOMATICO TRANSF.</t>
  </si>
  <si>
    <t>ABONO DEVOLUC. AUTOMATICO TRANSF.</t>
  </si>
  <si>
    <t>CORR.CARGO ITF. AUTOMATICO TRANSF.</t>
  </si>
  <si>
    <t>J407529005PNCPOB 0000001  . AUTOMATICO TRANSF.</t>
  </si>
  <si>
    <t>J310093334PNCPOB 0000001  . AUTOMATICO TRANSF.</t>
  </si>
  <si>
    <t>J315313693PNCPOB 0000001  . AUTOMATICO TRANSF.</t>
  </si>
  <si>
    <t>J301370139PNCPOB 0000001  . AUTOMATICO TRANSF.</t>
  </si>
  <si>
    <t>J303089917PNCPOB 0000001  . AUTOMATICO TRANSF.</t>
  </si>
  <si>
    <t>J303089917PNCPOB 0000002  . AUTOMATICO TRANSF.</t>
  </si>
  <si>
    <t>V010583040PNCPOB 0000001  . AUTOMATICO TRANSF.</t>
  </si>
  <si>
    <t>J295641940PNCPOB 0000001  . AUTOMATICO TRANSF.</t>
  </si>
  <si>
    <t>J314695215PNCPOB 0000001  . AUTOMATICO TRANSF.</t>
  </si>
  <si>
    <t>V004843778PNCPOB 0000001  . AUTOMATICO TRANSF.</t>
  </si>
  <si>
    <t>V026219012PNCPOB 0000001  . AUTOMATICO TRANSF.</t>
  </si>
  <si>
    <t>V024176373PNCPOB 0000001  . AUTOMATICO TRANSF.</t>
  </si>
  <si>
    <t>COM.MTTO.CTA.. CUENTAS PERSONALES</t>
  </si>
  <si>
    <t>CARGO IGTF. CUENTAS PERSONALES</t>
  </si>
  <si>
    <t>COM.EM.EDO.CTA. CUENTAS PERSONALES</t>
  </si>
  <si>
    <t>SALDO INICIAL</t>
  </si>
  <si>
    <t>COMISIONES</t>
  </si>
  <si>
    <t>IMP. G. TRN. FINANCIERAS</t>
  </si>
  <si>
    <t>RECAUDACION SENIAT INTERNET</t>
  </si>
  <si>
    <t>EGRESOS SIN RELACIONER</t>
  </si>
  <si>
    <t>SALDO SEGÚN BANCO</t>
  </si>
  <si>
    <t>DIFERENCIAS</t>
  </si>
  <si>
    <t>TD Y TC</t>
  </si>
  <si>
    <t>TRANSFERENCIAS</t>
  </si>
  <si>
    <t>CORDILISCA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</si>
</sst>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8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ourier New"/>
      <family val="3"/>
    </font>
    <font>
      <sz val="10"/>
      <color rgb="FF000000"/>
      <name val="Courier New"/>
      <family val="2"/>
    </font>
    <font>
      <sz val="10"/>
      <name val="Times New Roman"/>
      <family val="1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right" vertical="top" indent="1" shrinkToFi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right" vertical="top" wrapText="1" inden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top" wrapText="1" indent="2"/>
    </xf>
    <xf numFmtId="0" fontId="4" fillId="0" borderId="2" xfId="0" applyFont="1" applyFill="1" applyBorder="1" applyAlignment="1">
      <alignment horizontal="left" vertical="top" wrapText="1" indent="2"/>
    </xf>
    <xf numFmtId="4" fontId="5" fillId="0" borderId="2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/>
    </xf>
    <xf numFmtId="43" fontId="0" fillId="2" borderId="4" xfId="1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left" vertical="top" wrapText="1"/>
    </xf>
    <xf numFmtId="4" fontId="0" fillId="3" borderId="6" xfId="0" applyNumberFormat="1" applyFill="1" applyBorder="1" applyAlignment="1">
      <alignment horizontal="right" vertical="top"/>
    </xf>
    <xf numFmtId="0" fontId="3" fillId="4" borderId="5" xfId="0" applyFont="1" applyFill="1" applyBorder="1" applyAlignment="1">
      <alignment horizontal="left" vertical="top"/>
    </xf>
    <xf numFmtId="43" fontId="3" fillId="4" borderId="6" xfId="1" applyFont="1" applyFill="1" applyBorder="1" applyAlignment="1">
      <alignment horizontal="left" vertical="top"/>
    </xf>
    <xf numFmtId="43" fontId="3" fillId="5" borderId="6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43" fontId="3" fillId="0" borderId="6" xfId="1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43" fontId="3" fillId="0" borderId="8" xfId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right" vertical="top" shrinkToFit="1"/>
    </xf>
    <xf numFmtId="43" fontId="3" fillId="0" borderId="0" xfId="0" applyNumberFormat="1" applyFont="1" applyFill="1" applyBorder="1" applyAlignment="1">
      <alignment horizontal="left" vertical="top"/>
    </xf>
    <xf numFmtId="164" fontId="5" fillId="3" borderId="0" xfId="0" applyNumberFormat="1" applyFont="1" applyFill="1" applyBorder="1" applyAlignment="1">
      <alignment horizontal="left" vertical="top" indent="2" shrinkToFit="1"/>
    </xf>
    <xf numFmtId="1" fontId="5" fillId="3" borderId="0" xfId="0" applyNumberFormat="1" applyFont="1" applyFill="1" applyBorder="1" applyAlignment="1">
      <alignment horizontal="left" vertical="top" indent="2" shrinkToFit="1"/>
    </xf>
    <xf numFmtId="0" fontId="4" fillId="3" borderId="0" xfId="0" applyFont="1" applyFill="1" applyBorder="1" applyAlignment="1">
      <alignment horizontal="left" vertical="top" wrapText="1" indent="2"/>
    </xf>
    <xf numFmtId="164" fontId="5" fillId="3" borderId="0" xfId="0" applyNumberFormat="1" applyFont="1" applyFill="1" applyBorder="1" applyAlignment="1">
      <alignment horizontal="right" vertical="top" indent="1" shrinkToFit="1"/>
    </xf>
    <xf numFmtId="2" fontId="5" fillId="3" borderId="0" xfId="0" applyNumberFormat="1" applyFont="1" applyFill="1" applyBorder="1" applyAlignment="1">
      <alignment horizontal="right" vertical="top" shrinkToFit="1"/>
    </xf>
    <xf numFmtId="0" fontId="3" fillId="3" borderId="0" xfId="0" applyFont="1" applyFill="1" applyBorder="1" applyAlignment="1">
      <alignment horizontal="left" wrapText="1"/>
    </xf>
    <xf numFmtId="4" fontId="5" fillId="3" borderId="0" xfId="0" applyNumberFormat="1" applyFont="1" applyFill="1" applyBorder="1" applyAlignment="1">
      <alignment horizontal="right" vertical="top" indent="1" shrinkToFit="1"/>
    </xf>
    <xf numFmtId="4" fontId="5" fillId="3" borderId="0" xfId="0" applyNumberFormat="1" applyFont="1" applyFill="1" applyBorder="1" applyAlignment="1">
      <alignment horizontal="right" vertical="top" shrinkToFit="1"/>
    </xf>
    <xf numFmtId="0" fontId="4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164" fontId="5" fillId="6" borderId="0" xfId="0" applyNumberFormat="1" applyFont="1" applyFill="1" applyBorder="1" applyAlignment="1">
      <alignment horizontal="left" vertical="top" indent="2" shrinkToFit="1"/>
    </xf>
    <xf numFmtId="1" fontId="5" fillId="6" borderId="0" xfId="0" applyNumberFormat="1" applyFont="1" applyFill="1" applyBorder="1" applyAlignment="1">
      <alignment horizontal="left" vertical="top" indent="2" shrinkToFit="1"/>
    </xf>
    <xf numFmtId="0" fontId="4" fillId="6" borderId="0" xfId="0" applyFont="1" applyFill="1" applyBorder="1" applyAlignment="1">
      <alignment horizontal="left" vertical="top" wrapText="1" indent="2"/>
    </xf>
    <xf numFmtId="164" fontId="5" fillId="6" borderId="0" xfId="0" applyNumberFormat="1" applyFont="1" applyFill="1" applyBorder="1" applyAlignment="1">
      <alignment horizontal="right" vertical="top" indent="1" shrinkToFit="1"/>
    </xf>
    <xf numFmtId="4" fontId="5" fillId="6" borderId="0" xfId="0" applyNumberFormat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horizontal="left" wrapText="1"/>
    </xf>
    <xf numFmtId="4" fontId="5" fillId="6" borderId="0" xfId="0" applyNumberFormat="1" applyFont="1" applyFill="1" applyBorder="1" applyAlignment="1">
      <alignment horizontal="right" vertical="top" indent="1" shrinkToFit="1"/>
    </xf>
    <xf numFmtId="0" fontId="4" fillId="6" borderId="0" xfId="0" applyFont="1" applyFill="1" applyBorder="1" applyAlignment="1">
      <alignment vertical="top" wrapText="1"/>
    </xf>
    <xf numFmtId="0" fontId="3" fillId="6" borderId="0" xfId="0" applyFont="1" applyFill="1" applyBorder="1" applyAlignment="1">
      <alignment horizontal="left" vertical="top"/>
    </xf>
    <xf numFmtId="2" fontId="5" fillId="6" borderId="0" xfId="0" applyNumberFormat="1" applyFont="1" applyFill="1" applyBorder="1" applyAlignment="1">
      <alignment horizontal="right" vertical="top" shrinkToFit="1"/>
    </xf>
    <xf numFmtId="0" fontId="3" fillId="6" borderId="5" xfId="0" applyFont="1" applyFill="1" applyBorder="1" applyAlignment="1">
      <alignment horizontal="left" vertical="top"/>
    </xf>
    <xf numFmtId="4" fontId="0" fillId="6" borderId="6" xfId="0" applyNumberFormat="1" applyFill="1" applyBorder="1" applyAlignment="1">
      <alignment horizontal="right" vertical="top"/>
    </xf>
    <xf numFmtId="164" fontId="5" fillId="2" borderId="0" xfId="0" applyNumberFormat="1" applyFont="1" applyFill="1" applyBorder="1" applyAlignment="1">
      <alignment horizontal="left" vertical="top" indent="2" shrinkToFit="1"/>
    </xf>
    <xf numFmtId="1" fontId="5" fillId="2" borderId="0" xfId="0" applyNumberFormat="1" applyFont="1" applyFill="1" applyBorder="1" applyAlignment="1">
      <alignment horizontal="left" vertical="top" indent="2" shrinkToFit="1"/>
    </xf>
    <xf numFmtId="0" fontId="4" fillId="2" borderId="0" xfId="0" applyFont="1" applyFill="1" applyBorder="1" applyAlignment="1">
      <alignment horizontal="left" vertical="top" wrapText="1" indent="2"/>
    </xf>
    <xf numFmtId="164" fontId="5" fillId="2" borderId="0" xfId="0" applyNumberFormat="1" applyFont="1" applyFill="1" applyBorder="1" applyAlignment="1">
      <alignment horizontal="right" vertical="top" indent="1" shrinkToFit="1"/>
    </xf>
    <xf numFmtId="0" fontId="3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vertical="top" indent="2" shrinkToFit="1"/>
    </xf>
    <xf numFmtId="4" fontId="5" fillId="2" borderId="0" xfId="0" applyNumberFormat="1" applyFont="1" applyFill="1" applyBorder="1" applyAlignment="1">
      <alignment horizontal="right" vertical="top" indent="1" shrinkToFi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/>
    </xf>
    <xf numFmtId="4" fontId="5" fillId="3" borderId="0" xfId="0" applyNumberFormat="1" applyFont="1" applyFill="1" applyBorder="1" applyAlignment="1">
      <alignment horizontal="right" vertical="top" indent="2" shrinkToFit="1"/>
    </xf>
    <xf numFmtId="4" fontId="3" fillId="0" borderId="0" xfId="0" applyNumberFormat="1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164" fontId="5" fillId="5" borderId="0" xfId="0" applyNumberFormat="1" applyFont="1" applyFill="1" applyBorder="1" applyAlignment="1">
      <alignment horizontal="left" vertical="top" indent="2" shrinkToFit="1"/>
    </xf>
    <xf numFmtId="1" fontId="5" fillId="5" borderId="0" xfId="0" applyNumberFormat="1" applyFont="1" applyFill="1" applyBorder="1" applyAlignment="1">
      <alignment horizontal="left" vertical="top" indent="2" shrinkToFit="1"/>
    </xf>
    <xf numFmtId="0" fontId="4" fillId="5" borderId="0" xfId="0" applyFont="1" applyFill="1" applyBorder="1" applyAlignment="1">
      <alignment horizontal="left" vertical="top" wrapText="1" indent="2"/>
    </xf>
    <xf numFmtId="164" fontId="5" fillId="5" borderId="0" xfId="0" applyNumberFormat="1" applyFont="1" applyFill="1" applyBorder="1" applyAlignment="1">
      <alignment horizontal="right" vertical="top" indent="1" shrinkToFit="1"/>
    </xf>
    <xf numFmtId="4" fontId="5" fillId="5" borderId="0" xfId="0" applyNumberFormat="1" applyFont="1" applyFill="1" applyBorder="1" applyAlignment="1">
      <alignment horizontal="right" vertical="top" shrinkToFit="1"/>
    </xf>
    <xf numFmtId="0" fontId="3" fillId="5" borderId="0" xfId="0" applyFont="1" applyFill="1" applyBorder="1" applyAlignment="1">
      <alignment horizontal="left" wrapText="1"/>
    </xf>
    <xf numFmtId="4" fontId="5" fillId="5" borderId="0" xfId="0" applyNumberFormat="1" applyFont="1" applyFill="1" applyBorder="1" applyAlignment="1">
      <alignment horizontal="right" vertical="top" indent="1" shrinkToFit="1"/>
    </xf>
    <xf numFmtId="0" fontId="4" fillId="5" borderId="0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vertical="top" wrapText="1"/>
    </xf>
    <xf numFmtId="4" fontId="5" fillId="5" borderId="0" xfId="0" applyNumberFormat="1" applyFont="1" applyFill="1" applyBorder="1" applyAlignment="1">
      <alignment horizontal="right" vertical="top" indent="2" shrinkToFit="1"/>
    </xf>
    <xf numFmtId="0" fontId="3" fillId="5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2"/>
  <sheetViews>
    <sheetView tabSelected="1" topLeftCell="C1" workbookViewId="0">
      <selection activeCell="E17" sqref="E17"/>
    </sheetView>
  </sheetViews>
  <sheetFormatPr baseColWidth="10" defaultColWidth="9.33203125" defaultRowHeight="14.25" customHeight="1" x14ac:dyDescent="0.2"/>
  <cols>
    <col min="1" max="1" width="13.1640625" style="1" customWidth="1"/>
    <col min="2" max="2" width="10.1640625" style="1" customWidth="1"/>
    <col min="3" max="3" width="67.1640625" style="1" bestFit="1" customWidth="1"/>
    <col min="4" max="4" width="18.83203125" style="1" customWidth="1"/>
    <col min="5" max="5" width="20" style="1" bestFit="1" customWidth="1"/>
    <col min="6" max="6" width="23.1640625" style="1" bestFit="1" customWidth="1"/>
    <col min="7" max="7" width="16.1640625" style="1" customWidth="1"/>
    <col min="8" max="8" width="13.5" style="1" bestFit="1" customWidth="1"/>
    <col min="9" max="16384" width="9.33203125" style="1"/>
  </cols>
  <sheetData>
    <row r="1" spans="1:7" ht="14.25" customHeight="1" x14ac:dyDescent="0.2">
      <c r="C1" s="10" t="s">
        <v>40</v>
      </c>
      <c r="D1" s="9">
        <v>56364533.009999998</v>
      </c>
    </row>
    <row r="2" spans="1:7" ht="14.25" customHeight="1" x14ac:dyDescent="0.2">
      <c r="C2" s="11" t="s">
        <v>47</v>
      </c>
      <c r="D2" s="12">
        <v>2164236417.0099998</v>
      </c>
    </row>
    <row r="3" spans="1:7" ht="14.25" customHeight="1" x14ac:dyDescent="0.2">
      <c r="C3" s="44" t="s">
        <v>41</v>
      </c>
      <c r="D3" s="45">
        <v>-3828201.43</v>
      </c>
    </row>
    <row r="4" spans="1:7" ht="14.25" customHeight="1" x14ac:dyDescent="0.2">
      <c r="C4" s="13" t="s">
        <v>42</v>
      </c>
      <c r="D4" s="14">
        <v>-39286265.829999998</v>
      </c>
    </row>
    <row r="5" spans="1:7" ht="14.25" customHeight="1" x14ac:dyDescent="0.2">
      <c r="C5" s="15" t="s">
        <v>43</v>
      </c>
      <c r="D5" s="16"/>
    </row>
    <row r="6" spans="1:7" ht="14.25" customHeight="1" x14ac:dyDescent="0.2">
      <c r="C6" s="58" t="s">
        <v>48</v>
      </c>
      <c r="D6" s="17">
        <v>-1960485090.24</v>
      </c>
    </row>
    <row r="7" spans="1:7" ht="14.25" customHeight="1" x14ac:dyDescent="0.2">
      <c r="C7" s="18" t="s">
        <v>44</v>
      </c>
      <c r="D7" s="19"/>
    </row>
    <row r="8" spans="1:7" ht="14.25" customHeight="1" x14ac:dyDescent="0.2">
      <c r="C8" s="18"/>
      <c r="D8" s="19"/>
    </row>
    <row r="9" spans="1:7" ht="14.25" customHeight="1" x14ac:dyDescent="0.2">
      <c r="C9" s="20"/>
      <c r="D9" s="21"/>
    </row>
    <row r="10" spans="1:7" ht="14.25" customHeight="1" x14ac:dyDescent="0.2">
      <c r="D10" s="22">
        <f>SUM(D1:D9)</f>
        <v>217001392.52000022</v>
      </c>
    </row>
    <row r="11" spans="1:7" ht="14.25" customHeight="1" x14ac:dyDescent="0.2">
      <c r="C11" s="10" t="s">
        <v>45</v>
      </c>
      <c r="D11" s="3">
        <v>217001392.52000001</v>
      </c>
    </row>
    <row r="12" spans="1:7" ht="14.25" customHeight="1" x14ac:dyDescent="0.2">
      <c r="C12" s="10" t="s">
        <v>46</v>
      </c>
      <c r="D12" s="23">
        <f>+D10-D11</f>
        <v>0</v>
      </c>
    </row>
    <row r="13" spans="1:7" ht="14.25" customHeight="1" x14ac:dyDescent="0.2">
      <c r="C13" s="10"/>
      <c r="D13" s="23"/>
    </row>
    <row r="14" spans="1:7" ht="14.25" customHeight="1" x14ac:dyDescent="0.2">
      <c r="A14" s="4" t="s">
        <v>16</v>
      </c>
      <c r="B14" s="4" t="s">
        <v>17</v>
      </c>
      <c r="C14" s="4" t="s">
        <v>18</v>
      </c>
      <c r="D14" s="5" t="s">
        <v>14</v>
      </c>
      <c r="E14" s="6" t="s">
        <v>19</v>
      </c>
      <c r="F14" s="7" t="s">
        <v>20</v>
      </c>
      <c r="G14" s="5" t="s">
        <v>15</v>
      </c>
    </row>
    <row r="15" spans="1:7" ht="14.25" customHeight="1" x14ac:dyDescent="0.2">
      <c r="A15" s="2"/>
      <c r="B15" s="2"/>
      <c r="C15" s="8" t="s">
        <v>21</v>
      </c>
      <c r="D15" s="2"/>
      <c r="E15" s="2"/>
      <c r="F15" s="9">
        <v>56364533.009999998</v>
      </c>
      <c r="G15" s="2"/>
    </row>
    <row r="16" spans="1:7" ht="14.25" customHeight="1" x14ac:dyDescent="0.2">
      <c r="A16" s="46">
        <v>44105</v>
      </c>
      <c r="B16" s="47">
        <v>18</v>
      </c>
      <c r="C16" s="48" t="s">
        <v>6</v>
      </c>
      <c r="D16" s="49">
        <v>44105</v>
      </c>
      <c r="E16" s="50"/>
      <c r="F16" s="51">
        <v>517737.45</v>
      </c>
      <c r="G16" s="52">
        <v>56882270.460000001</v>
      </c>
    </row>
    <row r="17" spans="1:7" ht="14.25" customHeight="1" x14ac:dyDescent="0.2">
      <c r="A17" s="46">
        <v>44105</v>
      </c>
      <c r="B17" s="47">
        <v>19</v>
      </c>
      <c r="C17" s="48" t="s">
        <v>7</v>
      </c>
      <c r="D17" s="49">
        <v>44105</v>
      </c>
      <c r="E17" s="50"/>
      <c r="F17" s="51">
        <v>51228370.969999999</v>
      </c>
      <c r="G17" s="52">
        <v>108110641.43000001</v>
      </c>
    </row>
    <row r="18" spans="1:7" ht="14.25" customHeight="1" x14ac:dyDescent="0.2">
      <c r="A18" s="46">
        <v>44106</v>
      </c>
      <c r="B18" s="47">
        <v>20</v>
      </c>
      <c r="C18" s="48" t="s">
        <v>6</v>
      </c>
      <c r="D18" s="49">
        <v>44106</v>
      </c>
      <c r="E18" s="50"/>
      <c r="F18" s="51">
        <v>270250</v>
      </c>
      <c r="G18" s="52">
        <v>108380891.43000001</v>
      </c>
    </row>
    <row r="19" spans="1:7" ht="14.25" customHeight="1" x14ac:dyDescent="0.2">
      <c r="A19" s="46">
        <v>44106</v>
      </c>
      <c r="B19" s="47">
        <v>21</v>
      </c>
      <c r="C19" s="48" t="s">
        <v>7</v>
      </c>
      <c r="D19" s="49">
        <v>44106</v>
      </c>
      <c r="E19" s="50"/>
      <c r="F19" s="51">
        <v>36549968.340000004</v>
      </c>
      <c r="G19" s="52">
        <v>144930859.77000001</v>
      </c>
    </row>
    <row r="20" spans="1:7" ht="14.25" customHeight="1" x14ac:dyDescent="0.2">
      <c r="A20" s="46">
        <v>44107</v>
      </c>
      <c r="B20" s="47">
        <v>22</v>
      </c>
      <c r="C20" s="48" t="s">
        <v>7</v>
      </c>
      <c r="D20" s="49">
        <v>44107</v>
      </c>
      <c r="E20" s="50"/>
      <c r="F20" s="51">
        <v>20461887.18</v>
      </c>
      <c r="G20" s="52">
        <v>165392746.94999999</v>
      </c>
    </row>
    <row r="21" spans="1:7" ht="14.25" customHeight="1" x14ac:dyDescent="0.2">
      <c r="A21" s="46">
        <v>44108</v>
      </c>
      <c r="B21" s="47">
        <v>23</v>
      </c>
      <c r="C21" s="48" t="s">
        <v>6</v>
      </c>
      <c r="D21" s="49">
        <v>44108</v>
      </c>
      <c r="E21" s="50"/>
      <c r="F21" s="51">
        <v>3049889.85</v>
      </c>
      <c r="G21" s="52">
        <v>168442636.80000001</v>
      </c>
    </row>
    <row r="22" spans="1:7" ht="14.25" customHeight="1" x14ac:dyDescent="0.2">
      <c r="A22" s="46">
        <v>44108</v>
      </c>
      <c r="B22" s="47">
        <v>24</v>
      </c>
      <c r="C22" s="48" t="s">
        <v>7</v>
      </c>
      <c r="D22" s="49">
        <v>44108</v>
      </c>
      <c r="E22" s="50"/>
      <c r="F22" s="51">
        <v>38765912.689999998</v>
      </c>
      <c r="G22" s="52">
        <v>207208549.49000001</v>
      </c>
    </row>
    <row r="23" spans="1:7" ht="14.25" customHeight="1" x14ac:dyDescent="0.2">
      <c r="A23" s="46">
        <v>44109</v>
      </c>
      <c r="B23" s="47">
        <v>25</v>
      </c>
      <c r="C23" s="48" t="s">
        <v>7</v>
      </c>
      <c r="D23" s="49">
        <v>44109</v>
      </c>
      <c r="E23" s="50"/>
      <c r="F23" s="51">
        <v>45554410.009999998</v>
      </c>
      <c r="G23" s="52">
        <v>252762959.5</v>
      </c>
    </row>
    <row r="24" spans="1:7" ht="14.25" customHeight="1" x14ac:dyDescent="0.2">
      <c r="A24" s="46">
        <v>44110</v>
      </c>
      <c r="B24" s="47">
        <v>26</v>
      </c>
      <c r="C24" s="48" t="s">
        <v>7</v>
      </c>
      <c r="D24" s="49">
        <v>44110</v>
      </c>
      <c r="E24" s="50"/>
      <c r="F24" s="51">
        <v>52835367.850000001</v>
      </c>
      <c r="G24" s="52">
        <v>305598327.35000002</v>
      </c>
    </row>
    <row r="25" spans="1:7" ht="14.25" customHeight="1" x14ac:dyDescent="0.2">
      <c r="A25" s="34">
        <v>44110</v>
      </c>
      <c r="B25" s="35">
        <v>27</v>
      </c>
      <c r="C25" s="36" t="s">
        <v>3</v>
      </c>
      <c r="D25" s="37">
        <v>44110</v>
      </c>
      <c r="E25" s="38">
        <v>1000</v>
      </c>
      <c r="F25" s="39"/>
      <c r="G25" s="40">
        <v>305597327.35000002</v>
      </c>
    </row>
    <row r="26" spans="1:7" ht="14.25" customHeight="1" x14ac:dyDescent="0.2">
      <c r="A26" s="24">
        <v>44110</v>
      </c>
      <c r="B26" s="25">
        <v>28</v>
      </c>
      <c r="C26" s="26" t="s">
        <v>4</v>
      </c>
      <c r="D26" s="27">
        <v>44110</v>
      </c>
      <c r="E26" s="28">
        <v>20</v>
      </c>
      <c r="F26" s="29"/>
      <c r="G26" s="30">
        <v>305597307.35000002</v>
      </c>
    </row>
    <row r="27" spans="1:7" ht="14.25" customHeight="1" x14ac:dyDescent="0.2">
      <c r="A27" s="34">
        <v>44110</v>
      </c>
      <c r="B27" s="35">
        <v>29</v>
      </c>
      <c r="C27" s="36" t="s">
        <v>3</v>
      </c>
      <c r="D27" s="37">
        <v>44110</v>
      </c>
      <c r="E27" s="38">
        <v>1000</v>
      </c>
      <c r="F27" s="39"/>
      <c r="G27" s="40">
        <v>305596307.35000002</v>
      </c>
    </row>
    <row r="28" spans="1:7" ht="14.25" customHeight="1" x14ac:dyDescent="0.2">
      <c r="A28" s="24">
        <v>44110</v>
      </c>
      <c r="B28" s="25">
        <v>30</v>
      </c>
      <c r="C28" s="26" t="s">
        <v>4</v>
      </c>
      <c r="D28" s="27">
        <v>44110</v>
      </c>
      <c r="E28" s="28">
        <v>20</v>
      </c>
      <c r="F28" s="29"/>
      <c r="G28" s="30">
        <v>305596287.35000002</v>
      </c>
    </row>
    <row r="29" spans="1:7" ht="14.25" customHeight="1" x14ac:dyDescent="0.2">
      <c r="A29" s="59">
        <v>44110</v>
      </c>
      <c r="B29" s="60">
        <v>31</v>
      </c>
      <c r="C29" s="61" t="s">
        <v>5</v>
      </c>
      <c r="D29" s="62">
        <v>44110</v>
      </c>
      <c r="E29" s="63">
        <v>150000000</v>
      </c>
      <c r="F29" s="64"/>
      <c r="G29" s="65">
        <v>155596287.34999999</v>
      </c>
    </row>
    <row r="30" spans="1:7" ht="14.25" customHeight="1" x14ac:dyDescent="0.2">
      <c r="A30" s="24">
        <v>44110</v>
      </c>
      <c r="B30" s="25">
        <v>32</v>
      </c>
      <c r="C30" s="26" t="s">
        <v>4</v>
      </c>
      <c r="D30" s="27">
        <v>44110</v>
      </c>
      <c r="E30" s="31">
        <v>3000000</v>
      </c>
      <c r="F30" s="29"/>
      <c r="G30" s="30">
        <v>152596287.34999999</v>
      </c>
    </row>
    <row r="31" spans="1:7" ht="14.25" customHeight="1" x14ac:dyDescent="0.2">
      <c r="A31" s="59">
        <v>44110</v>
      </c>
      <c r="B31" s="60">
        <v>33</v>
      </c>
      <c r="C31" s="61" t="s">
        <v>5</v>
      </c>
      <c r="D31" s="62">
        <v>44110</v>
      </c>
      <c r="E31" s="63">
        <v>122122817.43000001</v>
      </c>
      <c r="F31" s="64"/>
      <c r="G31" s="65">
        <v>30473469.920000002</v>
      </c>
    </row>
    <row r="32" spans="1:7" ht="14.25" customHeight="1" x14ac:dyDescent="0.2">
      <c r="A32" s="24">
        <v>44110</v>
      </c>
      <c r="B32" s="25">
        <v>34</v>
      </c>
      <c r="C32" s="26" t="s">
        <v>4</v>
      </c>
      <c r="D32" s="27">
        <v>44110</v>
      </c>
      <c r="E32" s="31">
        <v>2442456.35</v>
      </c>
      <c r="F32" s="29"/>
      <c r="G32" s="30">
        <v>28031013.57</v>
      </c>
    </row>
    <row r="33" spans="1:7" ht="14.25" customHeight="1" x14ac:dyDescent="0.2">
      <c r="A33" s="46">
        <v>44111</v>
      </c>
      <c r="B33" s="47">
        <v>35</v>
      </c>
      <c r="C33" s="48" t="s">
        <v>6</v>
      </c>
      <c r="D33" s="49">
        <v>44111</v>
      </c>
      <c r="E33" s="50"/>
      <c r="F33" s="51">
        <v>2229469.31</v>
      </c>
      <c r="G33" s="52">
        <v>30260482.879999999</v>
      </c>
    </row>
    <row r="34" spans="1:7" ht="14.25" customHeight="1" x14ac:dyDescent="0.2">
      <c r="A34" s="46">
        <v>44111</v>
      </c>
      <c r="B34" s="47">
        <v>36</v>
      </c>
      <c r="C34" s="48" t="s">
        <v>7</v>
      </c>
      <c r="D34" s="49">
        <v>44111</v>
      </c>
      <c r="E34" s="50"/>
      <c r="F34" s="51">
        <v>66337411.539999999</v>
      </c>
      <c r="G34" s="52">
        <v>96597894.420000002</v>
      </c>
    </row>
    <row r="35" spans="1:7" ht="14.25" customHeight="1" x14ac:dyDescent="0.2">
      <c r="A35" s="59">
        <v>44111</v>
      </c>
      <c r="B35" s="60">
        <v>37</v>
      </c>
      <c r="C35" s="61" t="s">
        <v>22</v>
      </c>
      <c r="D35" s="62">
        <v>44111</v>
      </c>
      <c r="E35" s="63">
        <v>24663149.84</v>
      </c>
      <c r="F35" s="64"/>
      <c r="G35" s="65">
        <v>71934744.579999998</v>
      </c>
    </row>
    <row r="36" spans="1:7" ht="14.25" customHeight="1" x14ac:dyDescent="0.2">
      <c r="A36" s="24">
        <v>44111</v>
      </c>
      <c r="B36" s="25">
        <v>38</v>
      </c>
      <c r="C36" s="26" t="s">
        <v>1</v>
      </c>
      <c r="D36" s="27">
        <v>44111</v>
      </c>
      <c r="E36" s="31">
        <v>493263</v>
      </c>
      <c r="F36" s="29"/>
      <c r="G36" s="30">
        <v>71441481.579999998</v>
      </c>
    </row>
    <row r="37" spans="1:7" ht="14.25" customHeight="1" x14ac:dyDescent="0.2">
      <c r="A37" s="34">
        <v>44111</v>
      </c>
      <c r="B37" s="35">
        <v>39</v>
      </c>
      <c r="C37" s="36" t="s">
        <v>2</v>
      </c>
      <c r="D37" s="37">
        <v>44111</v>
      </c>
      <c r="E37" s="38">
        <v>61657.87</v>
      </c>
      <c r="F37" s="39"/>
      <c r="G37" s="40">
        <v>71379823.709999993</v>
      </c>
    </row>
    <row r="38" spans="1:7" ht="14.25" customHeight="1" x14ac:dyDescent="0.2">
      <c r="A38" s="24">
        <v>44111</v>
      </c>
      <c r="B38" s="25">
        <v>40</v>
      </c>
      <c r="C38" s="26" t="s">
        <v>1</v>
      </c>
      <c r="D38" s="27">
        <v>44111</v>
      </c>
      <c r="E38" s="31">
        <v>1233.1600000000001</v>
      </c>
      <c r="F38" s="29"/>
      <c r="G38" s="30">
        <v>71378590.549999997</v>
      </c>
    </row>
    <row r="39" spans="1:7" ht="14.25" customHeight="1" x14ac:dyDescent="0.2">
      <c r="A39" s="59">
        <v>44111</v>
      </c>
      <c r="B39" s="60">
        <v>41</v>
      </c>
      <c r="C39" s="61" t="s">
        <v>23</v>
      </c>
      <c r="D39" s="62">
        <v>44111</v>
      </c>
      <c r="E39" s="64"/>
      <c r="F39" s="68">
        <v>24663149.84</v>
      </c>
      <c r="G39" s="65">
        <v>96041740.390000001</v>
      </c>
    </row>
    <row r="40" spans="1:7" ht="14.25" customHeight="1" x14ac:dyDescent="0.2">
      <c r="A40" s="24">
        <v>44111</v>
      </c>
      <c r="B40" s="25">
        <v>42</v>
      </c>
      <c r="C40" s="26" t="s">
        <v>24</v>
      </c>
      <c r="D40" s="27">
        <v>44111</v>
      </c>
      <c r="E40" s="29"/>
      <c r="F40" s="56">
        <v>493263</v>
      </c>
      <c r="G40" s="30">
        <v>96535003.390000001</v>
      </c>
    </row>
    <row r="41" spans="1:7" ht="14.25" customHeight="1" x14ac:dyDescent="0.2">
      <c r="A41" s="34">
        <v>44111</v>
      </c>
      <c r="B41" s="35">
        <v>43</v>
      </c>
      <c r="C41" s="36" t="s">
        <v>3</v>
      </c>
      <c r="D41" s="37">
        <v>44111</v>
      </c>
      <c r="E41" s="38">
        <v>1000</v>
      </c>
      <c r="F41" s="39"/>
      <c r="G41" s="40">
        <v>96534003.390000001</v>
      </c>
    </row>
    <row r="42" spans="1:7" ht="14.25" customHeight="1" x14ac:dyDescent="0.2">
      <c r="A42" s="24">
        <v>44111</v>
      </c>
      <c r="B42" s="25">
        <v>44</v>
      </c>
      <c r="C42" s="26" t="s">
        <v>4</v>
      </c>
      <c r="D42" s="27">
        <v>44111</v>
      </c>
      <c r="E42" s="28">
        <v>20</v>
      </c>
      <c r="F42" s="29"/>
      <c r="G42" s="30">
        <v>96533983.390000001</v>
      </c>
    </row>
    <row r="43" spans="1:7" ht="14.25" customHeight="1" x14ac:dyDescent="0.2">
      <c r="A43" s="59">
        <v>44111</v>
      </c>
      <c r="B43" s="60">
        <v>45</v>
      </c>
      <c r="C43" s="61" t="s">
        <v>5</v>
      </c>
      <c r="D43" s="62">
        <v>44111</v>
      </c>
      <c r="E43" s="63">
        <v>43000000</v>
      </c>
      <c r="F43" s="64"/>
      <c r="G43" s="65">
        <v>53533983.390000001</v>
      </c>
    </row>
    <row r="44" spans="1:7" ht="14.25" customHeight="1" x14ac:dyDescent="0.2">
      <c r="A44" s="24">
        <v>44111</v>
      </c>
      <c r="B44" s="25">
        <v>46</v>
      </c>
      <c r="C44" s="26" t="s">
        <v>4</v>
      </c>
      <c r="D44" s="27">
        <v>44111</v>
      </c>
      <c r="E44" s="31">
        <v>860000</v>
      </c>
      <c r="F44" s="29"/>
      <c r="G44" s="30">
        <v>52673983.390000001</v>
      </c>
    </row>
    <row r="45" spans="1:7" ht="14.25" customHeight="1" x14ac:dyDescent="0.2">
      <c r="A45" s="59">
        <v>44112</v>
      </c>
      <c r="B45" s="60">
        <v>47</v>
      </c>
      <c r="C45" s="61" t="s">
        <v>25</v>
      </c>
      <c r="D45" s="62">
        <v>44112</v>
      </c>
      <c r="E45" s="63">
        <v>23977866.59</v>
      </c>
      <c r="F45" s="64"/>
      <c r="G45" s="65">
        <v>28696116.800000001</v>
      </c>
    </row>
    <row r="46" spans="1:7" ht="14.25" customHeight="1" x14ac:dyDescent="0.2">
      <c r="A46" s="24">
        <v>44112</v>
      </c>
      <c r="B46" s="25">
        <v>48</v>
      </c>
      <c r="C46" s="26" t="s">
        <v>1</v>
      </c>
      <c r="D46" s="27">
        <v>44112</v>
      </c>
      <c r="E46" s="31">
        <v>479557.33</v>
      </c>
      <c r="F46" s="29"/>
      <c r="G46" s="30">
        <v>28216559.469999999</v>
      </c>
    </row>
    <row r="47" spans="1:7" ht="14.25" customHeight="1" x14ac:dyDescent="0.2">
      <c r="A47" s="34">
        <v>44112</v>
      </c>
      <c r="B47" s="35">
        <v>49</v>
      </c>
      <c r="C47" s="36" t="s">
        <v>2</v>
      </c>
      <c r="D47" s="37">
        <v>44112</v>
      </c>
      <c r="E47" s="38">
        <v>59944.67</v>
      </c>
      <c r="F47" s="39"/>
      <c r="G47" s="40">
        <v>28156614.800000001</v>
      </c>
    </row>
    <row r="48" spans="1:7" ht="14.25" customHeight="1" x14ac:dyDescent="0.2">
      <c r="A48" s="24">
        <v>44112</v>
      </c>
      <c r="B48" s="25">
        <v>50</v>
      </c>
      <c r="C48" s="26" t="s">
        <v>1</v>
      </c>
      <c r="D48" s="27">
        <v>44112</v>
      </c>
      <c r="E48" s="31">
        <v>1198.8900000000001</v>
      </c>
      <c r="F48" s="29"/>
      <c r="G48" s="30">
        <v>28155415.91</v>
      </c>
    </row>
    <row r="49" spans="1:7" ht="14.25" customHeight="1" x14ac:dyDescent="0.2">
      <c r="A49" s="34">
        <v>44112</v>
      </c>
      <c r="B49" s="35">
        <v>51</v>
      </c>
      <c r="C49" s="36" t="s">
        <v>3</v>
      </c>
      <c r="D49" s="37">
        <v>44112</v>
      </c>
      <c r="E49" s="38">
        <v>1000</v>
      </c>
      <c r="F49" s="39"/>
      <c r="G49" s="40">
        <v>28154415.91</v>
      </c>
    </row>
    <row r="50" spans="1:7" ht="14.25" customHeight="1" x14ac:dyDescent="0.2">
      <c r="A50" s="24">
        <v>44112</v>
      </c>
      <c r="B50" s="25">
        <v>52</v>
      </c>
      <c r="C50" s="26" t="s">
        <v>4</v>
      </c>
      <c r="D50" s="27">
        <v>44112</v>
      </c>
      <c r="E50" s="28">
        <v>20</v>
      </c>
      <c r="F50" s="29"/>
      <c r="G50" s="30">
        <v>28154395.91</v>
      </c>
    </row>
    <row r="51" spans="1:7" ht="14.25" customHeight="1" x14ac:dyDescent="0.2">
      <c r="A51" s="59">
        <v>44112</v>
      </c>
      <c r="B51" s="60">
        <v>53</v>
      </c>
      <c r="C51" s="61" t="s">
        <v>5</v>
      </c>
      <c r="D51" s="62">
        <v>44112</v>
      </c>
      <c r="E51" s="63">
        <v>25000000</v>
      </c>
      <c r="F51" s="64"/>
      <c r="G51" s="65">
        <v>3154395.91</v>
      </c>
    </row>
    <row r="52" spans="1:7" ht="14.25" customHeight="1" x14ac:dyDescent="0.2">
      <c r="A52" s="24">
        <v>44112</v>
      </c>
      <c r="B52" s="25">
        <v>54</v>
      </c>
      <c r="C52" s="26" t="s">
        <v>4</v>
      </c>
      <c r="D52" s="27">
        <v>44112</v>
      </c>
      <c r="E52" s="31">
        <v>500000</v>
      </c>
      <c r="F52" s="29"/>
      <c r="G52" s="30">
        <v>2654395.91</v>
      </c>
    </row>
    <row r="53" spans="1:7" ht="14.25" customHeight="1" x14ac:dyDescent="0.2">
      <c r="A53" s="46">
        <v>44113</v>
      </c>
      <c r="B53" s="47">
        <v>55</v>
      </c>
      <c r="C53" s="48" t="s">
        <v>6</v>
      </c>
      <c r="D53" s="49">
        <v>44113</v>
      </c>
      <c r="E53" s="50"/>
      <c r="F53" s="51">
        <v>678046.34</v>
      </c>
      <c r="G53" s="52">
        <v>3332442.25</v>
      </c>
    </row>
    <row r="54" spans="1:7" ht="14.25" customHeight="1" x14ac:dyDescent="0.2">
      <c r="A54" s="46">
        <v>44113</v>
      </c>
      <c r="B54" s="47">
        <v>56</v>
      </c>
      <c r="C54" s="48" t="s">
        <v>7</v>
      </c>
      <c r="D54" s="49">
        <v>44113</v>
      </c>
      <c r="E54" s="50"/>
      <c r="F54" s="51">
        <v>80243890.900000006</v>
      </c>
      <c r="G54" s="52">
        <v>83576333.150000006</v>
      </c>
    </row>
    <row r="55" spans="1:7" ht="14.25" customHeight="1" x14ac:dyDescent="0.2">
      <c r="A55" s="34">
        <v>44113</v>
      </c>
      <c r="B55" s="35">
        <v>57</v>
      </c>
      <c r="C55" s="36" t="s">
        <v>3</v>
      </c>
      <c r="D55" s="37">
        <v>44113</v>
      </c>
      <c r="E55" s="38">
        <v>1000</v>
      </c>
      <c r="F55" s="39"/>
      <c r="G55" s="40">
        <v>83575333.150000006</v>
      </c>
    </row>
    <row r="56" spans="1:7" ht="14.25" customHeight="1" x14ac:dyDescent="0.2">
      <c r="A56" s="24">
        <v>44113</v>
      </c>
      <c r="B56" s="25">
        <v>58</v>
      </c>
      <c r="C56" s="26" t="s">
        <v>4</v>
      </c>
      <c r="D56" s="27">
        <v>44113</v>
      </c>
      <c r="E56" s="28">
        <v>20</v>
      </c>
      <c r="F56" s="29"/>
      <c r="G56" s="30">
        <v>83575313.150000006</v>
      </c>
    </row>
    <row r="57" spans="1:7" ht="14.25" customHeight="1" x14ac:dyDescent="0.2">
      <c r="A57" s="59">
        <v>44113</v>
      </c>
      <c r="B57" s="60">
        <v>59</v>
      </c>
      <c r="C57" s="61" t="s">
        <v>5</v>
      </c>
      <c r="D57" s="62">
        <v>44113</v>
      </c>
      <c r="E57" s="63">
        <v>79000000</v>
      </c>
      <c r="F57" s="64"/>
      <c r="G57" s="65">
        <v>4575313.1500000004</v>
      </c>
    </row>
    <row r="58" spans="1:7" ht="14.25" customHeight="1" x14ac:dyDescent="0.2">
      <c r="A58" s="24">
        <v>44113</v>
      </c>
      <c r="B58" s="25">
        <v>60</v>
      </c>
      <c r="C58" s="26" t="s">
        <v>4</v>
      </c>
      <c r="D58" s="27">
        <v>44113</v>
      </c>
      <c r="E58" s="31">
        <v>1580000</v>
      </c>
      <c r="F58" s="29"/>
      <c r="G58" s="30">
        <v>2995313.15</v>
      </c>
    </row>
    <row r="59" spans="1:7" ht="14.25" customHeight="1" x14ac:dyDescent="0.2">
      <c r="A59" s="46">
        <v>44114</v>
      </c>
      <c r="B59" s="47">
        <v>61</v>
      </c>
      <c r="C59" s="48" t="s">
        <v>6</v>
      </c>
      <c r="D59" s="49">
        <v>44114</v>
      </c>
      <c r="E59" s="50"/>
      <c r="F59" s="51">
        <v>1676635.32</v>
      </c>
      <c r="G59" s="52">
        <v>4671948.47</v>
      </c>
    </row>
    <row r="60" spans="1:7" ht="14.25" customHeight="1" x14ac:dyDescent="0.2">
      <c r="A60" s="46">
        <v>44114</v>
      </c>
      <c r="B60" s="47">
        <v>62</v>
      </c>
      <c r="C60" s="48" t="s">
        <v>7</v>
      </c>
      <c r="D60" s="49">
        <v>44114</v>
      </c>
      <c r="E60" s="50"/>
      <c r="F60" s="51">
        <v>80750489.379999995</v>
      </c>
      <c r="G60" s="52">
        <v>85422437.849999994</v>
      </c>
    </row>
    <row r="61" spans="1:7" ht="14.25" customHeight="1" x14ac:dyDescent="0.2">
      <c r="A61" s="46">
        <v>44115</v>
      </c>
      <c r="B61" s="47">
        <v>63</v>
      </c>
      <c r="C61" s="48" t="s">
        <v>7</v>
      </c>
      <c r="D61" s="49">
        <v>44115</v>
      </c>
      <c r="E61" s="50"/>
      <c r="F61" s="51">
        <v>42701510.799999997</v>
      </c>
      <c r="G61" s="52">
        <v>128123948.65000001</v>
      </c>
    </row>
    <row r="62" spans="1:7" ht="14.25" customHeight="1" x14ac:dyDescent="0.2">
      <c r="A62" s="46">
        <v>44116</v>
      </c>
      <c r="B62" s="47">
        <v>64</v>
      </c>
      <c r="C62" s="48" t="s">
        <v>6</v>
      </c>
      <c r="D62" s="49">
        <v>44116</v>
      </c>
      <c r="E62" s="50"/>
      <c r="F62" s="51">
        <v>858524.98</v>
      </c>
      <c r="G62" s="52">
        <v>128982473.63</v>
      </c>
    </row>
    <row r="63" spans="1:7" ht="14.25" customHeight="1" x14ac:dyDescent="0.2">
      <c r="A63" s="46">
        <v>44116</v>
      </c>
      <c r="B63" s="47">
        <v>65</v>
      </c>
      <c r="C63" s="48" t="s">
        <v>7</v>
      </c>
      <c r="D63" s="49">
        <v>44116</v>
      </c>
      <c r="E63" s="50"/>
      <c r="F63" s="51">
        <v>45649641.810000002</v>
      </c>
      <c r="G63" s="52">
        <v>174632115.44</v>
      </c>
    </row>
    <row r="64" spans="1:7" ht="14.25" customHeight="1" x14ac:dyDescent="0.2">
      <c r="A64" s="46">
        <v>44117</v>
      </c>
      <c r="B64" s="47">
        <v>66</v>
      </c>
      <c r="C64" s="48" t="s">
        <v>6</v>
      </c>
      <c r="D64" s="49">
        <v>44117</v>
      </c>
      <c r="E64" s="50"/>
      <c r="F64" s="51">
        <v>2910298.62</v>
      </c>
      <c r="G64" s="52">
        <v>177542414.06</v>
      </c>
    </row>
    <row r="65" spans="1:7" ht="14.25" customHeight="1" x14ac:dyDescent="0.2">
      <c r="A65" s="46">
        <v>44117</v>
      </c>
      <c r="B65" s="47">
        <v>67</v>
      </c>
      <c r="C65" s="48" t="s">
        <v>7</v>
      </c>
      <c r="D65" s="49">
        <v>44117</v>
      </c>
      <c r="E65" s="50"/>
      <c r="F65" s="51">
        <v>37033449.619999997</v>
      </c>
      <c r="G65" s="52">
        <v>214575863.68000001</v>
      </c>
    </row>
    <row r="66" spans="1:7" ht="14.25" customHeight="1" x14ac:dyDescent="0.2">
      <c r="A66" s="59">
        <v>44116</v>
      </c>
      <c r="B66" s="66">
        <v>68</v>
      </c>
      <c r="C66" s="67" t="s">
        <v>0</v>
      </c>
      <c r="D66" s="62">
        <v>44117</v>
      </c>
      <c r="E66" s="63">
        <v>23000000</v>
      </c>
      <c r="F66" s="64"/>
      <c r="G66" s="65">
        <v>191575863.68000001</v>
      </c>
    </row>
    <row r="67" spans="1:7" ht="14.25" customHeight="1" x14ac:dyDescent="0.2">
      <c r="A67" s="24">
        <v>44117</v>
      </c>
      <c r="B67" s="25">
        <v>69</v>
      </c>
      <c r="C67" s="32" t="s">
        <v>1</v>
      </c>
      <c r="D67" s="27">
        <v>44117</v>
      </c>
      <c r="E67" s="31">
        <v>460000</v>
      </c>
      <c r="F67" s="29"/>
      <c r="G67" s="30">
        <v>191115863.68000001</v>
      </c>
    </row>
    <row r="68" spans="1:7" ht="14.25" customHeight="1" x14ac:dyDescent="0.2">
      <c r="A68" s="34">
        <v>44117</v>
      </c>
      <c r="B68" s="35">
        <v>70</v>
      </c>
      <c r="C68" s="41" t="s">
        <v>2</v>
      </c>
      <c r="D68" s="37">
        <v>44117</v>
      </c>
      <c r="E68" s="38">
        <v>57500</v>
      </c>
      <c r="F68" s="39"/>
      <c r="G68" s="40">
        <v>191058363.68000001</v>
      </c>
    </row>
    <row r="69" spans="1:7" ht="14.25" customHeight="1" x14ac:dyDescent="0.2">
      <c r="A69" s="24">
        <v>44117</v>
      </c>
      <c r="B69" s="25">
        <v>71</v>
      </c>
      <c r="C69" s="32" t="s">
        <v>1</v>
      </c>
      <c r="D69" s="27">
        <v>44117</v>
      </c>
      <c r="E69" s="31">
        <v>1150</v>
      </c>
      <c r="F69" s="29"/>
      <c r="G69" s="30">
        <v>191057213.68000001</v>
      </c>
    </row>
    <row r="70" spans="1:7" ht="14.25" customHeight="1" x14ac:dyDescent="0.2">
      <c r="A70" s="34">
        <v>44117</v>
      </c>
      <c r="B70" s="35">
        <v>72</v>
      </c>
      <c r="C70" s="41" t="s">
        <v>3</v>
      </c>
      <c r="D70" s="37">
        <v>44117</v>
      </c>
      <c r="E70" s="38">
        <v>1000</v>
      </c>
      <c r="F70" s="39"/>
      <c r="G70" s="40">
        <v>191056213.68000001</v>
      </c>
    </row>
    <row r="71" spans="1:7" ht="14.25" customHeight="1" x14ac:dyDescent="0.2">
      <c r="A71" s="24">
        <v>44117</v>
      </c>
      <c r="B71" s="25">
        <v>73</v>
      </c>
      <c r="C71" s="32" t="s">
        <v>4</v>
      </c>
      <c r="D71" s="27">
        <v>44117</v>
      </c>
      <c r="E71" s="28">
        <v>20</v>
      </c>
      <c r="F71" s="29"/>
      <c r="G71" s="30">
        <v>191056193.68000001</v>
      </c>
    </row>
    <row r="72" spans="1:7" ht="14.25" customHeight="1" x14ac:dyDescent="0.2">
      <c r="A72" s="34">
        <v>44117</v>
      </c>
      <c r="B72" s="35">
        <v>74</v>
      </c>
      <c r="C72" s="41" t="s">
        <v>3</v>
      </c>
      <c r="D72" s="37">
        <v>44117</v>
      </c>
      <c r="E72" s="38">
        <v>1000</v>
      </c>
      <c r="F72" s="39"/>
      <c r="G72" s="40">
        <v>191055193.68000001</v>
      </c>
    </row>
    <row r="73" spans="1:7" ht="14.25" customHeight="1" x14ac:dyDescent="0.2">
      <c r="A73" s="24">
        <v>44117</v>
      </c>
      <c r="B73" s="25">
        <v>75</v>
      </c>
      <c r="C73" s="32" t="s">
        <v>4</v>
      </c>
      <c r="D73" s="27">
        <v>44117</v>
      </c>
      <c r="E73" s="28">
        <v>20</v>
      </c>
      <c r="F73" s="29"/>
      <c r="G73" s="30">
        <v>191055173.68000001</v>
      </c>
    </row>
    <row r="74" spans="1:7" ht="14.25" customHeight="1" x14ac:dyDescent="0.2">
      <c r="A74" s="34">
        <v>44117</v>
      </c>
      <c r="B74" s="35">
        <v>76</v>
      </c>
      <c r="C74" s="41" t="s">
        <v>3</v>
      </c>
      <c r="D74" s="37">
        <v>44117</v>
      </c>
      <c r="E74" s="38">
        <v>1000</v>
      </c>
      <c r="F74" s="39"/>
      <c r="G74" s="40">
        <v>191054173.68000001</v>
      </c>
    </row>
    <row r="75" spans="1:7" ht="14.25" customHeight="1" x14ac:dyDescent="0.2">
      <c r="A75" s="24">
        <v>44117</v>
      </c>
      <c r="B75" s="25">
        <v>77</v>
      </c>
      <c r="C75" s="32" t="s">
        <v>4</v>
      </c>
      <c r="D75" s="27">
        <v>44117</v>
      </c>
      <c r="E75" s="28">
        <v>20</v>
      </c>
      <c r="F75" s="29"/>
      <c r="G75" s="30">
        <v>191054153.68000001</v>
      </c>
    </row>
    <row r="76" spans="1:7" ht="14.25" customHeight="1" x14ac:dyDescent="0.2">
      <c r="A76" s="34">
        <v>44117</v>
      </c>
      <c r="B76" s="35">
        <v>78</v>
      </c>
      <c r="C76" s="41" t="s">
        <v>3</v>
      </c>
      <c r="D76" s="37">
        <v>44117</v>
      </c>
      <c r="E76" s="38">
        <v>1000</v>
      </c>
      <c r="F76" s="39"/>
      <c r="G76" s="40">
        <v>191053153.68000001</v>
      </c>
    </row>
    <row r="77" spans="1:7" ht="14.25" customHeight="1" x14ac:dyDescent="0.2">
      <c r="A77" s="24">
        <v>44117</v>
      </c>
      <c r="B77" s="25">
        <v>79</v>
      </c>
      <c r="C77" s="32" t="s">
        <v>4</v>
      </c>
      <c r="D77" s="27">
        <v>44117</v>
      </c>
      <c r="E77" s="28">
        <v>20</v>
      </c>
      <c r="F77" s="29"/>
      <c r="G77" s="30">
        <v>191053133.68000001</v>
      </c>
    </row>
    <row r="78" spans="1:7" ht="14.25" customHeight="1" x14ac:dyDescent="0.2">
      <c r="A78" s="59">
        <v>44117</v>
      </c>
      <c r="B78" s="60">
        <v>80</v>
      </c>
      <c r="C78" s="67" t="s">
        <v>5</v>
      </c>
      <c r="D78" s="62">
        <v>44117</v>
      </c>
      <c r="E78" s="63">
        <v>89906116.260000005</v>
      </c>
      <c r="F78" s="64"/>
      <c r="G78" s="65">
        <v>101147017.42</v>
      </c>
    </row>
    <row r="79" spans="1:7" ht="14.25" customHeight="1" x14ac:dyDescent="0.2">
      <c r="A79" s="24">
        <v>44117</v>
      </c>
      <c r="B79" s="25">
        <v>81</v>
      </c>
      <c r="C79" s="32" t="s">
        <v>4</v>
      </c>
      <c r="D79" s="27">
        <v>44117</v>
      </c>
      <c r="E79" s="31">
        <v>1798122.33</v>
      </c>
      <c r="F79" s="29"/>
      <c r="G79" s="30">
        <v>99348895.090000004</v>
      </c>
    </row>
    <row r="80" spans="1:7" ht="14.25" customHeight="1" x14ac:dyDescent="0.2">
      <c r="A80" s="59">
        <v>44117</v>
      </c>
      <c r="B80" s="60">
        <v>82</v>
      </c>
      <c r="C80" s="67" t="s">
        <v>5</v>
      </c>
      <c r="D80" s="62">
        <v>44117</v>
      </c>
      <c r="E80" s="63">
        <v>52105663.869999997</v>
      </c>
      <c r="F80" s="64"/>
      <c r="G80" s="65">
        <v>47243231.219999999</v>
      </c>
    </row>
    <row r="81" spans="1:7" ht="14.25" customHeight="1" x14ac:dyDescent="0.2">
      <c r="A81" s="24">
        <v>44117</v>
      </c>
      <c r="B81" s="25">
        <v>83</v>
      </c>
      <c r="C81" s="32" t="s">
        <v>4</v>
      </c>
      <c r="D81" s="27">
        <v>44117</v>
      </c>
      <c r="E81" s="31">
        <v>1042113.28</v>
      </c>
      <c r="F81" s="29"/>
      <c r="G81" s="30">
        <v>46201117.939999998</v>
      </c>
    </row>
    <row r="82" spans="1:7" ht="14.25" customHeight="1" x14ac:dyDescent="0.2">
      <c r="A82" s="59">
        <v>44117</v>
      </c>
      <c r="B82" s="60">
        <v>84</v>
      </c>
      <c r="C82" s="67" t="s">
        <v>5</v>
      </c>
      <c r="D82" s="62">
        <v>44117</v>
      </c>
      <c r="E82" s="63">
        <v>24449533.34</v>
      </c>
      <c r="F82" s="64"/>
      <c r="G82" s="65">
        <v>21751584.600000001</v>
      </c>
    </row>
    <row r="83" spans="1:7" ht="14.25" customHeight="1" x14ac:dyDescent="0.2">
      <c r="A83" s="24">
        <v>44117</v>
      </c>
      <c r="B83" s="25">
        <v>85</v>
      </c>
      <c r="C83" s="32" t="s">
        <v>4</v>
      </c>
      <c r="D83" s="27">
        <v>44117</v>
      </c>
      <c r="E83" s="31">
        <v>488990.67</v>
      </c>
      <c r="F83" s="29"/>
      <c r="G83" s="30">
        <v>21262593.93</v>
      </c>
    </row>
    <row r="84" spans="1:7" ht="14.25" customHeight="1" x14ac:dyDescent="0.2">
      <c r="A84" s="59">
        <v>44117</v>
      </c>
      <c r="B84" s="60">
        <v>86</v>
      </c>
      <c r="C84" s="67" t="s">
        <v>5</v>
      </c>
      <c r="D84" s="62">
        <v>44117</v>
      </c>
      <c r="E84" s="63">
        <v>10855346.640000001</v>
      </c>
      <c r="F84" s="64"/>
      <c r="G84" s="65">
        <v>10407247.289999999</v>
      </c>
    </row>
    <row r="85" spans="1:7" ht="14.25" customHeight="1" x14ac:dyDescent="0.2">
      <c r="A85" s="24">
        <v>44117</v>
      </c>
      <c r="B85" s="25">
        <v>87</v>
      </c>
      <c r="C85" s="32" t="s">
        <v>4</v>
      </c>
      <c r="D85" s="27">
        <v>44117</v>
      </c>
      <c r="E85" s="31">
        <v>217106.93</v>
      </c>
      <c r="F85" s="29"/>
      <c r="G85" s="30">
        <v>10190140.359999999</v>
      </c>
    </row>
    <row r="86" spans="1:7" ht="14.25" customHeight="1" x14ac:dyDescent="0.2">
      <c r="A86" s="46">
        <v>44118</v>
      </c>
      <c r="B86" s="47">
        <v>88</v>
      </c>
      <c r="C86" s="53" t="s">
        <v>6</v>
      </c>
      <c r="D86" s="49">
        <v>44118</v>
      </c>
      <c r="E86" s="50"/>
      <c r="F86" s="51">
        <v>772311.13</v>
      </c>
      <c r="G86" s="52">
        <v>10962451.49</v>
      </c>
    </row>
    <row r="87" spans="1:7" ht="14.25" customHeight="1" x14ac:dyDescent="0.2">
      <c r="A87" s="46">
        <v>44118</v>
      </c>
      <c r="B87" s="47">
        <v>89</v>
      </c>
      <c r="C87" s="53" t="s">
        <v>7</v>
      </c>
      <c r="D87" s="49">
        <v>44118</v>
      </c>
      <c r="E87" s="50"/>
      <c r="F87" s="51">
        <v>42196036.189999998</v>
      </c>
      <c r="G87" s="52">
        <v>53158487.68</v>
      </c>
    </row>
    <row r="88" spans="1:7" ht="14.25" customHeight="1" x14ac:dyDescent="0.2">
      <c r="A88" s="59">
        <v>44118</v>
      </c>
      <c r="B88" s="60">
        <v>90</v>
      </c>
      <c r="C88" s="67" t="s">
        <v>8</v>
      </c>
      <c r="D88" s="62">
        <v>44118</v>
      </c>
      <c r="E88" s="63">
        <v>7200000</v>
      </c>
      <c r="F88" s="64"/>
      <c r="G88" s="65">
        <v>45958487.68</v>
      </c>
    </row>
    <row r="89" spans="1:7" ht="14.25" customHeight="1" x14ac:dyDescent="0.2">
      <c r="A89" s="24">
        <v>44118</v>
      </c>
      <c r="B89" s="25">
        <v>91</v>
      </c>
      <c r="C89" s="32" t="s">
        <v>1</v>
      </c>
      <c r="D89" s="27">
        <v>44118</v>
      </c>
      <c r="E89" s="31">
        <v>144000</v>
      </c>
      <c r="F89" s="29"/>
      <c r="G89" s="30">
        <v>45814487.68</v>
      </c>
    </row>
    <row r="90" spans="1:7" ht="14.25" customHeight="1" x14ac:dyDescent="0.2">
      <c r="A90" s="34">
        <v>44118</v>
      </c>
      <c r="B90" s="35">
        <v>92</v>
      </c>
      <c r="C90" s="41" t="s">
        <v>2</v>
      </c>
      <c r="D90" s="37">
        <v>44118</v>
      </c>
      <c r="E90" s="38">
        <v>18000</v>
      </c>
      <c r="F90" s="39"/>
      <c r="G90" s="40">
        <v>45796487.68</v>
      </c>
    </row>
    <row r="91" spans="1:7" ht="14.25" customHeight="1" x14ac:dyDescent="0.2">
      <c r="A91" s="24">
        <v>44118</v>
      </c>
      <c r="B91" s="25">
        <v>93</v>
      </c>
      <c r="C91" s="32" t="s">
        <v>1</v>
      </c>
      <c r="D91" s="27">
        <v>44118</v>
      </c>
      <c r="E91" s="28">
        <v>360</v>
      </c>
      <c r="F91" s="29"/>
      <c r="G91" s="30">
        <v>45796127.68</v>
      </c>
    </row>
    <row r="92" spans="1:7" ht="14.25" customHeight="1" x14ac:dyDescent="0.2">
      <c r="A92" s="34">
        <v>44118</v>
      </c>
      <c r="B92" s="35">
        <v>94</v>
      </c>
      <c r="C92" s="41" t="s">
        <v>3</v>
      </c>
      <c r="D92" s="37">
        <v>44118</v>
      </c>
      <c r="E92" s="38">
        <v>1000</v>
      </c>
      <c r="F92" s="39"/>
      <c r="G92" s="40">
        <v>45795127.68</v>
      </c>
    </row>
    <row r="93" spans="1:7" ht="14.25" customHeight="1" x14ac:dyDescent="0.2">
      <c r="A93" s="24">
        <v>44118</v>
      </c>
      <c r="B93" s="25">
        <v>95</v>
      </c>
      <c r="C93" s="32" t="s">
        <v>4</v>
      </c>
      <c r="D93" s="27">
        <v>44118</v>
      </c>
      <c r="E93" s="28">
        <v>20</v>
      </c>
      <c r="F93" s="29"/>
      <c r="G93" s="30">
        <v>45795107.68</v>
      </c>
    </row>
    <row r="94" spans="1:7" ht="14.25" customHeight="1" x14ac:dyDescent="0.2">
      <c r="A94" s="59">
        <v>44118</v>
      </c>
      <c r="B94" s="60">
        <v>96</v>
      </c>
      <c r="C94" s="67" t="s">
        <v>5</v>
      </c>
      <c r="D94" s="62">
        <v>44118</v>
      </c>
      <c r="E94" s="63">
        <v>44590000</v>
      </c>
      <c r="F94" s="64"/>
      <c r="G94" s="65">
        <v>1205107.68</v>
      </c>
    </row>
    <row r="95" spans="1:7" ht="14.25" customHeight="1" x14ac:dyDescent="0.2">
      <c r="A95" s="24">
        <v>44118</v>
      </c>
      <c r="B95" s="25">
        <v>97</v>
      </c>
      <c r="C95" s="32" t="s">
        <v>4</v>
      </c>
      <c r="D95" s="27">
        <v>44118</v>
      </c>
      <c r="E95" s="31">
        <v>891800</v>
      </c>
      <c r="F95" s="29"/>
      <c r="G95" s="30">
        <v>313307.68</v>
      </c>
    </row>
    <row r="96" spans="1:7" ht="14.25" customHeight="1" x14ac:dyDescent="0.2">
      <c r="A96" s="46">
        <v>44119</v>
      </c>
      <c r="B96" s="47">
        <v>98</v>
      </c>
      <c r="C96" s="53" t="s">
        <v>7</v>
      </c>
      <c r="D96" s="49">
        <v>44119</v>
      </c>
      <c r="E96" s="50"/>
      <c r="F96" s="51">
        <v>58889857.350000001</v>
      </c>
      <c r="G96" s="52">
        <v>59203165.030000001</v>
      </c>
    </row>
    <row r="97" spans="1:7" ht="14.25" customHeight="1" x14ac:dyDescent="0.2">
      <c r="A97" s="34">
        <v>44119</v>
      </c>
      <c r="B97" s="35">
        <v>99</v>
      </c>
      <c r="C97" s="41" t="s">
        <v>9</v>
      </c>
      <c r="D97" s="37">
        <v>44119</v>
      </c>
      <c r="E97" s="38">
        <v>2034000</v>
      </c>
      <c r="F97" s="39"/>
      <c r="G97" s="40">
        <v>57169165.030000001</v>
      </c>
    </row>
    <row r="98" spans="1:7" ht="14.25" customHeight="1" x14ac:dyDescent="0.2">
      <c r="A98" s="24">
        <v>44119</v>
      </c>
      <c r="B98" s="25">
        <v>100</v>
      </c>
      <c r="C98" s="32" t="s">
        <v>10</v>
      </c>
      <c r="D98" s="27">
        <v>44119</v>
      </c>
      <c r="E98" s="31">
        <v>40680</v>
      </c>
      <c r="F98" s="29"/>
      <c r="G98" s="30">
        <v>57128485.030000001</v>
      </c>
    </row>
    <row r="99" spans="1:7" ht="14.25" customHeight="1" x14ac:dyDescent="0.2">
      <c r="A99" s="34">
        <v>44119</v>
      </c>
      <c r="B99" s="35">
        <v>101</v>
      </c>
      <c r="C99" s="41" t="s">
        <v>3</v>
      </c>
      <c r="D99" s="37">
        <v>44119</v>
      </c>
      <c r="E99" s="38">
        <v>1000</v>
      </c>
      <c r="F99" s="39"/>
      <c r="G99" s="40">
        <v>57127485.030000001</v>
      </c>
    </row>
    <row r="100" spans="1:7" ht="14.25" customHeight="1" x14ac:dyDescent="0.2">
      <c r="A100" s="24">
        <v>44119</v>
      </c>
      <c r="B100" s="25">
        <v>102</v>
      </c>
      <c r="C100" s="32" t="s">
        <v>4</v>
      </c>
      <c r="D100" s="27">
        <v>44119</v>
      </c>
      <c r="E100" s="28">
        <v>20</v>
      </c>
      <c r="F100" s="29"/>
      <c r="G100" s="30">
        <v>57127465.030000001</v>
      </c>
    </row>
    <row r="101" spans="1:7" ht="14.25" customHeight="1" x14ac:dyDescent="0.2">
      <c r="A101" s="59">
        <v>44119</v>
      </c>
      <c r="B101" s="60">
        <v>103</v>
      </c>
      <c r="C101" s="67" t="s">
        <v>5</v>
      </c>
      <c r="D101" s="62">
        <v>44119</v>
      </c>
      <c r="E101" s="63">
        <v>55999999.939999998</v>
      </c>
      <c r="F101" s="64"/>
      <c r="G101" s="65">
        <v>1127465.0900000001</v>
      </c>
    </row>
    <row r="102" spans="1:7" ht="14.25" customHeight="1" x14ac:dyDescent="0.2">
      <c r="A102" s="24">
        <v>44119</v>
      </c>
      <c r="B102" s="25">
        <v>104</v>
      </c>
      <c r="C102" s="32" t="s">
        <v>4</v>
      </c>
      <c r="D102" s="27">
        <v>44119</v>
      </c>
      <c r="E102" s="31">
        <v>1120000</v>
      </c>
      <c r="F102" s="29"/>
      <c r="G102" s="30">
        <v>7465.09</v>
      </c>
    </row>
    <row r="103" spans="1:7" ht="14.25" customHeight="1" x14ac:dyDescent="0.2">
      <c r="A103" s="46">
        <v>44120</v>
      </c>
      <c r="B103" s="47">
        <v>105</v>
      </c>
      <c r="C103" s="53" t="s">
        <v>6</v>
      </c>
      <c r="D103" s="49">
        <v>44120</v>
      </c>
      <c r="E103" s="50"/>
      <c r="F103" s="51">
        <v>789241.83</v>
      </c>
      <c r="G103" s="52">
        <v>796706.92</v>
      </c>
    </row>
    <row r="104" spans="1:7" ht="14.25" customHeight="1" x14ac:dyDescent="0.2">
      <c r="A104" s="46">
        <v>44120</v>
      </c>
      <c r="B104" s="47">
        <v>106</v>
      </c>
      <c r="C104" s="53" t="s">
        <v>7</v>
      </c>
      <c r="D104" s="49">
        <v>44120</v>
      </c>
      <c r="E104" s="50"/>
      <c r="F104" s="51">
        <v>50711513.520000003</v>
      </c>
      <c r="G104" s="52">
        <v>51508220.439999998</v>
      </c>
    </row>
    <row r="105" spans="1:7" ht="14.25" customHeight="1" x14ac:dyDescent="0.2">
      <c r="A105" s="34">
        <v>44120</v>
      </c>
      <c r="B105" s="35">
        <v>107</v>
      </c>
      <c r="C105" s="41" t="s">
        <v>3</v>
      </c>
      <c r="D105" s="37">
        <v>44120</v>
      </c>
      <c r="E105" s="38">
        <v>1000</v>
      </c>
      <c r="F105" s="39"/>
      <c r="G105" s="40">
        <v>51507220.439999998</v>
      </c>
    </row>
    <row r="106" spans="1:7" ht="14.25" customHeight="1" x14ac:dyDescent="0.2">
      <c r="A106" s="24">
        <v>44120</v>
      </c>
      <c r="B106" s="25">
        <v>108</v>
      </c>
      <c r="C106" s="32" t="s">
        <v>4</v>
      </c>
      <c r="D106" s="27">
        <v>44120</v>
      </c>
      <c r="E106" s="28">
        <v>20</v>
      </c>
      <c r="F106" s="29"/>
      <c r="G106" s="30">
        <v>51507200.439999998</v>
      </c>
    </row>
    <row r="107" spans="1:7" ht="14.25" customHeight="1" x14ac:dyDescent="0.2">
      <c r="A107" s="59">
        <v>44120</v>
      </c>
      <c r="B107" s="60">
        <v>109</v>
      </c>
      <c r="C107" s="67" t="s">
        <v>5</v>
      </c>
      <c r="D107" s="62">
        <v>44120</v>
      </c>
      <c r="E107" s="63">
        <v>48000000</v>
      </c>
      <c r="F107" s="64"/>
      <c r="G107" s="65">
        <v>3507200.44</v>
      </c>
    </row>
    <row r="108" spans="1:7" ht="14.25" customHeight="1" x14ac:dyDescent="0.2">
      <c r="A108" s="24">
        <v>44120</v>
      </c>
      <c r="B108" s="25">
        <v>110</v>
      </c>
      <c r="C108" s="32" t="s">
        <v>4</v>
      </c>
      <c r="D108" s="27">
        <v>44120</v>
      </c>
      <c r="E108" s="31">
        <v>960000</v>
      </c>
      <c r="F108" s="29"/>
      <c r="G108" s="30">
        <v>2547200.44</v>
      </c>
    </row>
    <row r="109" spans="1:7" ht="14.25" customHeight="1" x14ac:dyDescent="0.2">
      <c r="A109" s="46">
        <v>44121</v>
      </c>
      <c r="B109" s="47">
        <v>111</v>
      </c>
      <c r="C109" s="53" t="s">
        <v>6</v>
      </c>
      <c r="D109" s="49">
        <v>44121</v>
      </c>
      <c r="E109" s="50"/>
      <c r="F109" s="51">
        <v>2437014.7799999998</v>
      </c>
      <c r="G109" s="52">
        <v>4984215.22</v>
      </c>
    </row>
    <row r="110" spans="1:7" ht="14.25" customHeight="1" x14ac:dyDescent="0.2">
      <c r="A110" s="46">
        <v>44121</v>
      </c>
      <c r="B110" s="47">
        <v>112</v>
      </c>
      <c r="C110" s="53" t="s">
        <v>7</v>
      </c>
      <c r="D110" s="49">
        <v>44121</v>
      </c>
      <c r="E110" s="50"/>
      <c r="F110" s="51">
        <v>92081639.340000004</v>
      </c>
      <c r="G110" s="52">
        <v>97065854.560000002</v>
      </c>
    </row>
    <row r="111" spans="1:7" ht="14.25" customHeight="1" x14ac:dyDescent="0.2">
      <c r="A111" s="46">
        <v>44122</v>
      </c>
      <c r="B111" s="47">
        <v>113</v>
      </c>
      <c r="C111" s="53" t="s">
        <v>7</v>
      </c>
      <c r="D111" s="49">
        <v>44122</v>
      </c>
      <c r="E111" s="50"/>
      <c r="F111" s="51">
        <v>106170020.91</v>
      </c>
      <c r="G111" s="52">
        <v>203235875.47</v>
      </c>
    </row>
    <row r="112" spans="1:7" ht="14.25" customHeight="1" x14ac:dyDescent="0.2">
      <c r="A112" s="46">
        <v>44123</v>
      </c>
      <c r="B112" s="47">
        <v>114</v>
      </c>
      <c r="C112" s="53" t="s">
        <v>6</v>
      </c>
      <c r="D112" s="49">
        <v>44123</v>
      </c>
      <c r="E112" s="50"/>
      <c r="F112" s="51">
        <v>400715.52000000002</v>
      </c>
      <c r="G112" s="52">
        <v>203636590.99000001</v>
      </c>
    </row>
    <row r="113" spans="1:7" ht="14.25" customHeight="1" x14ac:dyDescent="0.2">
      <c r="A113" s="46">
        <v>44123</v>
      </c>
      <c r="B113" s="47">
        <v>115</v>
      </c>
      <c r="C113" s="53" t="s">
        <v>7</v>
      </c>
      <c r="D113" s="49">
        <v>44123</v>
      </c>
      <c r="E113" s="50"/>
      <c r="F113" s="51">
        <v>70803758.640000001</v>
      </c>
      <c r="G113" s="52">
        <v>274440349.63</v>
      </c>
    </row>
    <row r="114" spans="1:7" ht="14.25" customHeight="1" x14ac:dyDescent="0.2">
      <c r="A114" s="34">
        <v>44123</v>
      </c>
      <c r="B114" s="35">
        <v>116</v>
      </c>
      <c r="C114" s="41" t="s">
        <v>3</v>
      </c>
      <c r="D114" s="37">
        <v>44123</v>
      </c>
      <c r="E114" s="38">
        <v>1000</v>
      </c>
      <c r="F114" s="39"/>
      <c r="G114" s="40">
        <v>274439349.63</v>
      </c>
    </row>
    <row r="115" spans="1:7" ht="14.25" customHeight="1" x14ac:dyDescent="0.2">
      <c r="A115" s="24">
        <v>44123</v>
      </c>
      <c r="B115" s="25">
        <v>117</v>
      </c>
      <c r="C115" s="32" t="s">
        <v>4</v>
      </c>
      <c r="D115" s="27">
        <v>44123</v>
      </c>
      <c r="E115" s="28">
        <v>20</v>
      </c>
      <c r="F115" s="29"/>
      <c r="G115" s="30">
        <v>274439329.63</v>
      </c>
    </row>
    <row r="116" spans="1:7" ht="14.25" customHeight="1" x14ac:dyDescent="0.2">
      <c r="A116" s="59">
        <v>44123</v>
      </c>
      <c r="B116" s="60">
        <v>118</v>
      </c>
      <c r="C116" s="67" t="s">
        <v>5</v>
      </c>
      <c r="D116" s="62">
        <v>44123</v>
      </c>
      <c r="E116" s="63">
        <v>67630489.760000005</v>
      </c>
      <c r="F116" s="64"/>
      <c r="G116" s="65">
        <v>206808839.87</v>
      </c>
    </row>
    <row r="117" spans="1:7" ht="14.25" customHeight="1" x14ac:dyDescent="0.2">
      <c r="A117" s="24">
        <v>44123</v>
      </c>
      <c r="B117" s="25">
        <v>119</v>
      </c>
      <c r="C117" s="32" t="s">
        <v>4</v>
      </c>
      <c r="D117" s="27">
        <v>44123</v>
      </c>
      <c r="E117" s="31">
        <v>1352609.8</v>
      </c>
      <c r="F117" s="29"/>
      <c r="G117" s="30">
        <v>205456230.06999999</v>
      </c>
    </row>
    <row r="118" spans="1:7" ht="14.25" customHeight="1" x14ac:dyDescent="0.2">
      <c r="A118" s="59">
        <v>44123</v>
      </c>
      <c r="B118" s="60">
        <v>120</v>
      </c>
      <c r="C118" s="67" t="s">
        <v>5</v>
      </c>
      <c r="D118" s="62">
        <v>44123</v>
      </c>
      <c r="E118" s="63">
        <v>29164914.75</v>
      </c>
      <c r="F118" s="64"/>
      <c r="G118" s="65">
        <v>176291315.31999999</v>
      </c>
    </row>
    <row r="119" spans="1:7" ht="14.25" customHeight="1" x14ac:dyDescent="0.2">
      <c r="A119" s="24">
        <v>44123</v>
      </c>
      <c r="B119" s="25">
        <v>121</v>
      </c>
      <c r="C119" s="32" t="s">
        <v>4</v>
      </c>
      <c r="D119" s="27">
        <v>44123</v>
      </c>
      <c r="E119" s="31">
        <v>583298.30000000005</v>
      </c>
      <c r="F119" s="29"/>
      <c r="G119" s="30">
        <v>175708017.02000001</v>
      </c>
    </row>
    <row r="120" spans="1:7" ht="14.25" customHeight="1" x14ac:dyDescent="0.2">
      <c r="A120" s="34">
        <v>44123</v>
      </c>
      <c r="B120" s="35">
        <v>122</v>
      </c>
      <c r="C120" s="41" t="s">
        <v>3</v>
      </c>
      <c r="D120" s="37">
        <v>44123</v>
      </c>
      <c r="E120" s="38">
        <v>1000</v>
      </c>
      <c r="F120" s="39"/>
      <c r="G120" s="40">
        <v>175707017.02000001</v>
      </c>
    </row>
    <row r="121" spans="1:7" ht="14.25" customHeight="1" x14ac:dyDescent="0.2">
      <c r="A121" s="24">
        <v>44123</v>
      </c>
      <c r="B121" s="25">
        <v>123</v>
      </c>
      <c r="C121" s="32" t="s">
        <v>4</v>
      </c>
      <c r="D121" s="27">
        <v>44123</v>
      </c>
      <c r="E121" s="28">
        <v>20</v>
      </c>
      <c r="F121" s="29"/>
      <c r="G121" s="30">
        <v>175706997.02000001</v>
      </c>
    </row>
    <row r="122" spans="1:7" ht="14.25" customHeight="1" x14ac:dyDescent="0.2">
      <c r="A122" s="46">
        <v>44124</v>
      </c>
      <c r="B122" s="47">
        <v>124</v>
      </c>
      <c r="C122" s="53" t="s">
        <v>6</v>
      </c>
      <c r="D122" s="49">
        <v>44124</v>
      </c>
      <c r="E122" s="50"/>
      <c r="F122" s="51">
        <v>337346.55</v>
      </c>
      <c r="G122" s="52">
        <v>176044343.56999999</v>
      </c>
    </row>
    <row r="123" spans="1:7" ht="14.25" customHeight="1" x14ac:dyDescent="0.2">
      <c r="A123" s="46">
        <v>44124</v>
      </c>
      <c r="B123" s="47">
        <v>125</v>
      </c>
      <c r="C123" s="53" t="s">
        <v>7</v>
      </c>
      <c r="D123" s="49">
        <v>44124</v>
      </c>
      <c r="E123" s="50"/>
      <c r="F123" s="51">
        <v>67768281.180000007</v>
      </c>
      <c r="G123" s="52">
        <v>243812624.75</v>
      </c>
    </row>
    <row r="124" spans="1:7" ht="14.25" customHeight="1" x14ac:dyDescent="0.2">
      <c r="A124" s="59">
        <v>44124</v>
      </c>
      <c r="B124" s="60">
        <v>126</v>
      </c>
      <c r="C124" s="67" t="s">
        <v>11</v>
      </c>
      <c r="D124" s="62">
        <v>44124</v>
      </c>
      <c r="E124" s="63">
        <v>51846126.729999997</v>
      </c>
      <c r="F124" s="64"/>
      <c r="G124" s="65">
        <v>191966498.02000001</v>
      </c>
    </row>
    <row r="125" spans="1:7" ht="14.25" customHeight="1" x14ac:dyDescent="0.2">
      <c r="A125" s="24">
        <v>44124</v>
      </c>
      <c r="B125" s="25">
        <v>127</v>
      </c>
      <c r="C125" s="32" t="s">
        <v>1</v>
      </c>
      <c r="D125" s="27">
        <v>44124</v>
      </c>
      <c r="E125" s="31">
        <v>1036922.53</v>
      </c>
      <c r="F125" s="29"/>
      <c r="G125" s="30">
        <v>190929575.49000001</v>
      </c>
    </row>
    <row r="126" spans="1:7" ht="14.25" customHeight="1" x14ac:dyDescent="0.2">
      <c r="A126" s="34">
        <v>44124</v>
      </c>
      <c r="B126" s="35">
        <v>128</v>
      </c>
      <c r="C126" s="41" t="s">
        <v>2</v>
      </c>
      <c r="D126" s="37">
        <v>44124</v>
      </c>
      <c r="E126" s="38">
        <v>129615.32</v>
      </c>
      <c r="F126" s="39"/>
      <c r="G126" s="40">
        <v>190799960.16999999</v>
      </c>
    </row>
    <row r="127" spans="1:7" ht="14.25" customHeight="1" x14ac:dyDescent="0.2">
      <c r="A127" s="24">
        <v>44124</v>
      </c>
      <c r="B127" s="25">
        <v>129</v>
      </c>
      <c r="C127" s="32" t="s">
        <v>1</v>
      </c>
      <c r="D127" s="27">
        <v>44124</v>
      </c>
      <c r="E127" s="31">
        <v>2592.31</v>
      </c>
      <c r="F127" s="29"/>
      <c r="G127" s="30">
        <v>190797367.86000001</v>
      </c>
    </row>
    <row r="128" spans="1:7" ht="14.25" customHeight="1" x14ac:dyDescent="0.2">
      <c r="A128" s="59">
        <v>44124</v>
      </c>
      <c r="B128" s="60">
        <v>130</v>
      </c>
      <c r="C128" s="67" t="s">
        <v>12</v>
      </c>
      <c r="D128" s="62">
        <v>44124</v>
      </c>
      <c r="E128" s="63">
        <v>19492973.039999999</v>
      </c>
      <c r="F128" s="64"/>
      <c r="G128" s="65">
        <v>171304394.81999999</v>
      </c>
    </row>
    <row r="129" spans="1:8" ht="14.25" customHeight="1" x14ac:dyDescent="0.2">
      <c r="A129" s="24">
        <v>44124</v>
      </c>
      <c r="B129" s="25">
        <v>131</v>
      </c>
      <c r="C129" s="32" t="s">
        <v>1</v>
      </c>
      <c r="D129" s="27">
        <v>44124</v>
      </c>
      <c r="E129" s="31">
        <v>389859.46</v>
      </c>
      <c r="F129" s="29"/>
      <c r="G129" s="30">
        <v>170914535.36000001</v>
      </c>
    </row>
    <row r="130" spans="1:8" ht="14.25" customHeight="1" x14ac:dyDescent="0.2">
      <c r="A130" s="34">
        <v>44124</v>
      </c>
      <c r="B130" s="35">
        <v>132</v>
      </c>
      <c r="C130" s="41" t="s">
        <v>2</v>
      </c>
      <c r="D130" s="37">
        <v>44124</v>
      </c>
      <c r="E130" s="38">
        <v>48732.43</v>
      </c>
      <c r="F130" s="39"/>
      <c r="G130" s="40">
        <v>170865802.93000001</v>
      </c>
    </row>
    <row r="131" spans="1:8" ht="14.25" customHeight="1" x14ac:dyDescent="0.2">
      <c r="A131" s="24">
        <v>44124</v>
      </c>
      <c r="B131" s="25">
        <v>133</v>
      </c>
      <c r="C131" s="32" t="s">
        <v>1</v>
      </c>
      <c r="D131" s="27">
        <v>44124</v>
      </c>
      <c r="E131" s="28">
        <v>974.65</v>
      </c>
      <c r="F131" s="29"/>
      <c r="G131" s="30">
        <v>170864828.28</v>
      </c>
    </row>
    <row r="132" spans="1:8" ht="14.25" customHeight="1" x14ac:dyDescent="0.2">
      <c r="A132" s="59">
        <v>44124</v>
      </c>
      <c r="B132" s="60">
        <v>134</v>
      </c>
      <c r="C132" s="67" t="s">
        <v>13</v>
      </c>
      <c r="D132" s="62">
        <v>44124</v>
      </c>
      <c r="E132" s="63">
        <v>9008482.8000000007</v>
      </c>
      <c r="F132" s="64"/>
      <c r="G132" s="65">
        <v>161856345.47999999</v>
      </c>
    </row>
    <row r="133" spans="1:8" ht="14.25" customHeight="1" x14ac:dyDescent="0.2">
      <c r="A133" s="24">
        <v>44124</v>
      </c>
      <c r="B133" s="25">
        <v>135</v>
      </c>
      <c r="C133" s="32" t="s">
        <v>1</v>
      </c>
      <c r="D133" s="27">
        <v>44124</v>
      </c>
      <c r="E133" s="31">
        <v>180169.66</v>
      </c>
      <c r="F133" s="29"/>
      <c r="G133" s="30">
        <v>161676175.81999999</v>
      </c>
    </row>
    <row r="134" spans="1:8" ht="14.25" customHeight="1" x14ac:dyDescent="0.2">
      <c r="A134" s="34">
        <v>44124</v>
      </c>
      <c r="B134" s="35">
        <v>136</v>
      </c>
      <c r="C134" s="41" t="s">
        <v>2</v>
      </c>
      <c r="D134" s="37">
        <v>44124</v>
      </c>
      <c r="E134" s="38">
        <v>22521.21</v>
      </c>
      <c r="F134" s="39"/>
      <c r="G134" s="40">
        <v>161653654.61000001</v>
      </c>
    </row>
    <row r="135" spans="1:8" ht="14.25" customHeight="1" x14ac:dyDescent="0.2">
      <c r="A135" s="24">
        <v>44124</v>
      </c>
      <c r="B135" s="25">
        <v>137</v>
      </c>
      <c r="C135" s="32" t="s">
        <v>1</v>
      </c>
      <c r="D135" s="27">
        <v>44124</v>
      </c>
      <c r="E135" s="28">
        <v>450.42</v>
      </c>
      <c r="F135" s="29"/>
      <c r="G135" s="30">
        <v>161653204.19</v>
      </c>
    </row>
    <row r="136" spans="1:8" ht="14.25" customHeight="1" x14ac:dyDescent="0.2">
      <c r="A136" s="46">
        <v>44125</v>
      </c>
      <c r="B136" s="47">
        <v>138</v>
      </c>
      <c r="C136" s="53" t="s">
        <v>6</v>
      </c>
      <c r="D136" s="49">
        <v>44125</v>
      </c>
      <c r="E136" s="50"/>
      <c r="F136" s="51">
        <v>2072575.21</v>
      </c>
      <c r="G136" s="52">
        <v>163725779.40000001</v>
      </c>
    </row>
    <row r="137" spans="1:8" ht="14.25" customHeight="1" x14ac:dyDescent="0.2">
      <c r="A137" s="46">
        <v>44125</v>
      </c>
      <c r="B137" s="54">
        <v>139</v>
      </c>
      <c r="C137" s="55" t="s">
        <v>7</v>
      </c>
      <c r="D137" s="49">
        <v>44125</v>
      </c>
      <c r="E137" s="50"/>
      <c r="F137" s="51">
        <v>89042782.719999999</v>
      </c>
      <c r="G137" s="52">
        <v>252768562.12</v>
      </c>
    </row>
    <row r="138" spans="1:8" ht="14.25" customHeight="1" x14ac:dyDescent="0.2">
      <c r="A138" s="59">
        <v>44125</v>
      </c>
      <c r="B138" s="66">
        <v>140</v>
      </c>
      <c r="C138" s="69" t="s">
        <v>26</v>
      </c>
      <c r="D138" s="62">
        <v>44125</v>
      </c>
      <c r="E138" s="63">
        <v>140869293.09</v>
      </c>
      <c r="F138" s="69"/>
      <c r="G138" s="65">
        <v>111899269.03</v>
      </c>
      <c r="H138" s="70" t="s">
        <v>49</v>
      </c>
    </row>
    <row r="139" spans="1:8" ht="14.25" customHeight="1" x14ac:dyDescent="0.2">
      <c r="A139" s="24">
        <v>44125</v>
      </c>
      <c r="B139" s="25">
        <v>141</v>
      </c>
      <c r="C139" s="33" t="s">
        <v>1</v>
      </c>
      <c r="D139" s="27">
        <v>44125</v>
      </c>
      <c r="E139" s="31">
        <v>2817385.86</v>
      </c>
      <c r="G139" s="30">
        <v>109081883.17</v>
      </c>
      <c r="H139" s="29"/>
    </row>
    <row r="140" spans="1:8" ht="14.25" customHeight="1" x14ac:dyDescent="0.2">
      <c r="A140" s="34">
        <v>44125</v>
      </c>
      <c r="B140" s="35">
        <v>142</v>
      </c>
      <c r="C140" s="42" t="s">
        <v>2</v>
      </c>
      <c r="D140" s="37">
        <v>44125</v>
      </c>
      <c r="E140" s="38">
        <v>352173.23</v>
      </c>
      <c r="G140" s="40">
        <v>108729709.94</v>
      </c>
      <c r="H140" s="39"/>
    </row>
    <row r="141" spans="1:8" ht="14.25" customHeight="1" x14ac:dyDescent="0.2">
      <c r="A141" s="24">
        <v>44125</v>
      </c>
      <c r="B141" s="25">
        <v>143</v>
      </c>
      <c r="C141" s="33" t="s">
        <v>1</v>
      </c>
      <c r="D141" s="27">
        <v>44125</v>
      </c>
      <c r="E141" s="31">
        <v>7043.46</v>
      </c>
      <c r="G141" s="30">
        <v>108722666.48</v>
      </c>
      <c r="H141" s="29"/>
    </row>
    <row r="142" spans="1:8" ht="14.25" customHeight="1" x14ac:dyDescent="0.2">
      <c r="A142" s="59">
        <v>44125</v>
      </c>
      <c r="B142" s="60">
        <v>144</v>
      </c>
      <c r="C142" s="69" t="s">
        <v>26</v>
      </c>
      <c r="D142" s="62">
        <v>44125</v>
      </c>
      <c r="E142" s="63">
        <v>14455166.720000001</v>
      </c>
      <c r="F142" s="69"/>
      <c r="G142" s="65">
        <v>94267499.760000005</v>
      </c>
      <c r="H142" s="70" t="s">
        <v>49</v>
      </c>
    </row>
    <row r="143" spans="1:8" ht="14.25" customHeight="1" x14ac:dyDescent="0.2">
      <c r="A143" s="24">
        <v>44125</v>
      </c>
      <c r="B143" s="25">
        <v>145</v>
      </c>
      <c r="C143" s="33" t="s">
        <v>1</v>
      </c>
      <c r="D143" s="27">
        <v>44125</v>
      </c>
      <c r="E143" s="31">
        <v>289103.33</v>
      </c>
      <c r="F143" s="29"/>
      <c r="G143" s="30">
        <v>93978396.430000007</v>
      </c>
    </row>
    <row r="144" spans="1:8" ht="14.25" customHeight="1" x14ac:dyDescent="0.2">
      <c r="A144" s="34">
        <v>44125</v>
      </c>
      <c r="B144" s="35">
        <v>146</v>
      </c>
      <c r="C144" s="42" t="s">
        <v>2</v>
      </c>
      <c r="D144" s="37">
        <v>44125</v>
      </c>
      <c r="E144" s="38">
        <v>36137.919999999998</v>
      </c>
      <c r="F144" s="39"/>
      <c r="G144" s="40">
        <v>93942258.510000005</v>
      </c>
    </row>
    <row r="145" spans="1:7" ht="14.25" customHeight="1" x14ac:dyDescent="0.2">
      <c r="A145" s="24">
        <v>44125</v>
      </c>
      <c r="B145" s="25">
        <v>147</v>
      </c>
      <c r="C145" s="33" t="s">
        <v>1</v>
      </c>
      <c r="D145" s="27">
        <v>44125</v>
      </c>
      <c r="E145" s="28">
        <v>722.76</v>
      </c>
      <c r="F145" s="29"/>
      <c r="G145" s="30">
        <v>93941535.75</v>
      </c>
    </row>
    <row r="146" spans="1:7" ht="14.25" customHeight="1" x14ac:dyDescent="0.2">
      <c r="A146" s="46">
        <v>44126</v>
      </c>
      <c r="B146" s="47">
        <v>148</v>
      </c>
      <c r="C146" s="55" t="s">
        <v>6</v>
      </c>
      <c r="D146" s="49">
        <v>44126</v>
      </c>
      <c r="E146" s="50"/>
      <c r="F146" s="51">
        <v>2819339.33</v>
      </c>
      <c r="G146" s="52">
        <v>96760875.079999998</v>
      </c>
    </row>
    <row r="147" spans="1:7" ht="14.25" customHeight="1" x14ac:dyDescent="0.2">
      <c r="A147" s="46">
        <v>44126</v>
      </c>
      <c r="B147" s="47">
        <v>149</v>
      </c>
      <c r="C147" s="55" t="s">
        <v>7</v>
      </c>
      <c r="D147" s="49">
        <v>44126</v>
      </c>
      <c r="E147" s="50"/>
      <c r="F147" s="51">
        <v>66523446.810000002</v>
      </c>
      <c r="G147" s="52">
        <v>163284321.88999999</v>
      </c>
    </row>
    <row r="148" spans="1:7" ht="14.25" customHeight="1" x14ac:dyDescent="0.2">
      <c r="A148" s="34">
        <v>44126</v>
      </c>
      <c r="B148" s="35">
        <v>150</v>
      </c>
      <c r="C148" s="42" t="s">
        <v>3</v>
      </c>
      <c r="D148" s="37">
        <v>44126</v>
      </c>
      <c r="E148" s="38">
        <v>1000</v>
      </c>
      <c r="F148" s="39"/>
      <c r="G148" s="40">
        <v>163283321.88999999</v>
      </c>
    </row>
    <row r="149" spans="1:7" ht="14.25" customHeight="1" x14ac:dyDescent="0.2">
      <c r="A149" s="24">
        <v>44126</v>
      </c>
      <c r="B149" s="25">
        <v>151</v>
      </c>
      <c r="C149" s="33" t="s">
        <v>4</v>
      </c>
      <c r="D149" s="27">
        <v>44126</v>
      </c>
      <c r="E149" s="28">
        <v>20</v>
      </c>
      <c r="F149" s="29"/>
      <c r="G149" s="30">
        <v>163283301.88999999</v>
      </c>
    </row>
    <row r="150" spans="1:7" ht="14.25" customHeight="1" x14ac:dyDescent="0.2">
      <c r="A150" s="59">
        <v>44126</v>
      </c>
      <c r="B150" s="60">
        <v>152</v>
      </c>
      <c r="C150" s="69" t="s">
        <v>5</v>
      </c>
      <c r="D150" s="62">
        <v>44126</v>
      </c>
      <c r="E150" s="63">
        <v>21000000</v>
      </c>
      <c r="F150" s="64"/>
      <c r="G150" s="65">
        <v>142283301.88999999</v>
      </c>
    </row>
    <row r="151" spans="1:7" ht="14.25" customHeight="1" x14ac:dyDescent="0.2">
      <c r="A151" s="24">
        <v>44126</v>
      </c>
      <c r="B151" s="25">
        <v>153</v>
      </c>
      <c r="C151" s="33" t="s">
        <v>4</v>
      </c>
      <c r="D151" s="27">
        <v>44126</v>
      </c>
      <c r="E151" s="31">
        <v>420000</v>
      </c>
      <c r="F151" s="29"/>
      <c r="G151" s="30">
        <v>141863301.88999999</v>
      </c>
    </row>
    <row r="152" spans="1:7" ht="14.25" customHeight="1" x14ac:dyDescent="0.2">
      <c r="A152" s="59">
        <v>44126</v>
      </c>
      <c r="B152" s="60">
        <v>154</v>
      </c>
      <c r="C152" s="69" t="s">
        <v>27</v>
      </c>
      <c r="D152" s="62">
        <v>44126</v>
      </c>
      <c r="E152" s="63">
        <v>20723661</v>
      </c>
      <c r="F152" s="64"/>
      <c r="G152" s="65">
        <v>121139640.89</v>
      </c>
    </row>
    <row r="153" spans="1:7" ht="14.25" customHeight="1" x14ac:dyDescent="0.2">
      <c r="A153" s="24">
        <v>44126</v>
      </c>
      <c r="B153" s="25">
        <v>155</v>
      </c>
      <c r="C153" s="33" t="s">
        <v>1</v>
      </c>
      <c r="D153" s="27">
        <v>44126</v>
      </c>
      <c r="E153" s="31">
        <v>414473.22</v>
      </c>
      <c r="F153" s="29"/>
      <c r="G153" s="30">
        <v>120725167.67</v>
      </c>
    </row>
    <row r="154" spans="1:7" ht="14.25" customHeight="1" x14ac:dyDescent="0.2">
      <c r="A154" s="34">
        <v>44126</v>
      </c>
      <c r="B154" s="35">
        <v>156</v>
      </c>
      <c r="C154" s="42" t="s">
        <v>2</v>
      </c>
      <c r="D154" s="37">
        <v>44126</v>
      </c>
      <c r="E154" s="38">
        <v>51809.15</v>
      </c>
      <c r="F154" s="39"/>
      <c r="G154" s="40">
        <v>120673358.52</v>
      </c>
    </row>
    <row r="155" spans="1:7" ht="14.25" customHeight="1" x14ac:dyDescent="0.2">
      <c r="A155" s="24">
        <v>44126</v>
      </c>
      <c r="B155" s="25">
        <v>157</v>
      </c>
      <c r="C155" s="33" t="s">
        <v>1</v>
      </c>
      <c r="D155" s="27">
        <v>44126</v>
      </c>
      <c r="E155" s="31">
        <v>1036.18</v>
      </c>
      <c r="F155" s="29"/>
      <c r="G155" s="30">
        <v>120672322.34</v>
      </c>
    </row>
    <row r="156" spans="1:7" ht="14.25" customHeight="1" x14ac:dyDescent="0.2">
      <c r="A156" s="59">
        <v>44126</v>
      </c>
      <c r="B156" s="60">
        <v>158</v>
      </c>
      <c r="C156" s="69" t="s">
        <v>28</v>
      </c>
      <c r="D156" s="62">
        <v>44126</v>
      </c>
      <c r="E156" s="63">
        <v>46108141.340000004</v>
      </c>
      <c r="F156" s="64"/>
      <c r="G156" s="65">
        <v>74564181</v>
      </c>
    </row>
    <row r="157" spans="1:7" ht="14.25" customHeight="1" x14ac:dyDescent="0.2">
      <c r="A157" s="24">
        <v>44126</v>
      </c>
      <c r="B157" s="25">
        <v>159</v>
      </c>
      <c r="C157" s="33" t="s">
        <v>1</v>
      </c>
      <c r="D157" s="27">
        <v>44126</v>
      </c>
      <c r="E157" s="31">
        <v>922162.83</v>
      </c>
      <c r="F157" s="29"/>
      <c r="G157" s="30">
        <v>73642018.170000002</v>
      </c>
    </row>
    <row r="158" spans="1:7" ht="14.25" customHeight="1" x14ac:dyDescent="0.2">
      <c r="A158" s="34">
        <v>44126</v>
      </c>
      <c r="B158" s="35">
        <v>160</v>
      </c>
      <c r="C158" s="42" t="s">
        <v>2</v>
      </c>
      <c r="D158" s="37">
        <v>44126</v>
      </c>
      <c r="E158" s="38">
        <v>115270.35</v>
      </c>
      <c r="F158" s="39"/>
      <c r="G158" s="40">
        <v>73526747.819999993</v>
      </c>
    </row>
    <row r="159" spans="1:7" ht="14.25" customHeight="1" x14ac:dyDescent="0.2">
      <c r="A159" s="24">
        <v>44126</v>
      </c>
      <c r="B159" s="25">
        <v>161</v>
      </c>
      <c r="C159" s="33" t="s">
        <v>1</v>
      </c>
      <c r="D159" s="27">
        <v>44126</v>
      </c>
      <c r="E159" s="31">
        <v>2305.41</v>
      </c>
      <c r="F159" s="29"/>
      <c r="G159" s="30">
        <v>73524442.409999996</v>
      </c>
    </row>
    <row r="160" spans="1:7" ht="14.25" customHeight="1" x14ac:dyDescent="0.2">
      <c r="A160" s="46">
        <v>44127</v>
      </c>
      <c r="B160" s="47">
        <v>162</v>
      </c>
      <c r="C160" s="55" t="s">
        <v>6</v>
      </c>
      <c r="D160" s="49">
        <v>44127</v>
      </c>
      <c r="E160" s="50"/>
      <c r="F160" s="51">
        <v>3238724.92</v>
      </c>
      <c r="G160" s="52">
        <v>76763167.329999998</v>
      </c>
    </row>
    <row r="161" spans="1:7" ht="14.25" customHeight="1" x14ac:dyDescent="0.2">
      <c r="A161" s="46">
        <v>44127</v>
      </c>
      <c r="B161" s="47">
        <v>163</v>
      </c>
      <c r="C161" s="55" t="s">
        <v>7</v>
      </c>
      <c r="D161" s="49">
        <v>44127</v>
      </c>
      <c r="E161" s="50"/>
      <c r="F161" s="51">
        <v>94035006.739999995</v>
      </c>
      <c r="G161" s="52">
        <v>170798174.06999999</v>
      </c>
    </row>
    <row r="162" spans="1:7" ht="14.25" customHeight="1" x14ac:dyDescent="0.2">
      <c r="A162" s="59">
        <v>44127</v>
      </c>
      <c r="B162" s="60">
        <v>164</v>
      </c>
      <c r="C162" s="69" t="s">
        <v>29</v>
      </c>
      <c r="D162" s="62">
        <v>44127</v>
      </c>
      <c r="E162" s="63">
        <v>56506281</v>
      </c>
      <c r="F162" s="64"/>
      <c r="G162" s="65">
        <v>114291893.06999999</v>
      </c>
    </row>
    <row r="163" spans="1:7" ht="14.25" customHeight="1" x14ac:dyDescent="0.2">
      <c r="A163" s="24">
        <v>44127</v>
      </c>
      <c r="B163" s="25">
        <v>165</v>
      </c>
      <c r="C163" s="33" t="s">
        <v>1</v>
      </c>
      <c r="D163" s="27">
        <v>44127</v>
      </c>
      <c r="E163" s="31">
        <v>1130125.6200000001</v>
      </c>
      <c r="F163" s="29"/>
      <c r="G163" s="30">
        <v>113161767.45</v>
      </c>
    </row>
    <row r="164" spans="1:7" ht="14.25" customHeight="1" x14ac:dyDescent="0.2">
      <c r="A164" s="34">
        <v>44127</v>
      </c>
      <c r="B164" s="35">
        <v>166</v>
      </c>
      <c r="C164" s="42" t="s">
        <v>2</v>
      </c>
      <c r="D164" s="37">
        <v>44127</v>
      </c>
      <c r="E164" s="38">
        <v>141265.70000000001</v>
      </c>
      <c r="F164" s="39"/>
      <c r="G164" s="40">
        <v>113020501.75</v>
      </c>
    </row>
    <row r="165" spans="1:7" ht="14.25" customHeight="1" x14ac:dyDescent="0.2">
      <c r="A165" s="24">
        <v>44127</v>
      </c>
      <c r="B165" s="25">
        <v>167</v>
      </c>
      <c r="C165" s="33" t="s">
        <v>1</v>
      </c>
      <c r="D165" s="27">
        <v>44127</v>
      </c>
      <c r="E165" s="31">
        <v>2825.31</v>
      </c>
      <c r="F165" s="29"/>
      <c r="G165" s="30">
        <v>113017676.44</v>
      </c>
    </row>
    <row r="166" spans="1:7" ht="14.25" customHeight="1" x14ac:dyDescent="0.2">
      <c r="A166" s="34">
        <v>44127</v>
      </c>
      <c r="B166" s="35">
        <v>168</v>
      </c>
      <c r="C166" s="42" t="s">
        <v>3</v>
      </c>
      <c r="D166" s="37">
        <v>44127</v>
      </c>
      <c r="E166" s="38">
        <v>1000</v>
      </c>
      <c r="F166" s="39"/>
      <c r="G166" s="40">
        <v>113016676.44</v>
      </c>
    </row>
    <row r="167" spans="1:7" ht="14.25" customHeight="1" x14ac:dyDescent="0.2">
      <c r="A167" s="24">
        <v>44127</v>
      </c>
      <c r="B167" s="25">
        <v>169</v>
      </c>
      <c r="C167" s="33" t="s">
        <v>4</v>
      </c>
      <c r="D167" s="27">
        <v>44127</v>
      </c>
      <c r="E167" s="28">
        <v>20</v>
      </c>
      <c r="F167" s="29"/>
      <c r="G167" s="30">
        <v>113016656.44</v>
      </c>
    </row>
    <row r="168" spans="1:7" ht="14.25" customHeight="1" x14ac:dyDescent="0.2">
      <c r="A168" s="34">
        <v>44127</v>
      </c>
      <c r="B168" s="35">
        <v>170</v>
      </c>
      <c r="C168" s="42" t="s">
        <v>3</v>
      </c>
      <c r="D168" s="37">
        <v>44127</v>
      </c>
      <c r="E168" s="38">
        <v>1000</v>
      </c>
      <c r="F168" s="39"/>
      <c r="G168" s="40">
        <v>113015656.44</v>
      </c>
    </row>
    <row r="169" spans="1:7" ht="14.25" customHeight="1" x14ac:dyDescent="0.2">
      <c r="A169" s="24">
        <v>44127</v>
      </c>
      <c r="B169" s="25">
        <v>171</v>
      </c>
      <c r="C169" s="33" t="s">
        <v>4</v>
      </c>
      <c r="D169" s="27">
        <v>44127</v>
      </c>
      <c r="E169" s="28">
        <v>20</v>
      </c>
      <c r="F169" s="29"/>
      <c r="G169" s="30">
        <v>113015636.44</v>
      </c>
    </row>
    <row r="170" spans="1:7" ht="14.25" customHeight="1" x14ac:dyDescent="0.2">
      <c r="A170" s="34">
        <v>44127</v>
      </c>
      <c r="B170" s="35">
        <v>172</v>
      </c>
      <c r="C170" s="42" t="s">
        <v>3</v>
      </c>
      <c r="D170" s="37">
        <v>44127</v>
      </c>
      <c r="E170" s="38">
        <v>1000</v>
      </c>
      <c r="F170" s="39"/>
      <c r="G170" s="40">
        <v>113014636.44</v>
      </c>
    </row>
    <row r="171" spans="1:7" ht="14.25" customHeight="1" x14ac:dyDescent="0.2">
      <c r="A171" s="24">
        <v>44127</v>
      </c>
      <c r="B171" s="25">
        <v>173</v>
      </c>
      <c r="C171" s="33" t="s">
        <v>4</v>
      </c>
      <c r="D171" s="27">
        <v>44127</v>
      </c>
      <c r="E171" s="28">
        <v>20</v>
      </c>
      <c r="F171" s="29"/>
      <c r="G171" s="30">
        <v>113014616.44</v>
      </c>
    </row>
    <row r="172" spans="1:7" ht="14.25" customHeight="1" x14ac:dyDescent="0.2">
      <c r="A172" s="59">
        <v>44127</v>
      </c>
      <c r="B172" s="60">
        <v>174</v>
      </c>
      <c r="C172" s="69" t="s">
        <v>5</v>
      </c>
      <c r="D172" s="62">
        <v>44127</v>
      </c>
      <c r="E172" s="63">
        <v>6211946.1200000001</v>
      </c>
      <c r="F172" s="64"/>
      <c r="G172" s="65">
        <v>106802670.31999999</v>
      </c>
    </row>
    <row r="173" spans="1:7" ht="14.25" customHeight="1" x14ac:dyDescent="0.2">
      <c r="A173" s="24">
        <v>44127</v>
      </c>
      <c r="B173" s="25">
        <v>175</v>
      </c>
      <c r="C173" s="33" t="s">
        <v>4</v>
      </c>
      <c r="D173" s="27">
        <v>44127</v>
      </c>
      <c r="E173" s="31">
        <v>124238.92</v>
      </c>
      <c r="F173" s="29"/>
      <c r="G173" s="30">
        <v>106678431.40000001</v>
      </c>
    </row>
    <row r="174" spans="1:7" ht="14.25" customHeight="1" x14ac:dyDescent="0.2">
      <c r="A174" s="59">
        <v>44127</v>
      </c>
      <c r="B174" s="60">
        <v>176</v>
      </c>
      <c r="C174" s="69" t="s">
        <v>5</v>
      </c>
      <c r="D174" s="62">
        <v>44127</v>
      </c>
      <c r="E174" s="63">
        <v>24261736.350000001</v>
      </c>
      <c r="F174" s="64"/>
      <c r="G174" s="65">
        <v>82416695.049999997</v>
      </c>
    </row>
    <row r="175" spans="1:7" ht="14.25" customHeight="1" x14ac:dyDescent="0.2">
      <c r="A175" s="24">
        <v>44127</v>
      </c>
      <c r="B175" s="25">
        <v>177</v>
      </c>
      <c r="C175" s="33" t="s">
        <v>4</v>
      </c>
      <c r="D175" s="27">
        <v>44127</v>
      </c>
      <c r="E175" s="31">
        <v>485234.73</v>
      </c>
      <c r="F175" s="29"/>
      <c r="G175" s="30">
        <v>81931460.319999993</v>
      </c>
    </row>
    <row r="176" spans="1:7" ht="14.25" customHeight="1" x14ac:dyDescent="0.2">
      <c r="A176" s="59">
        <v>44127</v>
      </c>
      <c r="B176" s="60">
        <v>178</v>
      </c>
      <c r="C176" s="69" t="s">
        <v>5</v>
      </c>
      <c r="D176" s="62">
        <v>44127</v>
      </c>
      <c r="E176" s="63">
        <v>10000000</v>
      </c>
      <c r="F176" s="64"/>
      <c r="G176" s="65">
        <v>71931460.319999993</v>
      </c>
    </row>
    <row r="177" spans="1:7" ht="14.25" customHeight="1" x14ac:dyDescent="0.2">
      <c r="A177" s="24">
        <v>44127</v>
      </c>
      <c r="B177" s="25">
        <v>179</v>
      </c>
      <c r="C177" s="33" t="s">
        <v>4</v>
      </c>
      <c r="D177" s="27">
        <v>44127</v>
      </c>
      <c r="E177" s="31">
        <v>200000</v>
      </c>
      <c r="F177" s="29"/>
      <c r="G177" s="30">
        <v>71731460.319999993</v>
      </c>
    </row>
    <row r="178" spans="1:7" ht="14.25" customHeight="1" x14ac:dyDescent="0.2">
      <c r="A178" s="46">
        <v>44128</v>
      </c>
      <c r="B178" s="47">
        <v>180</v>
      </c>
      <c r="C178" s="55" t="s">
        <v>7</v>
      </c>
      <c r="D178" s="49">
        <v>44128</v>
      </c>
      <c r="E178" s="50"/>
      <c r="F178" s="51">
        <v>112223691.45999999</v>
      </c>
      <c r="G178" s="52">
        <v>183955151.78</v>
      </c>
    </row>
    <row r="179" spans="1:7" ht="14.25" customHeight="1" x14ac:dyDescent="0.2">
      <c r="A179" s="46">
        <v>44129</v>
      </c>
      <c r="B179" s="47">
        <v>181</v>
      </c>
      <c r="C179" s="55" t="s">
        <v>6</v>
      </c>
      <c r="D179" s="49">
        <v>44129</v>
      </c>
      <c r="E179" s="50"/>
      <c r="F179" s="51">
        <v>492304.55</v>
      </c>
      <c r="G179" s="52">
        <v>184447456.33000001</v>
      </c>
    </row>
    <row r="180" spans="1:7" ht="14.25" customHeight="1" x14ac:dyDescent="0.2">
      <c r="A180" s="46">
        <v>44129</v>
      </c>
      <c r="B180" s="47">
        <v>182</v>
      </c>
      <c r="C180" s="55" t="s">
        <v>7</v>
      </c>
      <c r="D180" s="49">
        <v>44129</v>
      </c>
      <c r="E180" s="50"/>
      <c r="F180" s="51">
        <v>147624067.24000001</v>
      </c>
      <c r="G180" s="52">
        <v>332071523.56999999</v>
      </c>
    </row>
    <row r="181" spans="1:7" ht="14.25" customHeight="1" x14ac:dyDescent="0.2">
      <c r="A181" s="46">
        <v>44130</v>
      </c>
      <c r="B181" s="47">
        <v>183</v>
      </c>
      <c r="C181" s="55" t="s">
        <v>7</v>
      </c>
      <c r="D181" s="49">
        <v>44130</v>
      </c>
      <c r="E181" s="50"/>
      <c r="F181" s="51">
        <v>75829856.989999995</v>
      </c>
      <c r="G181" s="52">
        <v>407901380.56</v>
      </c>
    </row>
    <row r="182" spans="1:7" ht="14.25" customHeight="1" x14ac:dyDescent="0.2">
      <c r="A182" s="59">
        <v>44130</v>
      </c>
      <c r="B182" s="60">
        <v>184</v>
      </c>
      <c r="C182" s="69" t="s">
        <v>11</v>
      </c>
      <c r="D182" s="62">
        <v>44130</v>
      </c>
      <c r="E182" s="63">
        <v>43396696.689999998</v>
      </c>
      <c r="F182" s="64"/>
      <c r="G182" s="65">
        <v>364504683.87</v>
      </c>
    </row>
    <row r="183" spans="1:7" ht="14.25" customHeight="1" x14ac:dyDescent="0.2">
      <c r="A183" s="24">
        <v>44130</v>
      </c>
      <c r="B183" s="25">
        <v>185</v>
      </c>
      <c r="C183" s="33" t="s">
        <v>1</v>
      </c>
      <c r="D183" s="27">
        <v>44130</v>
      </c>
      <c r="E183" s="31">
        <v>867933.93</v>
      </c>
      <c r="F183" s="29"/>
      <c r="G183" s="30">
        <v>363636749.94</v>
      </c>
    </row>
    <row r="184" spans="1:7" ht="14.25" customHeight="1" x14ac:dyDescent="0.2">
      <c r="A184" s="34">
        <v>44130</v>
      </c>
      <c r="B184" s="35">
        <v>186</v>
      </c>
      <c r="C184" s="42" t="s">
        <v>2</v>
      </c>
      <c r="D184" s="37">
        <v>44130</v>
      </c>
      <c r="E184" s="38">
        <v>108491.74</v>
      </c>
      <c r="F184" s="39"/>
      <c r="G184" s="40">
        <v>363528258.19999999</v>
      </c>
    </row>
    <row r="185" spans="1:7" ht="14.25" customHeight="1" x14ac:dyDescent="0.2">
      <c r="A185" s="24">
        <v>44130</v>
      </c>
      <c r="B185" s="25">
        <v>187</v>
      </c>
      <c r="C185" s="33" t="s">
        <v>1</v>
      </c>
      <c r="D185" s="27">
        <v>44130</v>
      </c>
      <c r="E185" s="31">
        <v>2169.83</v>
      </c>
      <c r="F185" s="29"/>
      <c r="G185" s="30">
        <v>363526088.37</v>
      </c>
    </row>
    <row r="186" spans="1:7" ht="14.25" customHeight="1" x14ac:dyDescent="0.2">
      <c r="A186" s="59">
        <v>44130</v>
      </c>
      <c r="B186" s="60">
        <v>188</v>
      </c>
      <c r="C186" s="69" t="s">
        <v>30</v>
      </c>
      <c r="D186" s="62">
        <v>44130</v>
      </c>
      <c r="E186" s="63">
        <v>12026500</v>
      </c>
      <c r="F186" s="64"/>
      <c r="G186" s="65">
        <v>351499588.37</v>
      </c>
    </row>
    <row r="187" spans="1:7" ht="14.25" customHeight="1" x14ac:dyDescent="0.2">
      <c r="A187" s="24">
        <v>44130</v>
      </c>
      <c r="B187" s="25">
        <v>189</v>
      </c>
      <c r="C187" s="33" t="s">
        <v>1</v>
      </c>
      <c r="D187" s="27">
        <v>44130</v>
      </c>
      <c r="E187" s="31">
        <v>240530</v>
      </c>
      <c r="F187" s="29"/>
      <c r="G187" s="30">
        <v>351259058.37</v>
      </c>
    </row>
    <row r="188" spans="1:7" ht="14.25" customHeight="1" x14ac:dyDescent="0.2">
      <c r="A188" s="34">
        <v>44130</v>
      </c>
      <c r="B188" s="35">
        <v>190</v>
      </c>
      <c r="C188" s="36" t="s">
        <v>2</v>
      </c>
      <c r="D188" s="37">
        <v>44130</v>
      </c>
      <c r="E188" s="38">
        <v>30066.25</v>
      </c>
      <c r="F188" s="39"/>
      <c r="G188" s="40">
        <v>351228992.12</v>
      </c>
    </row>
    <row r="189" spans="1:7" ht="14.25" customHeight="1" x14ac:dyDescent="0.2">
      <c r="A189" s="24">
        <v>44130</v>
      </c>
      <c r="B189" s="25">
        <v>191</v>
      </c>
      <c r="C189" s="26" t="s">
        <v>1</v>
      </c>
      <c r="D189" s="27">
        <v>44130</v>
      </c>
      <c r="E189" s="28">
        <v>601.33000000000004</v>
      </c>
      <c r="F189" s="29"/>
      <c r="G189" s="30">
        <v>351228390.79000002</v>
      </c>
    </row>
    <row r="190" spans="1:7" ht="14.25" customHeight="1" x14ac:dyDescent="0.2">
      <c r="A190" s="59">
        <v>44130</v>
      </c>
      <c r="B190" s="60">
        <v>192</v>
      </c>
      <c r="C190" s="61" t="s">
        <v>29</v>
      </c>
      <c r="D190" s="62">
        <v>44130</v>
      </c>
      <c r="E190" s="63">
        <v>10812698</v>
      </c>
      <c r="F190" s="64"/>
      <c r="G190" s="65">
        <v>340415692.79000002</v>
      </c>
    </row>
    <row r="191" spans="1:7" ht="14.25" customHeight="1" x14ac:dyDescent="0.2">
      <c r="A191" s="24">
        <v>44130</v>
      </c>
      <c r="B191" s="25">
        <v>193</v>
      </c>
      <c r="C191" s="26" t="s">
        <v>1</v>
      </c>
      <c r="D191" s="27">
        <v>44130</v>
      </c>
      <c r="E191" s="31">
        <v>216253.96</v>
      </c>
      <c r="F191" s="29"/>
      <c r="G191" s="30">
        <v>340199438.82999998</v>
      </c>
    </row>
    <row r="192" spans="1:7" ht="14.25" customHeight="1" x14ac:dyDescent="0.2">
      <c r="A192" s="34">
        <v>44130</v>
      </c>
      <c r="B192" s="35">
        <v>194</v>
      </c>
      <c r="C192" s="36" t="s">
        <v>2</v>
      </c>
      <c r="D192" s="37">
        <v>44130</v>
      </c>
      <c r="E192" s="38">
        <v>27031.75</v>
      </c>
      <c r="F192" s="39"/>
      <c r="G192" s="40">
        <v>340172407.07999998</v>
      </c>
    </row>
    <row r="193" spans="1:7" ht="14.25" customHeight="1" x14ac:dyDescent="0.2">
      <c r="A193" s="24">
        <v>44130</v>
      </c>
      <c r="B193" s="25">
        <v>195</v>
      </c>
      <c r="C193" s="26" t="s">
        <v>1</v>
      </c>
      <c r="D193" s="27">
        <v>44130</v>
      </c>
      <c r="E193" s="28">
        <v>540.64</v>
      </c>
      <c r="F193" s="29"/>
      <c r="G193" s="30">
        <v>340171866.44</v>
      </c>
    </row>
    <row r="194" spans="1:7" ht="14.25" customHeight="1" x14ac:dyDescent="0.2">
      <c r="A194" s="34">
        <v>44130</v>
      </c>
      <c r="B194" s="35">
        <v>196</v>
      </c>
      <c r="C194" s="36" t="s">
        <v>3</v>
      </c>
      <c r="D194" s="37">
        <v>44130</v>
      </c>
      <c r="E194" s="38">
        <v>1000</v>
      </c>
      <c r="F194" s="39"/>
      <c r="G194" s="40">
        <v>340170866.44</v>
      </c>
    </row>
    <row r="195" spans="1:7" ht="14.25" customHeight="1" x14ac:dyDescent="0.2">
      <c r="A195" s="24">
        <v>44130</v>
      </c>
      <c r="B195" s="25">
        <v>197</v>
      </c>
      <c r="C195" s="26" t="s">
        <v>4</v>
      </c>
      <c r="D195" s="27">
        <v>44130</v>
      </c>
      <c r="E195" s="28">
        <v>20</v>
      </c>
      <c r="F195" s="29"/>
      <c r="G195" s="30">
        <v>340170846.44</v>
      </c>
    </row>
    <row r="196" spans="1:7" ht="14.25" customHeight="1" x14ac:dyDescent="0.2">
      <c r="A196" s="59">
        <v>44130</v>
      </c>
      <c r="B196" s="60">
        <v>198</v>
      </c>
      <c r="C196" s="61" t="s">
        <v>5</v>
      </c>
      <c r="D196" s="62">
        <v>44130</v>
      </c>
      <c r="E196" s="63">
        <v>80000000</v>
      </c>
      <c r="F196" s="64"/>
      <c r="G196" s="65">
        <v>260170846.44</v>
      </c>
    </row>
    <row r="197" spans="1:7" ht="14.25" customHeight="1" x14ac:dyDescent="0.2">
      <c r="A197" s="24">
        <v>44130</v>
      </c>
      <c r="B197" s="25">
        <v>199</v>
      </c>
      <c r="C197" s="26" t="s">
        <v>4</v>
      </c>
      <c r="D197" s="27">
        <v>44130</v>
      </c>
      <c r="E197" s="31">
        <v>1600000</v>
      </c>
      <c r="F197" s="29"/>
      <c r="G197" s="30">
        <v>258570846.44</v>
      </c>
    </row>
    <row r="198" spans="1:7" ht="14.25" customHeight="1" x14ac:dyDescent="0.2">
      <c r="A198" s="46">
        <v>44131</v>
      </c>
      <c r="B198" s="47">
        <v>200</v>
      </c>
      <c r="C198" s="48" t="s">
        <v>6</v>
      </c>
      <c r="D198" s="49">
        <v>44131</v>
      </c>
      <c r="E198" s="50"/>
      <c r="F198" s="51">
        <v>6173646.2400000002</v>
      </c>
      <c r="G198" s="52">
        <v>264744492.68000001</v>
      </c>
    </row>
    <row r="199" spans="1:7" ht="14.25" customHeight="1" x14ac:dyDescent="0.2">
      <c r="A199" s="46">
        <v>44131</v>
      </c>
      <c r="B199" s="47">
        <v>201</v>
      </c>
      <c r="C199" s="48" t="s">
        <v>7</v>
      </c>
      <c r="D199" s="49">
        <v>44131</v>
      </c>
      <c r="E199" s="50"/>
      <c r="F199" s="51">
        <v>35345229.759999998</v>
      </c>
      <c r="G199" s="52">
        <v>300089722.44</v>
      </c>
    </row>
    <row r="200" spans="1:7" ht="14.25" customHeight="1" x14ac:dyDescent="0.2">
      <c r="A200" s="34">
        <v>44131</v>
      </c>
      <c r="B200" s="35">
        <v>202</v>
      </c>
      <c r="C200" s="36" t="s">
        <v>3</v>
      </c>
      <c r="D200" s="37">
        <v>44131</v>
      </c>
      <c r="E200" s="38">
        <v>1000</v>
      </c>
      <c r="F200" s="39"/>
      <c r="G200" s="40">
        <v>300088722.44</v>
      </c>
    </row>
    <row r="201" spans="1:7" ht="14.25" customHeight="1" x14ac:dyDescent="0.2">
      <c r="A201" s="24">
        <v>44131</v>
      </c>
      <c r="B201" s="25">
        <v>203</v>
      </c>
      <c r="C201" s="26" t="s">
        <v>4</v>
      </c>
      <c r="D201" s="27">
        <v>44131</v>
      </c>
      <c r="E201" s="28">
        <v>20</v>
      </c>
      <c r="F201" s="29"/>
      <c r="G201" s="30">
        <v>300088702.44</v>
      </c>
    </row>
    <row r="202" spans="1:7" ht="14.25" customHeight="1" x14ac:dyDescent="0.2">
      <c r="A202" s="34">
        <v>44131</v>
      </c>
      <c r="B202" s="35">
        <v>204</v>
      </c>
      <c r="C202" s="36" t="s">
        <v>3</v>
      </c>
      <c r="D202" s="37">
        <v>44131</v>
      </c>
      <c r="E202" s="38">
        <v>1000</v>
      </c>
      <c r="F202" s="39"/>
      <c r="G202" s="40">
        <v>300087702.44</v>
      </c>
    </row>
    <row r="203" spans="1:7" ht="14.25" customHeight="1" x14ac:dyDescent="0.2">
      <c r="A203" s="24">
        <v>44131</v>
      </c>
      <c r="B203" s="25">
        <v>205</v>
      </c>
      <c r="C203" s="26" t="s">
        <v>4</v>
      </c>
      <c r="D203" s="27">
        <v>44131</v>
      </c>
      <c r="E203" s="28">
        <v>20</v>
      </c>
      <c r="F203" s="29"/>
      <c r="G203" s="30">
        <v>300087682.44</v>
      </c>
    </row>
    <row r="204" spans="1:7" ht="14.25" customHeight="1" x14ac:dyDescent="0.2">
      <c r="A204" s="34">
        <v>44131</v>
      </c>
      <c r="B204" s="35">
        <v>206</v>
      </c>
      <c r="C204" s="36" t="s">
        <v>3</v>
      </c>
      <c r="D204" s="37">
        <v>44131</v>
      </c>
      <c r="E204" s="38">
        <v>1000</v>
      </c>
      <c r="F204" s="39"/>
      <c r="G204" s="40">
        <v>300086682.44</v>
      </c>
    </row>
    <row r="205" spans="1:7" ht="14.25" customHeight="1" x14ac:dyDescent="0.2">
      <c r="A205" s="24">
        <v>44131</v>
      </c>
      <c r="B205" s="25">
        <v>207</v>
      </c>
      <c r="C205" s="26" t="s">
        <v>4</v>
      </c>
      <c r="D205" s="27">
        <v>44131</v>
      </c>
      <c r="E205" s="28">
        <v>20</v>
      </c>
      <c r="F205" s="29"/>
      <c r="G205" s="30">
        <v>300086662.44</v>
      </c>
    </row>
    <row r="206" spans="1:7" ht="14.25" customHeight="1" x14ac:dyDescent="0.2">
      <c r="A206" s="59">
        <v>44131</v>
      </c>
      <c r="B206" s="60">
        <v>208</v>
      </c>
      <c r="C206" s="61" t="s">
        <v>5</v>
      </c>
      <c r="D206" s="62">
        <v>44131</v>
      </c>
      <c r="E206" s="63">
        <v>43866259.030000001</v>
      </c>
      <c r="F206" s="64"/>
      <c r="G206" s="65">
        <v>256220403.41</v>
      </c>
    </row>
    <row r="207" spans="1:7" ht="14.25" customHeight="1" x14ac:dyDescent="0.2">
      <c r="A207" s="24">
        <v>44131</v>
      </c>
      <c r="B207" s="25">
        <v>209</v>
      </c>
      <c r="C207" s="26" t="s">
        <v>4</v>
      </c>
      <c r="D207" s="27">
        <v>44131</v>
      </c>
      <c r="E207" s="31">
        <v>877325.18</v>
      </c>
      <c r="F207" s="29"/>
      <c r="G207" s="30">
        <v>255343078.22999999</v>
      </c>
    </row>
    <row r="208" spans="1:7" ht="14.25" customHeight="1" x14ac:dyDescent="0.2">
      <c r="A208" s="59">
        <v>44131</v>
      </c>
      <c r="B208" s="60">
        <v>210</v>
      </c>
      <c r="C208" s="61" t="s">
        <v>5</v>
      </c>
      <c r="D208" s="62">
        <v>44131</v>
      </c>
      <c r="E208" s="63">
        <v>32770245.010000002</v>
      </c>
      <c r="F208" s="64"/>
      <c r="G208" s="65">
        <v>222572833.22</v>
      </c>
    </row>
    <row r="209" spans="1:7" ht="14.25" customHeight="1" x14ac:dyDescent="0.2">
      <c r="A209" s="24">
        <v>44131</v>
      </c>
      <c r="B209" s="25">
        <v>211</v>
      </c>
      <c r="C209" s="26" t="s">
        <v>4</v>
      </c>
      <c r="D209" s="27">
        <v>44131</v>
      </c>
      <c r="E209" s="31">
        <v>655404.9</v>
      </c>
      <c r="F209" s="29"/>
      <c r="G209" s="30">
        <v>221917428.31999999</v>
      </c>
    </row>
    <row r="210" spans="1:7" ht="14.25" customHeight="1" x14ac:dyDescent="0.2">
      <c r="A210" s="59">
        <v>44131</v>
      </c>
      <c r="B210" s="60">
        <v>212</v>
      </c>
      <c r="C210" s="61" t="s">
        <v>5</v>
      </c>
      <c r="D210" s="62">
        <v>44131</v>
      </c>
      <c r="E210" s="63">
        <v>118000000</v>
      </c>
      <c r="F210" s="64"/>
      <c r="G210" s="65">
        <v>103917428.31999999</v>
      </c>
    </row>
    <row r="211" spans="1:7" ht="14.25" customHeight="1" x14ac:dyDescent="0.2">
      <c r="A211" s="24">
        <v>44131</v>
      </c>
      <c r="B211" s="25">
        <v>213</v>
      </c>
      <c r="C211" s="26" t="s">
        <v>4</v>
      </c>
      <c r="D211" s="27">
        <v>44131</v>
      </c>
      <c r="E211" s="31">
        <v>2360000</v>
      </c>
      <c r="F211" s="29"/>
      <c r="G211" s="30">
        <v>101557428.31999999</v>
      </c>
    </row>
    <row r="212" spans="1:7" ht="14.25" customHeight="1" x14ac:dyDescent="0.2">
      <c r="A212" s="46">
        <v>44132</v>
      </c>
      <c r="B212" s="47">
        <v>214</v>
      </c>
      <c r="C212" s="48" t="s">
        <v>7</v>
      </c>
      <c r="D212" s="49">
        <v>44132</v>
      </c>
      <c r="E212" s="50"/>
      <c r="F212" s="51">
        <v>84045854.079999998</v>
      </c>
      <c r="G212" s="52">
        <v>185603282.40000001</v>
      </c>
    </row>
    <row r="213" spans="1:7" ht="14.25" customHeight="1" x14ac:dyDescent="0.2">
      <c r="A213" s="59">
        <v>44132</v>
      </c>
      <c r="B213" s="60">
        <v>215</v>
      </c>
      <c r="C213" s="61" t="s">
        <v>31</v>
      </c>
      <c r="D213" s="62">
        <v>44132</v>
      </c>
      <c r="E213" s="63">
        <v>17472000</v>
      </c>
      <c r="F213" s="64"/>
      <c r="G213" s="65">
        <v>168131282.40000001</v>
      </c>
    </row>
    <row r="214" spans="1:7" ht="14.25" customHeight="1" x14ac:dyDescent="0.2">
      <c r="A214" s="24">
        <v>44132</v>
      </c>
      <c r="B214" s="25">
        <v>216</v>
      </c>
      <c r="C214" s="26" t="s">
        <v>1</v>
      </c>
      <c r="D214" s="27">
        <v>44132</v>
      </c>
      <c r="E214" s="31">
        <v>349440</v>
      </c>
      <c r="F214" s="29"/>
      <c r="G214" s="30">
        <v>167781842.40000001</v>
      </c>
    </row>
    <row r="215" spans="1:7" ht="14.25" customHeight="1" x14ac:dyDescent="0.2">
      <c r="A215" s="34">
        <v>44132</v>
      </c>
      <c r="B215" s="35">
        <v>217</v>
      </c>
      <c r="C215" s="36" t="s">
        <v>2</v>
      </c>
      <c r="D215" s="37">
        <v>44132</v>
      </c>
      <c r="E215" s="38">
        <v>43680</v>
      </c>
      <c r="F215" s="39"/>
      <c r="G215" s="40">
        <v>167738162.40000001</v>
      </c>
    </row>
    <row r="216" spans="1:7" ht="14.25" customHeight="1" x14ac:dyDescent="0.2">
      <c r="A216" s="24">
        <v>44132</v>
      </c>
      <c r="B216" s="25">
        <v>218</v>
      </c>
      <c r="C216" s="26" t="s">
        <v>1</v>
      </c>
      <c r="D216" s="27">
        <v>44132</v>
      </c>
      <c r="E216" s="28">
        <v>873.6</v>
      </c>
      <c r="F216" s="29"/>
      <c r="G216" s="30">
        <v>167737288.80000001</v>
      </c>
    </row>
    <row r="217" spans="1:7" ht="14.25" customHeight="1" x14ac:dyDescent="0.2">
      <c r="A217" s="59">
        <v>44132</v>
      </c>
      <c r="B217" s="60">
        <v>219</v>
      </c>
      <c r="C217" s="61" t="s">
        <v>32</v>
      </c>
      <c r="D217" s="62">
        <v>44132</v>
      </c>
      <c r="E217" s="63">
        <v>19170000</v>
      </c>
      <c r="F217" s="64"/>
      <c r="G217" s="65">
        <v>148567288.80000001</v>
      </c>
    </row>
    <row r="218" spans="1:7" ht="14.25" customHeight="1" x14ac:dyDescent="0.2">
      <c r="A218" s="24">
        <v>44132</v>
      </c>
      <c r="B218" s="25">
        <v>220</v>
      </c>
      <c r="C218" s="26" t="s">
        <v>1</v>
      </c>
      <c r="D218" s="27">
        <v>44132</v>
      </c>
      <c r="E218" s="31">
        <v>383400</v>
      </c>
      <c r="F218" s="29"/>
      <c r="G218" s="30">
        <v>148183888.80000001</v>
      </c>
    </row>
    <row r="219" spans="1:7" ht="14.25" customHeight="1" x14ac:dyDescent="0.2">
      <c r="A219" s="34">
        <v>44132</v>
      </c>
      <c r="B219" s="35">
        <v>221</v>
      </c>
      <c r="C219" s="36" t="s">
        <v>2</v>
      </c>
      <c r="D219" s="37">
        <v>44132</v>
      </c>
      <c r="E219" s="38">
        <v>47925</v>
      </c>
      <c r="F219" s="39"/>
      <c r="G219" s="40">
        <v>148135963.80000001</v>
      </c>
    </row>
    <row r="220" spans="1:7" ht="14.25" customHeight="1" x14ac:dyDescent="0.2">
      <c r="A220" s="24">
        <v>44132</v>
      </c>
      <c r="B220" s="25">
        <v>222</v>
      </c>
      <c r="C220" s="26" t="s">
        <v>1</v>
      </c>
      <c r="D220" s="27">
        <v>44132</v>
      </c>
      <c r="E220" s="28">
        <v>958.5</v>
      </c>
      <c r="F220" s="29"/>
      <c r="G220" s="30">
        <v>148135005.30000001</v>
      </c>
    </row>
    <row r="221" spans="1:7" ht="14.25" customHeight="1" x14ac:dyDescent="0.2">
      <c r="A221" s="59">
        <v>44132</v>
      </c>
      <c r="B221" s="60">
        <v>223</v>
      </c>
      <c r="C221" s="61" t="s">
        <v>33</v>
      </c>
      <c r="D221" s="62">
        <v>44132</v>
      </c>
      <c r="E221" s="63">
        <v>9144840</v>
      </c>
      <c r="F221" s="64"/>
      <c r="G221" s="65">
        <v>138990165.30000001</v>
      </c>
    </row>
    <row r="222" spans="1:7" ht="14.25" customHeight="1" x14ac:dyDescent="0.2">
      <c r="A222" s="24">
        <v>44132</v>
      </c>
      <c r="B222" s="25">
        <v>224</v>
      </c>
      <c r="C222" s="26" t="s">
        <v>1</v>
      </c>
      <c r="D222" s="27">
        <v>44132</v>
      </c>
      <c r="E222" s="31">
        <v>182896.8</v>
      </c>
      <c r="F222" s="29"/>
      <c r="G222" s="30">
        <v>138807268.5</v>
      </c>
    </row>
    <row r="223" spans="1:7" ht="14.25" customHeight="1" x14ac:dyDescent="0.2">
      <c r="A223" s="34">
        <v>44132</v>
      </c>
      <c r="B223" s="35">
        <v>225</v>
      </c>
      <c r="C223" s="36" t="s">
        <v>2</v>
      </c>
      <c r="D223" s="37">
        <v>44132</v>
      </c>
      <c r="E223" s="38">
        <v>22862.1</v>
      </c>
      <c r="F223" s="39"/>
      <c r="G223" s="40">
        <v>138784406.40000001</v>
      </c>
    </row>
    <row r="224" spans="1:7" ht="14.25" customHeight="1" x14ac:dyDescent="0.2">
      <c r="A224" s="24">
        <v>44132</v>
      </c>
      <c r="B224" s="25">
        <v>226</v>
      </c>
      <c r="C224" s="26" t="s">
        <v>1</v>
      </c>
      <c r="D224" s="27">
        <v>44132</v>
      </c>
      <c r="E224" s="28">
        <v>457.24</v>
      </c>
      <c r="F224" s="29"/>
      <c r="G224" s="30">
        <v>138783949.16</v>
      </c>
    </row>
    <row r="225" spans="1:7" ht="14.25" customHeight="1" x14ac:dyDescent="0.2">
      <c r="A225" s="59">
        <v>44132</v>
      </c>
      <c r="B225" s="60">
        <v>227</v>
      </c>
      <c r="C225" s="61" t="s">
        <v>34</v>
      </c>
      <c r="D225" s="62">
        <v>44132</v>
      </c>
      <c r="E225" s="63">
        <v>49513656.399999999</v>
      </c>
      <c r="F225" s="64"/>
      <c r="G225" s="65">
        <v>89270292.760000005</v>
      </c>
    </row>
    <row r="226" spans="1:7" ht="14.25" customHeight="1" x14ac:dyDescent="0.2">
      <c r="A226" s="24">
        <v>44132</v>
      </c>
      <c r="B226" s="25">
        <v>228</v>
      </c>
      <c r="C226" s="26" t="s">
        <v>1</v>
      </c>
      <c r="D226" s="27">
        <v>44132</v>
      </c>
      <c r="E226" s="31">
        <v>990273.13</v>
      </c>
      <c r="F226" s="29"/>
      <c r="G226" s="30">
        <v>88280019.629999995</v>
      </c>
    </row>
    <row r="227" spans="1:7" ht="14.25" customHeight="1" x14ac:dyDescent="0.2">
      <c r="A227" s="34">
        <v>44132</v>
      </c>
      <c r="B227" s="35">
        <v>229</v>
      </c>
      <c r="C227" s="36" t="s">
        <v>2</v>
      </c>
      <c r="D227" s="37">
        <v>44132</v>
      </c>
      <c r="E227" s="38">
        <v>123784.14</v>
      </c>
      <c r="F227" s="39"/>
      <c r="G227" s="40">
        <v>88156235.489999995</v>
      </c>
    </row>
    <row r="228" spans="1:7" ht="14.25" customHeight="1" x14ac:dyDescent="0.2">
      <c r="A228" s="24">
        <v>44132</v>
      </c>
      <c r="B228" s="25">
        <v>230</v>
      </c>
      <c r="C228" s="26" t="s">
        <v>1</v>
      </c>
      <c r="D228" s="27">
        <v>44132</v>
      </c>
      <c r="E228" s="31">
        <v>2475.6799999999998</v>
      </c>
      <c r="F228" s="29"/>
      <c r="G228" s="30">
        <v>88153759.810000002</v>
      </c>
    </row>
    <row r="229" spans="1:7" ht="14.25" customHeight="1" x14ac:dyDescent="0.2">
      <c r="A229" s="59">
        <v>44132</v>
      </c>
      <c r="B229" s="60">
        <v>231</v>
      </c>
      <c r="C229" s="61" t="s">
        <v>35</v>
      </c>
      <c r="D229" s="62">
        <v>44132</v>
      </c>
      <c r="E229" s="63">
        <v>497068.64</v>
      </c>
      <c r="F229" s="64"/>
      <c r="G229" s="65">
        <v>87656691.170000002</v>
      </c>
    </row>
    <row r="230" spans="1:7" ht="14.25" customHeight="1" x14ac:dyDescent="0.2">
      <c r="A230" s="24">
        <v>44132</v>
      </c>
      <c r="B230" s="25">
        <v>232</v>
      </c>
      <c r="C230" s="26" t="s">
        <v>1</v>
      </c>
      <c r="D230" s="27">
        <v>44132</v>
      </c>
      <c r="E230" s="31">
        <v>9941.3700000000008</v>
      </c>
      <c r="F230" s="29"/>
      <c r="G230" s="30">
        <v>87646749.799999997</v>
      </c>
    </row>
    <row r="231" spans="1:7" ht="14.25" customHeight="1" x14ac:dyDescent="0.2">
      <c r="A231" s="34">
        <v>44132</v>
      </c>
      <c r="B231" s="35">
        <v>233</v>
      </c>
      <c r="C231" s="36" t="s">
        <v>2</v>
      </c>
      <c r="D231" s="37">
        <v>44132</v>
      </c>
      <c r="E231" s="38">
        <v>1242.67</v>
      </c>
      <c r="F231" s="39"/>
      <c r="G231" s="40">
        <v>87645507.129999995</v>
      </c>
    </row>
    <row r="232" spans="1:7" ht="14.25" customHeight="1" x14ac:dyDescent="0.2">
      <c r="A232" s="24">
        <v>44132</v>
      </c>
      <c r="B232" s="25">
        <v>234</v>
      </c>
      <c r="C232" s="26" t="s">
        <v>1</v>
      </c>
      <c r="D232" s="27">
        <v>44132</v>
      </c>
      <c r="E232" s="28">
        <v>24.85</v>
      </c>
      <c r="F232" s="29"/>
      <c r="G232" s="30">
        <v>87645482.280000001</v>
      </c>
    </row>
    <row r="233" spans="1:7" ht="14.25" customHeight="1" x14ac:dyDescent="0.2">
      <c r="A233" s="59">
        <v>44132</v>
      </c>
      <c r="B233" s="60">
        <v>235</v>
      </c>
      <c r="C233" s="61" t="s">
        <v>36</v>
      </c>
      <c r="D233" s="62">
        <v>44132</v>
      </c>
      <c r="E233" s="63">
        <v>19170000</v>
      </c>
      <c r="F233" s="64"/>
      <c r="G233" s="65">
        <v>68475482.280000001</v>
      </c>
    </row>
    <row r="234" spans="1:7" ht="14.25" customHeight="1" x14ac:dyDescent="0.2">
      <c r="A234" s="24">
        <v>44132</v>
      </c>
      <c r="B234" s="25">
        <v>236</v>
      </c>
      <c r="C234" s="26" t="s">
        <v>1</v>
      </c>
      <c r="D234" s="27">
        <v>44132</v>
      </c>
      <c r="E234" s="31">
        <v>383400</v>
      </c>
      <c r="F234" s="29"/>
      <c r="G234" s="30">
        <v>68092082.280000001</v>
      </c>
    </row>
    <row r="235" spans="1:7" ht="14.25" customHeight="1" x14ac:dyDescent="0.2">
      <c r="A235" s="34">
        <v>44132</v>
      </c>
      <c r="B235" s="35">
        <v>237</v>
      </c>
      <c r="C235" s="36" t="s">
        <v>2</v>
      </c>
      <c r="D235" s="37">
        <v>44132</v>
      </c>
      <c r="E235" s="38">
        <v>47925</v>
      </c>
      <c r="F235" s="39"/>
      <c r="G235" s="40">
        <v>68044157.280000001</v>
      </c>
    </row>
    <row r="236" spans="1:7" ht="14.25" customHeight="1" x14ac:dyDescent="0.2">
      <c r="A236" s="24">
        <v>44132</v>
      </c>
      <c r="B236" s="25">
        <v>238</v>
      </c>
      <c r="C236" s="26" t="s">
        <v>1</v>
      </c>
      <c r="D236" s="27">
        <v>44132</v>
      </c>
      <c r="E236" s="28">
        <v>958.5</v>
      </c>
      <c r="F236" s="29"/>
      <c r="G236" s="30">
        <v>68043198.780000001</v>
      </c>
    </row>
    <row r="237" spans="1:7" ht="14.25" customHeight="1" x14ac:dyDescent="0.2">
      <c r="A237" s="59">
        <v>44132</v>
      </c>
      <c r="B237" s="60">
        <v>239</v>
      </c>
      <c r="C237" s="61" t="s">
        <v>23</v>
      </c>
      <c r="D237" s="62">
        <v>44132</v>
      </c>
      <c r="E237" s="64"/>
      <c r="F237" s="68">
        <v>17472000</v>
      </c>
      <c r="G237" s="65">
        <v>85515198.780000001</v>
      </c>
    </row>
    <row r="238" spans="1:7" ht="14.25" customHeight="1" x14ac:dyDescent="0.2">
      <c r="A238" s="24">
        <v>44132</v>
      </c>
      <c r="B238" s="25">
        <v>240</v>
      </c>
      <c r="C238" s="26" t="s">
        <v>24</v>
      </c>
      <c r="D238" s="27">
        <v>44132</v>
      </c>
      <c r="E238" s="29"/>
      <c r="F238" s="56">
        <v>349440</v>
      </c>
      <c r="G238" s="30">
        <v>85864638.780000001</v>
      </c>
    </row>
    <row r="239" spans="1:7" ht="14.25" customHeight="1" x14ac:dyDescent="0.2">
      <c r="A239" s="59">
        <v>44132</v>
      </c>
      <c r="B239" s="60">
        <v>241</v>
      </c>
      <c r="C239" s="61" t="s">
        <v>23</v>
      </c>
      <c r="D239" s="62">
        <v>44132</v>
      </c>
      <c r="E239" s="64"/>
      <c r="F239" s="68">
        <v>19170000</v>
      </c>
      <c r="G239" s="65">
        <v>105034638.78</v>
      </c>
    </row>
    <row r="240" spans="1:7" ht="14.25" customHeight="1" x14ac:dyDescent="0.2">
      <c r="A240" s="24">
        <v>44132</v>
      </c>
      <c r="B240" s="25">
        <v>242</v>
      </c>
      <c r="C240" s="26" t="s">
        <v>24</v>
      </c>
      <c r="D240" s="27">
        <v>44132</v>
      </c>
      <c r="E240" s="29"/>
      <c r="F240" s="56">
        <v>383400</v>
      </c>
      <c r="G240" s="30">
        <v>105418038.78</v>
      </c>
    </row>
    <row r="241" spans="1:7" ht="14.25" customHeight="1" x14ac:dyDescent="0.2">
      <c r="A241" s="46">
        <v>44133</v>
      </c>
      <c r="B241" s="47">
        <v>243</v>
      </c>
      <c r="C241" s="48" t="s">
        <v>6</v>
      </c>
      <c r="D241" s="49">
        <v>44133</v>
      </c>
      <c r="E241" s="50"/>
      <c r="F241" s="51">
        <v>1537193.65</v>
      </c>
      <c r="G241" s="52">
        <v>106955232.43000001</v>
      </c>
    </row>
    <row r="242" spans="1:7" ht="14.25" customHeight="1" x14ac:dyDescent="0.2">
      <c r="A242" s="46">
        <v>44133</v>
      </c>
      <c r="B242" s="47">
        <v>244</v>
      </c>
      <c r="C242" s="48" t="s">
        <v>7</v>
      </c>
      <c r="D242" s="49">
        <v>44133</v>
      </c>
      <c r="E242" s="50"/>
      <c r="F242" s="51">
        <v>106502849.29000001</v>
      </c>
      <c r="G242" s="52">
        <v>213458081.72</v>
      </c>
    </row>
    <row r="243" spans="1:7" ht="14.25" customHeight="1" x14ac:dyDescent="0.2">
      <c r="A243" s="59">
        <v>44133</v>
      </c>
      <c r="B243" s="60">
        <v>245</v>
      </c>
      <c r="C243" s="61" t="s">
        <v>29</v>
      </c>
      <c r="D243" s="62">
        <v>44133</v>
      </c>
      <c r="E243" s="63">
        <v>15896000</v>
      </c>
      <c r="F243" s="64"/>
      <c r="G243" s="65">
        <v>197562081.72</v>
      </c>
    </row>
    <row r="244" spans="1:7" ht="14.25" customHeight="1" x14ac:dyDescent="0.2">
      <c r="A244" s="24">
        <v>44133</v>
      </c>
      <c r="B244" s="25">
        <v>246</v>
      </c>
      <c r="C244" s="26" t="s">
        <v>1</v>
      </c>
      <c r="D244" s="27">
        <v>44133</v>
      </c>
      <c r="E244" s="31">
        <v>317920</v>
      </c>
      <c r="F244" s="29"/>
      <c r="G244" s="30">
        <v>197244161.72</v>
      </c>
    </row>
    <row r="245" spans="1:7" ht="14.25" customHeight="1" x14ac:dyDescent="0.2">
      <c r="A245" s="34">
        <v>44133</v>
      </c>
      <c r="B245" s="35">
        <v>247</v>
      </c>
      <c r="C245" s="36" t="s">
        <v>2</v>
      </c>
      <c r="D245" s="37">
        <v>44133</v>
      </c>
      <c r="E245" s="38">
        <v>39740</v>
      </c>
      <c r="F245" s="39"/>
      <c r="G245" s="40">
        <v>197204421.72</v>
      </c>
    </row>
    <row r="246" spans="1:7" ht="14.25" customHeight="1" x14ac:dyDescent="0.2">
      <c r="A246" s="24">
        <v>44133</v>
      </c>
      <c r="B246" s="25">
        <v>248</v>
      </c>
      <c r="C246" s="26" t="s">
        <v>1</v>
      </c>
      <c r="D246" s="27">
        <v>44133</v>
      </c>
      <c r="E246" s="28">
        <v>794.8</v>
      </c>
      <c r="F246" s="29"/>
      <c r="G246" s="30">
        <v>197203626.91999999</v>
      </c>
    </row>
    <row r="247" spans="1:7" ht="14.25" customHeight="1" x14ac:dyDescent="0.2">
      <c r="A247" s="59">
        <v>44133</v>
      </c>
      <c r="B247" s="60">
        <v>249</v>
      </c>
      <c r="C247" s="61" t="s">
        <v>28</v>
      </c>
      <c r="D247" s="62">
        <v>44133</v>
      </c>
      <c r="E247" s="63">
        <v>53143246.969999999</v>
      </c>
      <c r="F247" s="64"/>
      <c r="G247" s="65">
        <v>144060379.94999999</v>
      </c>
    </row>
    <row r="248" spans="1:7" ht="14.25" customHeight="1" x14ac:dyDescent="0.2">
      <c r="A248" s="24">
        <v>44133</v>
      </c>
      <c r="B248" s="25">
        <v>250</v>
      </c>
      <c r="C248" s="26" t="s">
        <v>1</v>
      </c>
      <c r="D248" s="27">
        <v>44133</v>
      </c>
      <c r="E248" s="31">
        <v>1062864.94</v>
      </c>
      <c r="F248" s="29"/>
      <c r="G248" s="30">
        <v>142997515.00999999</v>
      </c>
    </row>
    <row r="249" spans="1:7" ht="14.25" customHeight="1" x14ac:dyDescent="0.2">
      <c r="A249" s="34">
        <v>44133</v>
      </c>
      <c r="B249" s="35">
        <v>251</v>
      </c>
      <c r="C249" s="36" t="s">
        <v>2</v>
      </c>
      <c r="D249" s="37">
        <v>44133</v>
      </c>
      <c r="E249" s="38">
        <v>132858.12</v>
      </c>
      <c r="F249" s="39"/>
      <c r="G249" s="40">
        <v>142864656.88999999</v>
      </c>
    </row>
    <row r="250" spans="1:7" ht="14.25" customHeight="1" x14ac:dyDescent="0.2">
      <c r="A250" s="24">
        <v>44133</v>
      </c>
      <c r="B250" s="25">
        <v>252</v>
      </c>
      <c r="C250" s="26" t="s">
        <v>1</v>
      </c>
      <c r="D250" s="27">
        <v>44133</v>
      </c>
      <c r="E250" s="31">
        <v>2657.16</v>
      </c>
      <c r="F250" s="29"/>
      <c r="G250" s="30">
        <v>142861999.72999999</v>
      </c>
    </row>
    <row r="251" spans="1:7" ht="14.25" customHeight="1" x14ac:dyDescent="0.2">
      <c r="A251" s="59">
        <v>44133</v>
      </c>
      <c r="B251" s="60">
        <v>253</v>
      </c>
      <c r="C251" s="61" t="s">
        <v>27</v>
      </c>
      <c r="D251" s="62">
        <v>44133</v>
      </c>
      <c r="E251" s="63">
        <v>12272724</v>
      </c>
      <c r="F251" s="64"/>
      <c r="G251" s="65">
        <v>130589275.73</v>
      </c>
    </row>
    <row r="252" spans="1:7" ht="14.25" customHeight="1" x14ac:dyDescent="0.2">
      <c r="A252" s="24">
        <v>44133</v>
      </c>
      <c r="B252" s="25">
        <v>254</v>
      </c>
      <c r="C252" s="26" t="s">
        <v>1</v>
      </c>
      <c r="D252" s="27">
        <v>44133</v>
      </c>
      <c r="E252" s="31">
        <v>245454.48</v>
      </c>
      <c r="F252" s="29"/>
      <c r="G252" s="30">
        <v>130343821.25</v>
      </c>
    </row>
    <row r="253" spans="1:7" ht="14.25" customHeight="1" x14ac:dyDescent="0.2">
      <c r="A253" s="34">
        <v>44133</v>
      </c>
      <c r="B253" s="35">
        <v>255</v>
      </c>
      <c r="C253" s="36" t="s">
        <v>2</v>
      </c>
      <c r="D253" s="37">
        <v>44133</v>
      </c>
      <c r="E253" s="38">
        <v>30681.81</v>
      </c>
      <c r="F253" s="39"/>
      <c r="G253" s="40">
        <v>130313139.44</v>
      </c>
    </row>
    <row r="254" spans="1:7" ht="14.25" customHeight="1" x14ac:dyDescent="0.2">
      <c r="A254" s="24">
        <v>44133</v>
      </c>
      <c r="B254" s="25">
        <v>256</v>
      </c>
      <c r="C254" s="26" t="s">
        <v>1</v>
      </c>
      <c r="D254" s="27">
        <v>44133</v>
      </c>
      <c r="E254" s="28">
        <v>613.64</v>
      </c>
      <c r="F254" s="29"/>
      <c r="G254" s="30">
        <v>130312525.8</v>
      </c>
    </row>
    <row r="255" spans="1:7" ht="14.25" customHeight="1" x14ac:dyDescent="0.2">
      <c r="A255" s="34">
        <v>44133</v>
      </c>
      <c r="B255" s="35">
        <v>257</v>
      </c>
      <c r="C255" s="36" t="s">
        <v>3</v>
      </c>
      <c r="D255" s="37">
        <v>44133</v>
      </c>
      <c r="E255" s="38">
        <v>1000</v>
      </c>
      <c r="F255" s="39"/>
      <c r="G255" s="40">
        <v>130311525.8</v>
      </c>
    </row>
    <row r="256" spans="1:7" ht="14.25" customHeight="1" x14ac:dyDescent="0.2">
      <c r="A256" s="24">
        <v>44133</v>
      </c>
      <c r="B256" s="25">
        <v>258</v>
      </c>
      <c r="C256" s="26" t="s">
        <v>4</v>
      </c>
      <c r="D256" s="27">
        <v>44133</v>
      </c>
      <c r="E256" s="28">
        <v>20</v>
      </c>
      <c r="F256" s="29"/>
      <c r="G256" s="30">
        <v>130311505.8</v>
      </c>
    </row>
    <row r="257" spans="1:7" ht="14.25" customHeight="1" x14ac:dyDescent="0.2">
      <c r="A257" s="59">
        <v>44133</v>
      </c>
      <c r="B257" s="60">
        <v>259</v>
      </c>
      <c r="C257" s="61" t="s">
        <v>5</v>
      </c>
      <c r="D257" s="62">
        <v>44133</v>
      </c>
      <c r="E257" s="63">
        <v>120663072.09999999</v>
      </c>
      <c r="F257" s="64"/>
      <c r="G257" s="65">
        <v>9648433.6999999993</v>
      </c>
    </row>
    <row r="258" spans="1:7" ht="14.25" customHeight="1" x14ac:dyDescent="0.2">
      <c r="A258" s="24">
        <v>44133</v>
      </c>
      <c r="B258" s="25">
        <v>260</v>
      </c>
      <c r="C258" s="26" t="s">
        <v>4</v>
      </c>
      <c r="D258" s="27">
        <v>44133</v>
      </c>
      <c r="E258" s="31">
        <v>2413261.44</v>
      </c>
      <c r="F258" s="29"/>
      <c r="G258" s="30">
        <v>7235172.2599999998</v>
      </c>
    </row>
    <row r="259" spans="1:7" ht="14.25" customHeight="1" x14ac:dyDescent="0.2">
      <c r="A259" s="46">
        <v>44134</v>
      </c>
      <c r="B259" s="47">
        <v>261</v>
      </c>
      <c r="C259" s="48" t="s">
        <v>6</v>
      </c>
      <c r="D259" s="49">
        <v>44134</v>
      </c>
      <c r="E259" s="50"/>
      <c r="F259" s="51">
        <v>778133.62</v>
      </c>
      <c r="G259" s="52">
        <v>8013305.8799999999</v>
      </c>
    </row>
    <row r="260" spans="1:7" ht="14.25" customHeight="1" x14ac:dyDescent="0.2">
      <c r="A260" s="46">
        <v>44134</v>
      </c>
      <c r="B260" s="47">
        <v>262</v>
      </c>
      <c r="C260" s="48" t="s">
        <v>7</v>
      </c>
      <c r="D260" s="49">
        <v>44134</v>
      </c>
      <c r="E260" s="50"/>
      <c r="F260" s="51">
        <v>77758736.829999998</v>
      </c>
      <c r="G260" s="52">
        <v>85772042.709999993</v>
      </c>
    </row>
    <row r="261" spans="1:7" ht="14.25" customHeight="1" x14ac:dyDescent="0.2">
      <c r="A261" s="34">
        <v>44134</v>
      </c>
      <c r="B261" s="35">
        <v>263</v>
      </c>
      <c r="C261" s="36" t="s">
        <v>3</v>
      </c>
      <c r="D261" s="37">
        <v>44134</v>
      </c>
      <c r="E261" s="38">
        <v>1000</v>
      </c>
      <c r="F261" s="39"/>
      <c r="G261" s="40">
        <v>85771042.709999993</v>
      </c>
    </row>
    <row r="262" spans="1:7" ht="14.25" customHeight="1" x14ac:dyDescent="0.2">
      <c r="A262" s="24">
        <v>44134</v>
      </c>
      <c r="B262" s="25">
        <v>264</v>
      </c>
      <c r="C262" s="26" t="s">
        <v>4</v>
      </c>
      <c r="D262" s="27">
        <v>44134</v>
      </c>
      <c r="E262" s="28">
        <v>20</v>
      </c>
      <c r="F262" s="29"/>
      <c r="G262" s="30">
        <v>85771022.709999993</v>
      </c>
    </row>
    <row r="263" spans="1:7" ht="14.25" customHeight="1" x14ac:dyDescent="0.2">
      <c r="A263" s="59">
        <v>44134</v>
      </c>
      <c r="B263" s="60">
        <v>265</v>
      </c>
      <c r="C263" s="61" t="s">
        <v>5</v>
      </c>
      <c r="D263" s="62">
        <v>44134</v>
      </c>
      <c r="E263" s="63">
        <v>22825526.629999999</v>
      </c>
      <c r="F263" s="64"/>
      <c r="G263" s="65">
        <v>62945496.079999998</v>
      </c>
    </row>
    <row r="264" spans="1:7" ht="14.25" customHeight="1" x14ac:dyDescent="0.2">
      <c r="A264" s="24">
        <v>44134</v>
      </c>
      <c r="B264" s="25">
        <v>266</v>
      </c>
      <c r="C264" s="26" t="s">
        <v>4</v>
      </c>
      <c r="D264" s="27">
        <v>44134</v>
      </c>
      <c r="E264" s="31">
        <v>456510.53</v>
      </c>
      <c r="F264" s="29"/>
      <c r="G264" s="30">
        <v>62488985.549999997</v>
      </c>
    </row>
    <row r="265" spans="1:7" ht="14.25" customHeight="1" x14ac:dyDescent="0.2">
      <c r="A265" s="46">
        <v>44135</v>
      </c>
      <c r="B265" s="47">
        <v>267</v>
      </c>
      <c r="C265" s="48" t="s">
        <v>6</v>
      </c>
      <c r="D265" s="49">
        <v>44135</v>
      </c>
      <c r="E265" s="50"/>
      <c r="F265" s="51">
        <v>486450</v>
      </c>
      <c r="G265" s="52">
        <v>62975435.549999997</v>
      </c>
    </row>
    <row r="266" spans="1:7" ht="14.25" customHeight="1" x14ac:dyDescent="0.2">
      <c r="A266" s="46">
        <v>44135</v>
      </c>
      <c r="B266" s="47">
        <v>268</v>
      </c>
      <c r="C266" s="48" t="s">
        <v>7</v>
      </c>
      <c r="D266" s="49">
        <v>44135</v>
      </c>
      <c r="E266" s="50"/>
      <c r="F266" s="51">
        <v>154045627.66999999</v>
      </c>
      <c r="G266" s="52">
        <v>217021063.22</v>
      </c>
    </row>
    <row r="267" spans="1:7" ht="14.25" customHeight="1" x14ac:dyDescent="0.2">
      <c r="A267" s="34">
        <v>44135</v>
      </c>
      <c r="B267" s="35">
        <v>269</v>
      </c>
      <c r="C267" s="36" t="s">
        <v>37</v>
      </c>
      <c r="D267" s="37">
        <v>44135</v>
      </c>
      <c r="E267" s="43">
        <v>833</v>
      </c>
      <c r="F267" s="39"/>
      <c r="G267" s="40">
        <v>217020230.22</v>
      </c>
    </row>
    <row r="268" spans="1:7" ht="14.25" customHeight="1" x14ac:dyDescent="0.2">
      <c r="A268" s="24">
        <v>44135</v>
      </c>
      <c r="B268" s="25">
        <v>270</v>
      </c>
      <c r="C268" s="26" t="s">
        <v>38</v>
      </c>
      <c r="D268" s="27">
        <v>44135</v>
      </c>
      <c r="E268" s="28">
        <v>16.66</v>
      </c>
      <c r="F268" s="29"/>
      <c r="G268" s="30">
        <v>217020213.56</v>
      </c>
    </row>
    <row r="269" spans="1:7" ht="14.25" customHeight="1" x14ac:dyDescent="0.2">
      <c r="A269" s="34">
        <v>44135</v>
      </c>
      <c r="B269" s="35">
        <v>271</v>
      </c>
      <c r="C269" s="36" t="s">
        <v>39</v>
      </c>
      <c r="D269" s="37">
        <v>44135</v>
      </c>
      <c r="E269" s="38">
        <v>18452</v>
      </c>
      <c r="F269" s="39"/>
      <c r="G269" s="40">
        <v>217001761.56</v>
      </c>
    </row>
    <row r="270" spans="1:7" ht="14.25" customHeight="1" x14ac:dyDescent="0.2">
      <c r="A270" s="24">
        <v>44135</v>
      </c>
      <c r="B270" s="25">
        <v>272</v>
      </c>
      <c r="C270" s="26" t="s">
        <v>38</v>
      </c>
      <c r="D270" s="27">
        <v>44135</v>
      </c>
      <c r="E270" s="28">
        <v>369.04</v>
      </c>
      <c r="F270" s="29"/>
      <c r="G270" s="30">
        <v>217001392.52000001</v>
      </c>
    </row>
    <row r="272" spans="1:7" ht="14.25" customHeight="1" x14ac:dyDescent="0.2">
      <c r="E272" s="57">
        <f>SUBTOTAL(9,E13:E270)</f>
        <v>2066130810.3399999</v>
      </c>
      <c r="F272" s="57">
        <f>SUBTOTAL(9,F13:F270)</f>
        <v>2283132202.8599997</v>
      </c>
    </row>
  </sheetData>
  <autoFilter ref="A14:G270"/>
  <pageMargins left="0.7" right="0.7" top="0.75" bottom="0.75" header="0.3" footer="0.3"/>
  <pageSetup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2020-12-22T17:38:30Z</cp:lastPrinted>
  <dcterms:created xsi:type="dcterms:W3CDTF">2020-12-08T14:26:24Z</dcterms:created>
  <dcterms:modified xsi:type="dcterms:W3CDTF">2021-05-31T15:51:32Z</dcterms:modified>
</cp:coreProperties>
</file>