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ANCAMIGA" sheetId="1" r:id="rId1"/>
  </sheets>
  <definedNames>
    <definedName name="_xlnm._FilterDatabase" localSheetId="0" hidden="1">BANCAMIGA!$A$16:$H$129</definedName>
  </definedNames>
  <calcPr calcId="145621"/>
</workbook>
</file>

<file path=xl/calcChain.xml><?xml version="1.0" encoding="utf-8"?>
<calcChain xmlns="http://schemas.openxmlformats.org/spreadsheetml/2006/main">
  <c r="G131" i="1" l="1"/>
  <c r="F131" i="1"/>
  <c r="D10" i="1" l="1"/>
  <c r="D12" i="1" s="1"/>
</calcChain>
</file>

<file path=xl/sharedStrings.xml><?xml version="1.0" encoding="utf-8"?>
<sst xmlns="http://schemas.openxmlformats.org/spreadsheetml/2006/main" count="128" uniqueCount="30">
  <si>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</si>
  <si>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Referencia</t>
    </r>
  </si>
  <si>
    <r>
      <rPr>
        <b/>
        <sz val="8"/>
        <rFont val="Arial"/>
        <family val="2"/>
      </rPr>
      <t>Descripción</t>
    </r>
  </si>
  <si>
    <r>
      <rPr>
        <b/>
        <sz val="8"/>
        <rFont val="Arial"/>
        <family val="2"/>
      </rPr>
      <t>Débito</t>
    </r>
  </si>
  <si>
    <r>
      <rPr>
        <b/>
        <sz val="8"/>
        <rFont val="Arial"/>
        <family val="2"/>
      </rPr>
      <t>Crédito</t>
    </r>
  </si>
  <si>
    <r>
      <rPr>
        <b/>
        <sz val="8"/>
        <rFont val="Arial"/>
        <family val="2"/>
      </rPr>
      <t>Saldo</t>
    </r>
  </si>
  <si>
    <r>
      <rPr>
        <sz val="8"/>
        <rFont val="Arial"/>
        <family val="2"/>
      </rPr>
      <t>Liquidacion de Comercio TDD</t>
    </r>
  </si>
  <si>
    <r>
      <rPr>
        <sz val="8"/>
        <rFont val="Arial"/>
        <family val="2"/>
      </rPr>
      <t>Liquidacion de Comercio TDC</t>
    </r>
  </si>
  <si>
    <r>
      <rPr>
        <sz val="8"/>
        <rFont val="Arial"/>
        <family val="2"/>
      </rPr>
      <t>COBRO POR PROCESAMIENTO DE TDD Y TDC</t>
    </r>
  </si>
  <si>
    <r>
      <rPr>
        <sz val="8"/>
        <rFont val="Arial"/>
        <family val="2"/>
      </rPr>
      <t>Tranf. Internet  Propias Otros Bancos</t>
    </r>
  </si>
  <si>
    <r>
      <rPr>
        <sz val="8"/>
        <rFont val="Arial"/>
        <family val="2"/>
      </rPr>
      <t>Comision Credito Directo Cliente-Cliente</t>
    </r>
  </si>
  <si>
    <r>
      <rPr>
        <sz val="8"/>
        <rFont val="Arial"/>
        <family val="2"/>
      </rPr>
      <t>Transf. Internet terceros Otros Bancos</t>
    </r>
  </si>
  <si>
    <r>
      <rPr>
        <sz val="8"/>
        <rFont val="Arial"/>
        <family val="2"/>
      </rPr>
      <t>Comision Transf. otro tit. otros bancos</t>
    </r>
  </si>
  <si>
    <r>
      <rPr>
        <sz val="8"/>
        <rFont val="Arial"/>
        <family val="2"/>
      </rPr>
      <t>Impuesto a las Transacciones Financieras</t>
    </r>
  </si>
  <si>
    <r>
      <rPr>
        <sz val="8"/>
        <rFont val="Arial"/>
        <family val="2"/>
      </rPr>
      <t>NC Cr‚dito Directo Devuelto</t>
    </r>
  </si>
  <si>
    <r>
      <rPr>
        <sz val="8"/>
        <rFont val="Arial"/>
        <family val="2"/>
      </rPr>
      <t>Liquidacion de Comercio Electron</t>
    </r>
  </si>
  <si>
    <r>
      <rPr>
        <sz val="8"/>
        <rFont val="Arial"/>
        <family val="2"/>
      </rPr>
      <t>Recargo alto valor</t>
    </r>
  </si>
  <si>
    <r>
      <rPr>
        <sz val="8"/>
        <rFont val="Arial"/>
        <family val="2"/>
      </rPr>
      <t>N/D Renovaci¢n Seguros POS</t>
    </r>
  </si>
  <si>
    <r>
      <rPr>
        <sz val="8"/>
        <rFont val="Arial"/>
        <family val="2"/>
      </rPr>
      <t>Envio de SMS</t>
    </r>
  </si>
  <si>
    <r>
      <rPr>
        <sz val="8"/>
        <rFont val="Arial"/>
        <family val="2"/>
      </rPr>
      <t>Emision  Estado de Cuenta</t>
    </r>
  </si>
  <si>
    <r>
      <rPr>
        <sz val="8"/>
        <rFont val="Arial"/>
        <family val="2"/>
      </rPr>
      <t>Mantenimiento de Cuenta</t>
    </r>
  </si>
  <si>
    <t>SALDO INICIAL</t>
  </si>
  <si>
    <t>TD Y TC</t>
  </si>
  <si>
    <t>COMISIONES</t>
  </si>
  <si>
    <t>IMP. G. TRN. FINANCIERAS</t>
  </si>
  <si>
    <t>TRANSFERENCIAS</t>
  </si>
  <si>
    <t>EGRESOS SIN RELACIONER</t>
  </si>
  <si>
    <t>SALDO SEGÚN BANCO</t>
  </si>
  <si>
    <t>DIFERENCIAS</t>
  </si>
  <si>
    <t>INGRESO OTROS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</si>
</sst>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0" x14ac:knownFonts="1">
    <font>
      <sz val="10"/>
      <color rgb="FF000000"/>
      <name val="Times New Roman"/>
      <charset val="204"/>
    </font>
    <font>
      <sz val="8"/>
      <name val="Arial"/>
    </font>
    <font>
      <b/>
      <sz val="8"/>
      <name val="Arial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right" vertical="top" indent="2" shrinkToFit="1"/>
    </xf>
    <xf numFmtId="0" fontId="7" fillId="2" borderId="2" xfId="0" applyFont="1" applyFill="1" applyBorder="1" applyAlignment="1">
      <alignment horizontal="left" vertical="top"/>
    </xf>
    <xf numFmtId="43" fontId="0" fillId="2" borderId="3" xfId="1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4" fontId="0" fillId="3" borderId="5" xfId="0" applyNumberFormat="1" applyFill="1" applyBorder="1" applyAlignment="1">
      <alignment horizontal="right" vertical="top"/>
    </xf>
    <xf numFmtId="0" fontId="8" fillId="4" borderId="4" xfId="0" applyFont="1" applyFill="1" applyBorder="1" applyAlignment="1">
      <alignment horizontal="left" vertical="top" wrapText="1"/>
    </xf>
    <xf numFmtId="4" fontId="0" fillId="4" borderId="5" xfId="0" applyNumberFormat="1" applyFill="1" applyBorder="1" applyAlignment="1">
      <alignment horizontal="right" vertical="top"/>
    </xf>
    <xf numFmtId="0" fontId="7" fillId="5" borderId="4" xfId="0" applyFont="1" applyFill="1" applyBorder="1" applyAlignment="1">
      <alignment horizontal="left" vertical="top"/>
    </xf>
    <xf numFmtId="43" fontId="7" fillId="5" borderId="5" xfId="1" applyFont="1" applyFill="1" applyBorder="1" applyAlignment="1">
      <alignment horizontal="left" vertical="top"/>
    </xf>
    <xf numFmtId="0" fontId="7" fillId="6" borderId="4" xfId="0" applyFont="1" applyFill="1" applyBorder="1" applyAlignment="1">
      <alignment horizontal="left" vertical="top"/>
    </xf>
    <xf numFmtId="43" fontId="7" fillId="6" borderId="5" xfId="1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43" fontId="7" fillId="0" borderId="5" xfId="1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43" fontId="7" fillId="0" borderId="7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top" shrinkToFit="1"/>
    </xf>
    <xf numFmtId="43" fontId="7" fillId="0" borderId="0" xfId="0" applyNumberFormat="1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center" shrinkToFit="1"/>
    </xf>
    <xf numFmtId="1" fontId="3" fillId="2" borderId="0" xfId="0" applyNumberFormat="1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right" vertical="center" indent="1" shrinkToFit="1"/>
    </xf>
    <xf numFmtId="4" fontId="3" fillId="2" borderId="0" xfId="0" applyNumberFormat="1" applyFont="1" applyFill="1" applyBorder="1" applyAlignment="1">
      <alignment horizontal="right" vertical="center" indent="1" shrinkToFit="1"/>
    </xf>
    <xf numFmtId="4" fontId="3" fillId="2" borderId="0" xfId="0" applyNumberFormat="1" applyFont="1" applyFill="1" applyBorder="1" applyAlignment="1">
      <alignment horizontal="right" vertical="center" shrinkToFit="1"/>
    </xf>
    <xf numFmtId="164" fontId="3" fillId="2" borderId="0" xfId="0" applyNumberFormat="1" applyFont="1" applyFill="1" applyBorder="1" applyAlignment="1">
      <alignment horizontal="center" vertical="top" shrinkToFit="1"/>
    </xf>
    <xf numFmtId="1" fontId="3" fillId="2" borderId="0" xfId="0" applyNumberFormat="1" applyFont="1" applyFill="1" applyBorder="1" applyAlignment="1">
      <alignment horizontal="center" vertical="top" shrinkToFit="1"/>
    </xf>
    <xf numFmtId="2" fontId="3" fillId="2" borderId="0" xfId="0" applyNumberFormat="1" applyFont="1" applyFill="1" applyBorder="1" applyAlignment="1">
      <alignment horizontal="right" vertical="top" indent="1" shrinkToFit="1"/>
    </xf>
    <xf numFmtId="4" fontId="3" fillId="2" borderId="0" xfId="0" applyNumberFormat="1" applyFont="1" applyFill="1" applyBorder="1" applyAlignment="1">
      <alignment horizontal="right" vertical="top" indent="1" shrinkToFit="1"/>
    </xf>
    <xf numFmtId="4" fontId="3" fillId="2" borderId="0" xfId="0" applyNumberFormat="1" applyFont="1" applyFill="1" applyBorder="1" applyAlignment="1">
      <alignment horizontal="right" vertical="top" shrinkToFit="1"/>
    </xf>
    <xf numFmtId="164" fontId="3" fillId="3" borderId="0" xfId="0" applyNumberFormat="1" applyFont="1" applyFill="1" applyBorder="1" applyAlignment="1">
      <alignment horizontal="center" vertical="top" shrinkToFit="1"/>
    </xf>
    <xf numFmtId="1" fontId="3" fillId="3" borderId="0" xfId="0" applyNumberFormat="1" applyFont="1" applyFill="1" applyBorder="1" applyAlignment="1">
      <alignment horizontal="center" vertical="top" shrinkToFit="1"/>
    </xf>
    <xf numFmtId="4" fontId="3" fillId="3" borderId="0" xfId="0" applyNumberFormat="1" applyFont="1" applyFill="1" applyBorder="1" applyAlignment="1">
      <alignment horizontal="right" vertical="top" indent="1" shrinkToFit="1"/>
    </xf>
    <xf numFmtId="2" fontId="3" fillId="3" borderId="0" xfId="0" applyNumberFormat="1" applyFont="1" applyFill="1" applyBorder="1" applyAlignment="1">
      <alignment horizontal="right" vertical="top" indent="1" shrinkToFit="1"/>
    </xf>
    <xf numFmtId="4" fontId="3" fillId="3" borderId="0" xfId="0" applyNumberFormat="1" applyFont="1" applyFill="1" applyBorder="1" applyAlignment="1">
      <alignment horizontal="right" vertical="top" shrinkToFit="1"/>
    </xf>
    <xf numFmtId="164" fontId="3" fillId="4" borderId="0" xfId="0" applyNumberFormat="1" applyFont="1" applyFill="1" applyBorder="1" applyAlignment="1">
      <alignment horizontal="center" vertical="top" shrinkToFit="1"/>
    </xf>
    <xf numFmtId="1" fontId="3" fillId="4" borderId="0" xfId="0" applyNumberFormat="1" applyFont="1" applyFill="1" applyBorder="1" applyAlignment="1">
      <alignment horizontal="center" vertical="top" shrinkToFit="1"/>
    </xf>
    <xf numFmtId="4" fontId="3" fillId="4" borderId="0" xfId="0" applyNumberFormat="1" applyFont="1" applyFill="1" applyBorder="1" applyAlignment="1">
      <alignment horizontal="right" vertical="top" indent="1" shrinkToFit="1"/>
    </xf>
    <xf numFmtId="2" fontId="3" fillId="4" borderId="0" xfId="0" applyNumberFormat="1" applyFont="1" applyFill="1" applyBorder="1" applyAlignment="1">
      <alignment horizontal="right" vertical="top" indent="1" shrinkToFit="1"/>
    </xf>
    <xf numFmtId="4" fontId="3" fillId="4" borderId="0" xfId="0" applyNumberFormat="1" applyFont="1" applyFill="1" applyBorder="1" applyAlignment="1">
      <alignment horizontal="right" vertical="top" shrinkToFit="1"/>
    </xf>
    <xf numFmtId="164" fontId="3" fillId="6" borderId="0" xfId="0" applyNumberFormat="1" applyFont="1" applyFill="1" applyBorder="1" applyAlignment="1">
      <alignment horizontal="center" vertical="top" shrinkToFit="1"/>
    </xf>
    <xf numFmtId="1" fontId="3" fillId="6" borderId="0" xfId="0" applyNumberFormat="1" applyFont="1" applyFill="1" applyBorder="1" applyAlignment="1">
      <alignment horizontal="center" vertical="top" shrinkToFit="1"/>
    </xf>
    <xf numFmtId="4" fontId="3" fillId="6" borderId="0" xfId="0" applyNumberFormat="1" applyFont="1" applyFill="1" applyBorder="1" applyAlignment="1">
      <alignment horizontal="right" vertical="top" indent="1" shrinkToFit="1"/>
    </xf>
    <xf numFmtId="2" fontId="3" fillId="6" borderId="0" xfId="0" applyNumberFormat="1" applyFont="1" applyFill="1" applyBorder="1" applyAlignment="1">
      <alignment horizontal="right" vertical="top" indent="1" shrinkToFit="1"/>
    </xf>
    <xf numFmtId="4" fontId="3" fillId="6" borderId="0" xfId="0" applyNumberFormat="1" applyFont="1" applyFill="1" applyBorder="1" applyAlignment="1">
      <alignment horizontal="right" vertical="top" shrinkToFit="1"/>
    </xf>
    <xf numFmtId="43" fontId="0" fillId="0" borderId="0" xfId="0" applyNumberForma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 indent="1"/>
    </xf>
    <xf numFmtId="0" fontId="1" fillId="3" borderId="0" xfId="0" applyFont="1" applyFill="1" applyBorder="1" applyAlignment="1">
      <alignment horizontal="left" vertical="top" wrapText="1" indent="1"/>
    </xf>
    <xf numFmtId="0" fontId="1" fillId="6" borderId="0" xfId="0" applyFont="1" applyFill="1" applyBorder="1" applyAlignment="1">
      <alignment horizontal="left" vertical="top" wrapText="1" indent="1"/>
    </xf>
    <xf numFmtId="0" fontId="1" fillId="4" borderId="0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31"/>
  <sheetViews>
    <sheetView tabSelected="1" workbookViewId="0">
      <selection activeCell="J9" sqref="J9"/>
    </sheetView>
  </sheetViews>
  <sheetFormatPr baseColWidth="10" defaultColWidth="9.33203125" defaultRowHeight="12.75" x14ac:dyDescent="0.2"/>
  <cols>
    <col min="1" max="1" width="16.1640625" customWidth="1"/>
    <col min="2" max="2" width="15.33203125" customWidth="1"/>
    <col min="3" max="3" width="35.5" bestFit="1" customWidth="1"/>
    <col min="4" max="4" width="16.83203125" bestFit="1" customWidth="1"/>
    <col min="5" max="5" width="10.83203125" customWidth="1"/>
    <col min="6" max="6" width="16.1640625" customWidth="1"/>
    <col min="7" max="7" width="16.5" customWidth="1"/>
    <col min="8" max="8" width="14.6640625" customWidth="1"/>
    <col min="9" max="9" width="3.83203125" customWidth="1"/>
  </cols>
  <sheetData>
    <row r="1" spans="1:8" x14ac:dyDescent="0.2">
      <c r="C1" s="4" t="s">
        <v>21</v>
      </c>
      <c r="D1" s="5">
        <v>72650712.439999998</v>
      </c>
    </row>
    <row r="2" spans="1:8" x14ac:dyDescent="0.2">
      <c r="C2" s="6" t="s">
        <v>22</v>
      </c>
      <c r="D2" s="7">
        <v>2424149583.3400002</v>
      </c>
    </row>
    <row r="3" spans="1:8" x14ac:dyDescent="0.2">
      <c r="C3" s="8" t="s">
        <v>23</v>
      </c>
      <c r="D3" s="9">
        <v>-23636780.989999998</v>
      </c>
    </row>
    <row r="4" spans="1:8" x14ac:dyDescent="0.2">
      <c r="C4" s="10" t="s">
        <v>24</v>
      </c>
      <c r="D4" s="11">
        <v>-2402896.66</v>
      </c>
    </row>
    <row r="5" spans="1:8" x14ac:dyDescent="0.2">
      <c r="C5" s="12" t="s">
        <v>29</v>
      </c>
      <c r="D5" s="13">
        <v>120000000</v>
      </c>
    </row>
    <row r="6" spans="1:8" x14ac:dyDescent="0.2">
      <c r="C6" s="14" t="s">
        <v>25</v>
      </c>
      <c r="D6" s="15">
        <v>-2585300000</v>
      </c>
    </row>
    <row r="7" spans="1:8" x14ac:dyDescent="0.2">
      <c r="C7" s="16" t="s">
        <v>26</v>
      </c>
      <c r="D7" s="17"/>
    </row>
    <row r="8" spans="1:8" x14ac:dyDescent="0.2">
      <c r="C8" s="16"/>
      <c r="D8" s="17"/>
    </row>
    <row r="9" spans="1:8" x14ac:dyDescent="0.2">
      <c r="C9" s="18"/>
      <c r="D9" s="19"/>
    </row>
    <row r="10" spans="1:8" x14ac:dyDescent="0.2">
      <c r="C10" s="20"/>
      <c r="D10" s="21">
        <f>SUM(D1:D9)</f>
        <v>5460618.1300005913</v>
      </c>
      <c r="G10" s="50"/>
    </row>
    <row r="11" spans="1:8" x14ac:dyDescent="0.2">
      <c r="C11" s="4" t="s">
        <v>27</v>
      </c>
      <c r="D11" s="22">
        <v>5460618.1299999999</v>
      </c>
    </row>
    <row r="12" spans="1:8" x14ac:dyDescent="0.2">
      <c r="C12" s="4" t="s">
        <v>28</v>
      </c>
      <c r="D12" s="23">
        <f>+D10-D11</f>
        <v>5.9138983488082886E-7</v>
      </c>
    </row>
    <row r="13" spans="1:8" x14ac:dyDescent="0.2">
      <c r="C13" s="4"/>
      <c r="D13" s="23"/>
    </row>
    <row r="14" spans="1:8" x14ac:dyDescent="0.2">
      <c r="C14" s="4"/>
      <c r="D14" s="23"/>
    </row>
    <row r="15" spans="1:8" x14ac:dyDescent="0.2">
      <c r="C15" s="4"/>
      <c r="D15" s="23"/>
    </row>
    <row r="16" spans="1:8" ht="17.100000000000001" customHeight="1" x14ac:dyDescent="0.2">
      <c r="A16" s="1" t="s">
        <v>0</v>
      </c>
      <c r="B16" s="1" t="s">
        <v>1</v>
      </c>
      <c r="C16" s="55" t="s">
        <v>2</v>
      </c>
      <c r="D16" s="55"/>
      <c r="E16" s="55"/>
      <c r="F16" s="2" t="s">
        <v>3</v>
      </c>
      <c r="G16" s="2" t="s">
        <v>4</v>
      </c>
      <c r="H16" s="3" t="s">
        <v>5</v>
      </c>
    </row>
    <row r="17" spans="1:8" ht="27.75" customHeight="1" x14ac:dyDescent="0.2">
      <c r="A17" s="25">
        <v>44137</v>
      </c>
      <c r="B17" s="26">
        <v>788857</v>
      </c>
      <c r="C17" s="56" t="s">
        <v>6</v>
      </c>
      <c r="D17" s="56"/>
      <c r="E17" s="56"/>
      <c r="F17" s="27">
        <v>0</v>
      </c>
      <c r="G17" s="28">
        <v>80378936.609999999</v>
      </c>
      <c r="H17" s="29">
        <v>153029649.05000001</v>
      </c>
    </row>
    <row r="18" spans="1:8" ht="14.25" customHeight="1" x14ac:dyDescent="0.2">
      <c r="A18" s="30">
        <v>44137</v>
      </c>
      <c r="B18" s="31">
        <v>788856</v>
      </c>
      <c r="C18" s="51" t="s">
        <v>7</v>
      </c>
      <c r="D18" s="51"/>
      <c r="E18" s="51"/>
      <c r="F18" s="32">
        <v>0</v>
      </c>
      <c r="G18" s="33">
        <v>713672.66</v>
      </c>
      <c r="H18" s="34">
        <v>153743321.71000001</v>
      </c>
    </row>
    <row r="19" spans="1:8" ht="14.25" hidden="1" customHeight="1" x14ac:dyDescent="0.2">
      <c r="A19" s="35">
        <v>44137</v>
      </c>
      <c r="B19" s="36">
        <v>9013549480</v>
      </c>
      <c r="C19" s="52" t="s">
        <v>8</v>
      </c>
      <c r="D19" s="52"/>
      <c r="E19" s="52"/>
      <c r="F19" s="37">
        <v>5709.38</v>
      </c>
      <c r="G19" s="38">
        <v>0</v>
      </c>
      <c r="H19" s="39">
        <v>153737612.33000001</v>
      </c>
    </row>
    <row r="20" spans="1:8" ht="14.25" hidden="1" customHeight="1" x14ac:dyDescent="0.2">
      <c r="A20" s="35">
        <v>44137</v>
      </c>
      <c r="B20" s="36">
        <v>9013549481</v>
      </c>
      <c r="C20" s="52" t="s">
        <v>8</v>
      </c>
      <c r="D20" s="52"/>
      <c r="E20" s="52"/>
      <c r="F20" s="37">
        <v>643031.49</v>
      </c>
      <c r="G20" s="38">
        <v>0</v>
      </c>
      <c r="H20" s="39">
        <v>153094580.84</v>
      </c>
    </row>
    <row r="21" spans="1:8" ht="14.25" customHeight="1" x14ac:dyDescent="0.2">
      <c r="A21" s="30">
        <v>44137</v>
      </c>
      <c r="B21" s="31">
        <v>845107</v>
      </c>
      <c r="C21" s="51" t="s">
        <v>6</v>
      </c>
      <c r="D21" s="51"/>
      <c r="E21" s="51"/>
      <c r="F21" s="32">
        <v>0</v>
      </c>
      <c r="G21" s="33">
        <v>63673263.539999999</v>
      </c>
      <c r="H21" s="34">
        <v>216767844.38</v>
      </c>
    </row>
    <row r="22" spans="1:8" ht="14.25" hidden="1" customHeight="1" x14ac:dyDescent="0.2">
      <c r="A22" s="35">
        <v>44137</v>
      </c>
      <c r="B22" s="36">
        <v>9013601381</v>
      </c>
      <c r="C22" s="52" t="s">
        <v>8</v>
      </c>
      <c r="D22" s="52"/>
      <c r="E22" s="52"/>
      <c r="F22" s="37">
        <v>509386.1</v>
      </c>
      <c r="G22" s="38">
        <v>0</v>
      </c>
      <c r="H22" s="39">
        <v>216258458.28</v>
      </c>
    </row>
    <row r="23" spans="1:8" ht="14.25" hidden="1" customHeight="1" x14ac:dyDescent="0.2">
      <c r="A23" s="35">
        <v>44137</v>
      </c>
      <c r="B23" s="36">
        <v>9013642106</v>
      </c>
      <c r="C23" s="52" t="s">
        <v>8</v>
      </c>
      <c r="D23" s="52"/>
      <c r="E23" s="52"/>
      <c r="F23" s="37">
        <v>97919.99</v>
      </c>
      <c r="G23" s="38">
        <v>0</v>
      </c>
      <c r="H23" s="39">
        <v>216160538.28999999</v>
      </c>
    </row>
    <row r="24" spans="1:8" ht="14.25" customHeight="1" x14ac:dyDescent="0.2">
      <c r="A24" s="30">
        <v>44137</v>
      </c>
      <c r="B24" s="31">
        <v>889405</v>
      </c>
      <c r="C24" s="51" t="s">
        <v>6</v>
      </c>
      <c r="D24" s="51"/>
      <c r="E24" s="51"/>
      <c r="F24" s="32">
        <v>0</v>
      </c>
      <c r="G24" s="33">
        <v>12239999.949999999</v>
      </c>
      <c r="H24" s="34">
        <v>228400538.24000001</v>
      </c>
    </row>
    <row r="25" spans="1:8" ht="14.25" customHeight="1" x14ac:dyDescent="0.2">
      <c r="A25" s="30">
        <v>44138</v>
      </c>
      <c r="B25" s="31">
        <v>935132</v>
      </c>
      <c r="C25" s="51" t="s">
        <v>6</v>
      </c>
      <c r="D25" s="51"/>
      <c r="E25" s="51"/>
      <c r="F25" s="32">
        <v>0</v>
      </c>
      <c r="G25" s="33">
        <v>5333302.49</v>
      </c>
      <c r="H25" s="34">
        <v>233733840.72999999</v>
      </c>
    </row>
    <row r="26" spans="1:8" ht="14.25" hidden="1" customHeight="1" x14ac:dyDescent="0.2">
      <c r="A26" s="35">
        <v>44138</v>
      </c>
      <c r="B26" s="36">
        <v>9013683790</v>
      </c>
      <c r="C26" s="52" t="s">
        <v>8</v>
      </c>
      <c r="D26" s="52"/>
      <c r="E26" s="52"/>
      <c r="F26" s="37">
        <v>42666.41</v>
      </c>
      <c r="G26" s="38">
        <v>0</v>
      </c>
      <c r="H26" s="39">
        <v>233691174.31999999</v>
      </c>
    </row>
    <row r="27" spans="1:8" ht="14.25" hidden="1" customHeight="1" x14ac:dyDescent="0.2">
      <c r="A27" s="45">
        <v>44139</v>
      </c>
      <c r="B27" s="46">
        <v>223988900</v>
      </c>
      <c r="C27" s="53" t="s">
        <v>9</v>
      </c>
      <c r="D27" s="53"/>
      <c r="E27" s="53"/>
      <c r="F27" s="47">
        <v>233000000</v>
      </c>
      <c r="G27" s="48">
        <v>0</v>
      </c>
      <c r="H27" s="49">
        <v>691174.32</v>
      </c>
    </row>
    <row r="28" spans="1:8" ht="14.25" hidden="1" customHeight="1" x14ac:dyDescent="0.2">
      <c r="A28" s="35">
        <v>44139</v>
      </c>
      <c r="B28" s="36">
        <v>223988900</v>
      </c>
      <c r="C28" s="52" t="s">
        <v>10</v>
      </c>
      <c r="D28" s="52"/>
      <c r="E28" s="52"/>
      <c r="F28" s="37">
        <v>279600</v>
      </c>
      <c r="G28" s="38">
        <v>0</v>
      </c>
      <c r="H28" s="39">
        <v>411574.32</v>
      </c>
    </row>
    <row r="29" spans="1:8" ht="14.25" customHeight="1" x14ac:dyDescent="0.2">
      <c r="A29" s="30">
        <v>44139</v>
      </c>
      <c r="B29" s="31">
        <v>985442</v>
      </c>
      <c r="C29" s="51" t="s">
        <v>6</v>
      </c>
      <c r="D29" s="51"/>
      <c r="E29" s="51"/>
      <c r="F29" s="32">
        <v>0</v>
      </c>
      <c r="G29" s="33">
        <v>7110115.5999999996</v>
      </c>
      <c r="H29" s="34">
        <v>7521689.9199999999</v>
      </c>
    </row>
    <row r="30" spans="1:8" ht="14.25" customHeight="1" x14ac:dyDescent="0.2">
      <c r="A30" s="30">
        <v>44139</v>
      </c>
      <c r="B30" s="31">
        <v>985443</v>
      </c>
      <c r="C30" s="51" t="s">
        <v>6</v>
      </c>
      <c r="D30" s="51"/>
      <c r="E30" s="51"/>
      <c r="F30" s="32">
        <v>0</v>
      </c>
      <c r="G30" s="33">
        <v>4843574.28</v>
      </c>
      <c r="H30" s="34">
        <v>12365264.199999999</v>
      </c>
    </row>
    <row r="31" spans="1:8" ht="14.25" hidden="1" customHeight="1" x14ac:dyDescent="0.2">
      <c r="A31" s="35">
        <v>44139</v>
      </c>
      <c r="B31" s="36">
        <v>9013729671</v>
      </c>
      <c r="C31" s="52" t="s">
        <v>8</v>
      </c>
      <c r="D31" s="52"/>
      <c r="E31" s="52"/>
      <c r="F31" s="37">
        <v>38748.589999999997</v>
      </c>
      <c r="G31" s="38">
        <v>0</v>
      </c>
      <c r="H31" s="39">
        <v>12326515.609999999</v>
      </c>
    </row>
    <row r="32" spans="1:8" ht="14.25" hidden="1" customHeight="1" x14ac:dyDescent="0.2">
      <c r="A32" s="35">
        <v>44139</v>
      </c>
      <c r="B32" s="36">
        <v>9013729670</v>
      </c>
      <c r="C32" s="52" t="s">
        <v>8</v>
      </c>
      <c r="D32" s="52"/>
      <c r="E32" s="52"/>
      <c r="F32" s="37">
        <v>56880.92</v>
      </c>
      <c r="G32" s="38">
        <v>0</v>
      </c>
      <c r="H32" s="39">
        <v>12269634.689999999</v>
      </c>
    </row>
    <row r="33" spans="1:8" ht="14.25" customHeight="1" x14ac:dyDescent="0.2">
      <c r="A33" s="30">
        <v>44144</v>
      </c>
      <c r="B33" s="31">
        <v>145337</v>
      </c>
      <c r="C33" s="51" t="s">
        <v>6</v>
      </c>
      <c r="D33" s="51"/>
      <c r="E33" s="51"/>
      <c r="F33" s="32">
        <v>0</v>
      </c>
      <c r="G33" s="33">
        <v>33427786.879999999</v>
      </c>
      <c r="H33" s="34">
        <v>45697421.57</v>
      </c>
    </row>
    <row r="34" spans="1:8" ht="14.25" customHeight="1" x14ac:dyDescent="0.2">
      <c r="A34" s="30">
        <v>44144</v>
      </c>
      <c r="B34" s="31">
        <v>145336</v>
      </c>
      <c r="C34" s="51" t="s">
        <v>7</v>
      </c>
      <c r="D34" s="51"/>
      <c r="E34" s="51"/>
      <c r="F34" s="32">
        <v>0</v>
      </c>
      <c r="G34" s="33">
        <v>891333.08</v>
      </c>
      <c r="H34" s="34">
        <v>46588754.649999999</v>
      </c>
    </row>
    <row r="35" spans="1:8" ht="14.25" hidden="1" customHeight="1" x14ac:dyDescent="0.2">
      <c r="A35" s="35">
        <v>44144</v>
      </c>
      <c r="B35" s="36">
        <v>9013875066</v>
      </c>
      <c r="C35" s="52" t="s">
        <v>8</v>
      </c>
      <c r="D35" s="52"/>
      <c r="E35" s="52"/>
      <c r="F35" s="37">
        <v>7130.66</v>
      </c>
      <c r="G35" s="38">
        <v>0</v>
      </c>
      <c r="H35" s="39">
        <v>46581623.990000002</v>
      </c>
    </row>
    <row r="36" spans="1:8" ht="14.25" hidden="1" customHeight="1" x14ac:dyDescent="0.2">
      <c r="A36" s="35">
        <v>44144</v>
      </c>
      <c r="B36" s="36">
        <v>9013875068</v>
      </c>
      <c r="C36" s="52" t="s">
        <v>8</v>
      </c>
      <c r="D36" s="52"/>
      <c r="E36" s="52"/>
      <c r="F36" s="37">
        <v>38635.29</v>
      </c>
      <c r="G36" s="38">
        <v>0</v>
      </c>
      <c r="H36" s="39">
        <v>46542988.700000003</v>
      </c>
    </row>
    <row r="37" spans="1:8" ht="14.25" hidden="1" customHeight="1" x14ac:dyDescent="0.2">
      <c r="A37" s="35">
        <v>44144</v>
      </c>
      <c r="B37" s="36">
        <v>9013875067</v>
      </c>
      <c r="C37" s="52" t="s">
        <v>8</v>
      </c>
      <c r="D37" s="52"/>
      <c r="E37" s="52"/>
      <c r="F37" s="37">
        <v>267422.28999999998</v>
      </c>
      <c r="G37" s="38">
        <v>0</v>
      </c>
      <c r="H37" s="39">
        <v>46275566.409999996</v>
      </c>
    </row>
    <row r="38" spans="1:8" ht="14.25" customHeight="1" x14ac:dyDescent="0.2">
      <c r="A38" s="30">
        <v>44144</v>
      </c>
      <c r="B38" s="31">
        <v>145338</v>
      </c>
      <c r="C38" s="51" t="s">
        <v>6</v>
      </c>
      <c r="D38" s="51"/>
      <c r="E38" s="51"/>
      <c r="F38" s="32">
        <v>0</v>
      </c>
      <c r="G38" s="33">
        <v>4829411.74</v>
      </c>
      <c r="H38" s="34">
        <v>51104978.149999999</v>
      </c>
    </row>
    <row r="39" spans="1:8" ht="14.25" customHeight="1" x14ac:dyDescent="0.2">
      <c r="A39" s="30">
        <v>44144</v>
      </c>
      <c r="B39" s="31">
        <v>145339</v>
      </c>
      <c r="C39" s="51" t="s">
        <v>6</v>
      </c>
      <c r="D39" s="51"/>
      <c r="E39" s="51"/>
      <c r="F39" s="32">
        <v>0</v>
      </c>
      <c r="G39" s="33">
        <v>391386.6</v>
      </c>
      <c r="H39" s="34">
        <v>51496364.75</v>
      </c>
    </row>
    <row r="40" spans="1:8" ht="14.25" hidden="1" customHeight="1" x14ac:dyDescent="0.2">
      <c r="A40" s="35">
        <v>44144</v>
      </c>
      <c r="B40" s="36">
        <v>9013875069</v>
      </c>
      <c r="C40" s="52" t="s">
        <v>8</v>
      </c>
      <c r="D40" s="52"/>
      <c r="E40" s="52"/>
      <c r="F40" s="37">
        <v>3131.09</v>
      </c>
      <c r="G40" s="38">
        <v>0</v>
      </c>
      <c r="H40" s="39">
        <v>51493233.659999996</v>
      </c>
    </row>
    <row r="41" spans="1:8" ht="14.25" hidden="1" customHeight="1" x14ac:dyDescent="0.2">
      <c r="A41" s="45">
        <v>44144</v>
      </c>
      <c r="B41" s="46">
        <v>227136469</v>
      </c>
      <c r="C41" s="53" t="s">
        <v>9</v>
      </c>
      <c r="D41" s="53"/>
      <c r="E41" s="53"/>
      <c r="F41" s="47">
        <v>51000000</v>
      </c>
      <c r="G41" s="48">
        <v>0</v>
      </c>
      <c r="H41" s="49">
        <v>493233.66</v>
      </c>
    </row>
    <row r="42" spans="1:8" ht="14.25" hidden="1" customHeight="1" x14ac:dyDescent="0.2">
      <c r="A42" s="35">
        <v>44144</v>
      </c>
      <c r="B42" s="36">
        <v>227136469</v>
      </c>
      <c r="C42" s="52" t="s">
        <v>10</v>
      </c>
      <c r="D42" s="52"/>
      <c r="E42" s="52"/>
      <c r="F42" s="37">
        <v>61200</v>
      </c>
      <c r="G42" s="38">
        <v>0</v>
      </c>
      <c r="H42" s="39">
        <v>432033.66</v>
      </c>
    </row>
    <row r="43" spans="1:8" ht="14.25" customHeight="1" x14ac:dyDescent="0.2">
      <c r="A43" s="30">
        <v>44145</v>
      </c>
      <c r="B43" s="31">
        <v>275851</v>
      </c>
      <c r="C43" s="51" t="s">
        <v>6</v>
      </c>
      <c r="D43" s="51"/>
      <c r="E43" s="51"/>
      <c r="F43" s="32">
        <v>0</v>
      </c>
      <c r="G43" s="33">
        <v>2918869.01</v>
      </c>
      <c r="H43" s="34">
        <v>3350902.67</v>
      </c>
    </row>
    <row r="44" spans="1:8" ht="14.25" hidden="1" customHeight="1" x14ac:dyDescent="0.2">
      <c r="A44" s="35">
        <v>44145</v>
      </c>
      <c r="B44" s="36">
        <v>9013993020</v>
      </c>
      <c r="C44" s="52" t="s">
        <v>8</v>
      </c>
      <c r="D44" s="52"/>
      <c r="E44" s="52"/>
      <c r="F44" s="37">
        <v>23350.95</v>
      </c>
      <c r="G44" s="38">
        <v>0</v>
      </c>
      <c r="H44" s="39">
        <v>3327551.72</v>
      </c>
    </row>
    <row r="45" spans="1:8" ht="14.25" customHeight="1" x14ac:dyDescent="0.2">
      <c r="A45" s="30">
        <v>44146</v>
      </c>
      <c r="B45" s="31">
        <v>338376</v>
      </c>
      <c r="C45" s="51" t="s">
        <v>6</v>
      </c>
      <c r="D45" s="51"/>
      <c r="E45" s="51"/>
      <c r="F45" s="32">
        <v>0</v>
      </c>
      <c r="G45" s="33">
        <v>52842626.149999999</v>
      </c>
      <c r="H45" s="34">
        <v>56170177.869999997</v>
      </c>
    </row>
    <row r="46" spans="1:8" ht="14.25" hidden="1" customHeight="1" x14ac:dyDescent="0.2">
      <c r="A46" s="35">
        <v>44146</v>
      </c>
      <c r="B46" s="36">
        <v>9014050776</v>
      </c>
      <c r="C46" s="52" t="s">
        <v>8</v>
      </c>
      <c r="D46" s="52"/>
      <c r="E46" s="52"/>
      <c r="F46" s="37">
        <v>422741</v>
      </c>
      <c r="G46" s="38">
        <v>0</v>
      </c>
      <c r="H46" s="39">
        <v>55747436.869999997</v>
      </c>
    </row>
    <row r="47" spans="1:8" ht="14.25" customHeight="1" x14ac:dyDescent="0.2">
      <c r="A47" s="30">
        <v>44147</v>
      </c>
      <c r="B47" s="31">
        <v>400553</v>
      </c>
      <c r="C47" s="51" t="s">
        <v>6</v>
      </c>
      <c r="D47" s="51"/>
      <c r="E47" s="51"/>
      <c r="F47" s="32">
        <v>0</v>
      </c>
      <c r="G47" s="33">
        <v>115377797.45</v>
      </c>
      <c r="H47" s="34">
        <v>171125234.31999999</v>
      </c>
    </row>
    <row r="48" spans="1:8" ht="11.45" hidden="1" customHeight="1" x14ac:dyDescent="0.2">
      <c r="A48" s="35">
        <v>44147</v>
      </c>
      <c r="B48" s="36">
        <v>9014108159</v>
      </c>
      <c r="C48" s="52" t="s">
        <v>8</v>
      </c>
      <c r="D48" s="52"/>
      <c r="E48" s="52"/>
      <c r="F48" s="37">
        <v>923022.37</v>
      </c>
      <c r="G48" s="38">
        <v>0</v>
      </c>
      <c r="H48" s="39">
        <v>170202211.94999999</v>
      </c>
    </row>
    <row r="49" spans="1:8" ht="11.45" hidden="1" customHeight="1" x14ac:dyDescent="0.2">
      <c r="A49" s="45">
        <v>44148</v>
      </c>
      <c r="B49" s="46">
        <v>230898596</v>
      </c>
      <c r="C49" s="53" t="s">
        <v>9</v>
      </c>
      <c r="D49" s="53"/>
      <c r="E49" s="53"/>
      <c r="F49" s="47">
        <v>169300000</v>
      </c>
      <c r="G49" s="48">
        <v>0</v>
      </c>
      <c r="H49" s="49">
        <v>902211.95</v>
      </c>
    </row>
    <row r="50" spans="1:8" ht="14.25" hidden="1" customHeight="1" x14ac:dyDescent="0.2">
      <c r="A50" s="35">
        <v>44148</v>
      </c>
      <c r="B50" s="36">
        <v>230898596</v>
      </c>
      <c r="C50" s="52" t="s">
        <v>10</v>
      </c>
      <c r="D50" s="52"/>
      <c r="E50" s="52"/>
      <c r="F50" s="37">
        <v>203160</v>
      </c>
      <c r="G50" s="38">
        <v>0</v>
      </c>
      <c r="H50" s="39">
        <v>699051.95</v>
      </c>
    </row>
    <row r="51" spans="1:8" ht="14.25" customHeight="1" x14ac:dyDescent="0.2">
      <c r="A51" s="30">
        <v>44151</v>
      </c>
      <c r="B51" s="31">
        <v>561583</v>
      </c>
      <c r="C51" s="51" t="s">
        <v>6</v>
      </c>
      <c r="D51" s="51"/>
      <c r="E51" s="51"/>
      <c r="F51" s="32">
        <v>0</v>
      </c>
      <c r="G51" s="33">
        <v>30095113.579999998</v>
      </c>
      <c r="H51" s="34">
        <v>30794165.530000001</v>
      </c>
    </row>
    <row r="52" spans="1:8" ht="14.25" hidden="1" customHeight="1" x14ac:dyDescent="0.2">
      <c r="A52" s="35">
        <v>44151</v>
      </c>
      <c r="B52" s="36">
        <v>9014255811</v>
      </c>
      <c r="C52" s="52" t="s">
        <v>8</v>
      </c>
      <c r="D52" s="52"/>
      <c r="E52" s="52"/>
      <c r="F52" s="37">
        <v>240760.9</v>
      </c>
      <c r="G52" s="38">
        <v>0</v>
      </c>
      <c r="H52" s="39">
        <v>30553404.629999999</v>
      </c>
    </row>
    <row r="53" spans="1:8" ht="14.25" hidden="1" customHeight="1" x14ac:dyDescent="0.2">
      <c r="A53" s="35">
        <v>44151</v>
      </c>
      <c r="B53" s="36">
        <v>9014203264</v>
      </c>
      <c r="C53" s="52" t="s">
        <v>8</v>
      </c>
      <c r="D53" s="52"/>
      <c r="E53" s="52"/>
      <c r="F53" s="37">
        <v>554800.63</v>
      </c>
      <c r="G53" s="38">
        <v>0</v>
      </c>
      <c r="H53" s="39">
        <v>29998604</v>
      </c>
    </row>
    <row r="54" spans="1:8" ht="14.25" customHeight="1" x14ac:dyDescent="0.2">
      <c r="A54" s="30">
        <v>44151</v>
      </c>
      <c r="B54" s="31">
        <v>504406</v>
      </c>
      <c r="C54" s="51" t="s">
        <v>6</v>
      </c>
      <c r="D54" s="51"/>
      <c r="E54" s="51"/>
      <c r="F54" s="32">
        <v>0</v>
      </c>
      <c r="G54" s="33">
        <v>69350078.790000007</v>
      </c>
      <c r="H54" s="34">
        <v>99348682.790000007</v>
      </c>
    </row>
    <row r="55" spans="1:8" ht="14.25" customHeight="1" x14ac:dyDescent="0.2">
      <c r="A55" s="30">
        <v>44151</v>
      </c>
      <c r="B55" s="31">
        <v>504407</v>
      </c>
      <c r="C55" s="51" t="s">
        <v>6</v>
      </c>
      <c r="D55" s="51"/>
      <c r="E55" s="51"/>
      <c r="F55" s="32">
        <v>0</v>
      </c>
      <c r="G55" s="33">
        <v>1414363.93</v>
      </c>
      <c r="H55" s="34">
        <v>100763046.72</v>
      </c>
    </row>
    <row r="56" spans="1:8" ht="14.25" hidden="1" customHeight="1" x14ac:dyDescent="0.2">
      <c r="A56" s="35">
        <v>44151</v>
      </c>
      <c r="B56" s="36">
        <v>9014203265</v>
      </c>
      <c r="C56" s="52" t="s">
        <v>8</v>
      </c>
      <c r="D56" s="52"/>
      <c r="E56" s="52"/>
      <c r="F56" s="37">
        <v>11314.91</v>
      </c>
      <c r="G56" s="38">
        <v>0</v>
      </c>
      <c r="H56" s="39">
        <v>100751731.81</v>
      </c>
    </row>
    <row r="57" spans="1:8" ht="14.25" customHeight="1" x14ac:dyDescent="0.2">
      <c r="A57" s="30">
        <v>44151</v>
      </c>
      <c r="B57" s="31">
        <v>606766</v>
      </c>
      <c r="C57" s="51" t="s">
        <v>6</v>
      </c>
      <c r="D57" s="51"/>
      <c r="E57" s="51"/>
      <c r="F57" s="32">
        <v>0</v>
      </c>
      <c r="G57" s="33">
        <v>30177307.149999999</v>
      </c>
      <c r="H57" s="34">
        <v>130929038.95999999</v>
      </c>
    </row>
    <row r="58" spans="1:8" ht="14.25" hidden="1" customHeight="1" x14ac:dyDescent="0.2">
      <c r="A58" s="35">
        <v>44151</v>
      </c>
      <c r="B58" s="36">
        <v>9014297386</v>
      </c>
      <c r="C58" s="52" t="s">
        <v>8</v>
      </c>
      <c r="D58" s="52"/>
      <c r="E58" s="52"/>
      <c r="F58" s="37">
        <v>241418.45</v>
      </c>
      <c r="G58" s="38">
        <v>0</v>
      </c>
      <c r="H58" s="39">
        <v>130687620.51000001</v>
      </c>
    </row>
    <row r="59" spans="1:8" ht="14.25" hidden="1" customHeight="1" x14ac:dyDescent="0.2">
      <c r="A59" s="45">
        <v>44151</v>
      </c>
      <c r="B59" s="46">
        <v>232877783</v>
      </c>
      <c r="C59" s="53" t="s">
        <v>11</v>
      </c>
      <c r="D59" s="53"/>
      <c r="E59" s="53"/>
      <c r="F59" s="47">
        <v>120000000</v>
      </c>
      <c r="G59" s="48">
        <v>0</v>
      </c>
      <c r="H59" s="49">
        <v>10687620.51</v>
      </c>
    </row>
    <row r="60" spans="1:8" ht="14.25" hidden="1" customHeight="1" x14ac:dyDescent="0.2">
      <c r="A60" s="35">
        <v>44151</v>
      </c>
      <c r="B60" s="36">
        <v>232877783</v>
      </c>
      <c r="C60" s="52" t="s">
        <v>12</v>
      </c>
      <c r="D60" s="52"/>
      <c r="E60" s="52"/>
      <c r="F60" s="37">
        <v>144000</v>
      </c>
      <c r="G60" s="38">
        <v>0</v>
      </c>
      <c r="H60" s="39">
        <v>10543620.51</v>
      </c>
    </row>
    <row r="61" spans="1:8" ht="14.25" hidden="1" customHeight="1" x14ac:dyDescent="0.2">
      <c r="A61" s="40">
        <v>44151</v>
      </c>
      <c r="B61" s="41">
        <v>232877783</v>
      </c>
      <c r="C61" s="54" t="s">
        <v>13</v>
      </c>
      <c r="D61" s="54"/>
      <c r="E61" s="54"/>
      <c r="F61" s="42">
        <v>2400000</v>
      </c>
      <c r="G61" s="43">
        <v>0</v>
      </c>
      <c r="H61" s="44">
        <v>8143620.5099999998</v>
      </c>
    </row>
    <row r="62" spans="1:8" ht="14.25" hidden="1" customHeight="1" x14ac:dyDescent="0.2">
      <c r="A62" s="40">
        <v>44151</v>
      </c>
      <c r="B62" s="41">
        <v>232877783</v>
      </c>
      <c r="C62" s="54" t="s">
        <v>13</v>
      </c>
      <c r="D62" s="54"/>
      <c r="E62" s="54"/>
      <c r="F62" s="42">
        <v>2880</v>
      </c>
      <c r="G62" s="43">
        <v>0</v>
      </c>
      <c r="H62" s="44">
        <v>8140740.5099999998</v>
      </c>
    </row>
    <row r="63" spans="1:8" ht="14.25" customHeight="1" x14ac:dyDescent="0.2">
      <c r="A63" s="30">
        <v>44152</v>
      </c>
      <c r="B63" s="31">
        <v>650065</v>
      </c>
      <c r="C63" s="51" t="s">
        <v>6</v>
      </c>
      <c r="D63" s="51"/>
      <c r="E63" s="51"/>
      <c r="F63" s="32">
        <v>0</v>
      </c>
      <c r="G63" s="33">
        <v>91574661.680000007</v>
      </c>
      <c r="H63" s="34">
        <v>99715402.189999998</v>
      </c>
    </row>
    <row r="64" spans="1:8" ht="14.25" hidden="1" customHeight="1" x14ac:dyDescent="0.2">
      <c r="A64" s="35">
        <v>44152</v>
      </c>
      <c r="B64" s="36">
        <v>9014337321</v>
      </c>
      <c r="C64" s="52" t="s">
        <v>8</v>
      </c>
      <c r="D64" s="52"/>
      <c r="E64" s="52"/>
      <c r="F64" s="37">
        <v>732597.29</v>
      </c>
      <c r="G64" s="38">
        <v>0</v>
      </c>
      <c r="H64" s="39">
        <v>98982804.900000006</v>
      </c>
    </row>
    <row r="65" spans="1:8" ht="14.25" hidden="1" customHeight="1" x14ac:dyDescent="0.2">
      <c r="A65" s="45">
        <v>44152</v>
      </c>
      <c r="B65" s="46">
        <v>6588186</v>
      </c>
      <c r="C65" s="53" t="s">
        <v>14</v>
      </c>
      <c r="D65" s="53"/>
      <c r="E65" s="53"/>
      <c r="F65" s="48">
        <v>0</v>
      </c>
      <c r="G65" s="47">
        <v>120000000</v>
      </c>
      <c r="H65" s="49">
        <v>218982804.90000001</v>
      </c>
    </row>
    <row r="66" spans="1:8" ht="14.25" customHeight="1" x14ac:dyDescent="0.2">
      <c r="A66" s="30">
        <v>44153</v>
      </c>
      <c r="B66" s="31">
        <v>703198</v>
      </c>
      <c r="C66" s="51" t="s">
        <v>6</v>
      </c>
      <c r="D66" s="51"/>
      <c r="E66" s="51"/>
      <c r="F66" s="32">
        <v>0</v>
      </c>
      <c r="G66" s="33">
        <v>55748818.460000001</v>
      </c>
      <c r="H66" s="34">
        <v>274731623.36000001</v>
      </c>
    </row>
    <row r="67" spans="1:8" ht="14.25" hidden="1" customHeight="1" x14ac:dyDescent="0.2">
      <c r="A67" s="35">
        <v>44153</v>
      </c>
      <c r="B67" s="36">
        <v>9014385258</v>
      </c>
      <c r="C67" s="52" t="s">
        <v>8</v>
      </c>
      <c r="D67" s="52"/>
      <c r="E67" s="52"/>
      <c r="F67" s="37">
        <v>445990.54</v>
      </c>
      <c r="G67" s="38">
        <v>0</v>
      </c>
      <c r="H67" s="39">
        <v>274285632.81999999</v>
      </c>
    </row>
    <row r="68" spans="1:8" ht="14.25" customHeight="1" x14ac:dyDescent="0.2">
      <c r="A68" s="30">
        <v>44153</v>
      </c>
      <c r="B68" s="31">
        <v>703197</v>
      </c>
      <c r="C68" s="51" t="s">
        <v>6</v>
      </c>
      <c r="D68" s="51"/>
      <c r="E68" s="51"/>
      <c r="F68" s="32">
        <v>0</v>
      </c>
      <c r="G68" s="33">
        <v>16352782.9</v>
      </c>
      <c r="H68" s="34">
        <v>290638415.72000003</v>
      </c>
    </row>
    <row r="69" spans="1:8" ht="14.25" hidden="1" customHeight="1" x14ac:dyDescent="0.2">
      <c r="A69" s="35">
        <v>44153</v>
      </c>
      <c r="B69" s="36">
        <v>9014385257</v>
      </c>
      <c r="C69" s="52" t="s">
        <v>8</v>
      </c>
      <c r="D69" s="52"/>
      <c r="E69" s="52"/>
      <c r="F69" s="37">
        <v>130822.26</v>
      </c>
      <c r="G69" s="38">
        <v>0</v>
      </c>
      <c r="H69" s="39">
        <v>290507593.45999998</v>
      </c>
    </row>
    <row r="70" spans="1:8" ht="14.25" hidden="1" customHeight="1" x14ac:dyDescent="0.2">
      <c r="A70" s="35">
        <v>44154</v>
      </c>
      <c r="B70" s="36">
        <v>9014432486</v>
      </c>
      <c r="C70" s="52" t="s">
        <v>8</v>
      </c>
      <c r="D70" s="52"/>
      <c r="E70" s="52"/>
      <c r="F70" s="37">
        <v>315310.75</v>
      </c>
      <c r="G70" s="38">
        <v>0</v>
      </c>
      <c r="H70" s="39">
        <v>290192282.70999998</v>
      </c>
    </row>
    <row r="71" spans="1:8" ht="14.25" customHeight="1" x14ac:dyDescent="0.2">
      <c r="A71" s="30">
        <v>44154</v>
      </c>
      <c r="B71" s="31">
        <v>754863</v>
      </c>
      <c r="C71" s="51" t="s">
        <v>6</v>
      </c>
      <c r="D71" s="51"/>
      <c r="E71" s="51"/>
      <c r="F71" s="32">
        <v>0</v>
      </c>
      <c r="G71" s="33">
        <v>39413844.630000003</v>
      </c>
      <c r="H71" s="34">
        <v>329606127.33999997</v>
      </c>
    </row>
    <row r="72" spans="1:8" ht="14.25" hidden="1" customHeight="1" x14ac:dyDescent="0.2">
      <c r="A72" s="35">
        <v>44154</v>
      </c>
      <c r="B72" s="36">
        <v>9014432487</v>
      </c>
      <c r="C72" s="52" t="s">
        <v>8</v>
      </c>
      <c r="D72" s="52"/>
      <c r="E72" s="52"/>
      <c r="F72" s="37">
        <v>782562.81</v>
      </c>
      <c r="G72" s="38">
        <v>0</v>
      </c>
      <c r="H72" s="39">
        <v>328823564.52999997</v>
      </c>
    </row>
    <row r="73" spans="1:8" ht="14.25" customHeight="1" x14ac:dyDescent="0.2">
      <c r="A73" s="30">
        <v>44154</v>
      </c>
      <c r="B73" s="31">
        <v>754864</v>
      </c>
      <c r="C73" s="51" t="s">
        <v>6</v>
      </c>
      <c r="D73" s="51"/>
      <c r="E73" s="51"/>
      <c r="F73" s="32">
        <v>0</v>
      </c>
      <c r="G73" s="33">
        <v>97820352.459999993</v>
      </c>
      <c r="H73" s="34">
        <v>426643916.99000001</v>
      </c>
    </row>
    <row r="74" spans="1:8" ht="14.25" customHeight="1" x14ac:dyDescent="0.2">
      <c r="A74" s="30">
        <v>44154</v>
      </c>
      <c r="B74" s="31">
        <v>754861</v>
      </c>
      <c r="C74" s="51" t="s">
        <v>15</v>
      </c>
      <c r="D74" s="51"/>
      <c r="E74" s="51"/>
      <c r="F74" s="32">
        <v>0</v>
      </c>
      <c r="G74" s="33">
        <v>74320.009999999995</v>
      </c>
      <c r="H74" s="34">
        <v>426718237</v>
      </c>
    </row>
    <row r="75" spans="1:8" ht="14.25" hidden="1" customHeight="1" x14ac:dyDescent="0.2">
      <c r="A75" s="35">
        <v>44154</v>
      </c>
      <c r="B75" s="36">
        <v>9014432484</v>
      </c>
      <c r="C75" s="52" t="s">
        <v>8</v>
      </c>
      <c r="D75" s="52"/>
      <c r="E75" s="52"/>
      <c r="F75" s="38">
        <v>594.55999999999995</v>
      </c>
      <c r="G75" s="38">
        <v>0</v>
      </c>
      <c r="H75" s="39">
        <v>426717642.44</v>
      </c>
    </row>
    <row r="76" spans="1:8" ht="14.25" hidden="1" customHeight="1" x14ac:dyDescent="0.2">
      <c r="A76" s="35">
        <v>44154</v>
      </c>
      <c r="B76" s="36">
        <v>9014432485</v>
      </c>
      <c r="C76" s="52" t="s">
        <v>8</v>
      </c>
      <c r="D76" s="52"/>
      <c r="E76" s="52"/>
      <c r="F76" s="37">
        <v>2996.78</v>
      </c>
      <c r="G76" s="38">
        <v>0</v>
      </c>
      <c r="H76" s="39">
        <v>426714645.66000003</v>
      </c>
    </row>
    <row r="77" spans="1:8" ht="14.25" customHeight="1" x14ac:dyDescent="0.2">
      <c r="A77" s="30">
        <v>44154</v>
      </c>
      <c r="B77" s="31">
        <v>754862</v>
      </c>
      <c r="C77" s="51" t="s">
        <v>7</v>
      </c>
      <c r="D77" s="51"/>
      <c r="E77" s="51"/>
      <c r="F77" s="32">
        <v>0</v>
      </c>
      <c r="G77" s="33">
        <v>374598.62</v>
      </c>
      <c r="H77" s="34">
        <v>427089244.27999997</v>
      </c>
    </row>
    <row r="78" spans="1:8" ht="14.25" hidden="1" customHeight="1" x14ac:dyDescent="0.2">
      <c r="A78" s="35">
        <v>44155</v>
      </c>
      <c r="B78" s="36">
        <v>9014480524</v>
      </c>
      <c r="C78" s="52" t="s">
        <v>8</v>
      </c>
      <c r="D78" s="52"/>
      <c r="E78" s="52"/>
      <c r="F78" s="37">
        <v>5993.57</v>
      </c>
      <c r="G78" s="38">
        <v>0</v>
      </c>
      <c r="H78" s="39">
        <v>427083250.70999998</v>
      </c>
    </row>
    <row r="79" spans="1:8" ht="14.25" customHeight="1" x14ac:dyDescent="0.2">
      <c r="A79" s="30">
        <v>44155</v>
      </c>
      <c r="B79" s="31">
        <v>807407</v>
      </c>
      <c r="C79" s="51" t="s">
        <v>7</v>
      </c>
      <c r="D79" s="51"/>
      <c r="E79" s="51"/>
      <c r="F79" s="32">
        <v>0</v>
      </c>
      <c r="G79" s="33">
        <v>749197.24</v>
      </c>
      <c r="H79" s="34">
        <v>427832447.94999999</v>
      </c>
    </row>
    <row r="80" spans="1:8" ht="14.25" customHeight="1" x14ac:dyDescent="0.2">
      <c r="A80" s="30">
        <v>44155</v>
      </c>
      <c r="B80" s="31">
        <v>807408</v>
      </c>
      <c r="C80" s="51" t="s">
        <v>6</v>
      </c>
      <c r="D80" s="51"/>
      <c r="E80" s="51"/>
      <c r="F80" s="32">
        <v>0</v>
      </c>
      <c r="G80" s="33">
        <v>77366084.200000003</v>
      </c>
      <c r="H80" s="34">
        <v>505198532.14999998</v>
      </c>
    </row>
    <row r="81" spans="1:8" ht="14.25" hidden="1" customHeight="1" x14ac:dyDescent="0.2">
      <c r="A81" s="35">
        <v>44155</v>
      </c>
      <c r="B81" s="36">
        <v>9014480526</v>
      </c>
      <c r="C81" s="52" t="s">
        <v>8</v>
      </c>
      <c r="D81" s="52"/>
      <c r="E81" s="52"/>
      <c r="F81" s="37">
        <v>603743.71</v>
      </c>
      <c r="G81" s="38">
        <v>0</v>
      </c>
      <c r="H81" s="39">
        <v>504594788.44</v>
      </c>
    </row>
    <row r="82" spans="1:8" ht="14.25" hidden="1" customHeight="1" x14ac:dyDescent="0.2">
      <c r="A82" s="35">
        <v>44155</v>
      </c>
      <c r="B82" s="36">
        <v>9014480525</v>
      </c>
      <c r="C82" s="52" t="s">
        <v>8</v>
      </c>
      <c r="D82" s="52"/>
      <c r="E82" s="52"/>
      <c r="F82" s="37">
        <v>618928.67000000004</v>
      </c>
      <c r="G82" s="38">
        <v>0</v>
      </c>
      <c r="H82" s="39">
        <v>503975859.76999998</v>
      </c>
    </row>
    <row r="83" spans="1:8" ht="14.25" customHeight="1" x14ac:dyDescent="0.2">
      <c r="A83" s="30">
        <v>44155</v>
      </c>
      <c r="B83" s="31">
        <v>807409</v>
      </c>
      <c r="C83" s="51" t="s">
        <v>6</v>
      </c>
      <c r="D83" s="51"/>
      <c r="E83" s="51"/>
      <c r="F83" s="32">
        <v>0</v>
      </c>
      <c r="G83" s="33">
        <v>75467964.599999994</v>
      </c>
      <c r="H83" s="34">
        <v>579443824.37</v>
      </c>
    </row>
    <row r="84" spans="1:8" ht="11.45" hidden="1" customHeight="1" x14ac:dyDescent="0.2">
      <c r="A84" s="35">
        <v>44155</v>
      </c>
      <c r="B84" s="36">
        <v>9014480527</v>
      </c>
      <c r="C84" s="52" t="s">
        <v>8</v>
      </c>
      <c r="D84" s="52"/>
      <c r="E84" s="52"/>
      <c r="F84" s="37">
        <v>111784.47</v>
      </c>
      <c r="G84" s="38">
        <v>0</v>
      </c>
      <c r="H84" s="39">
        <v>579332039.89999998</v>
      </c>
    </row>
    <row r="85" spans="1:8" ht="11.45" customHeight="1" x14ac:dyDescent="0.2">
      <c r="A85" s="30">
        <v>44155</v>
      </c>
      <c r="B85" s="31">
        <v>807410</v>
      </c>
      <c r="C85" s="51" t="s">
        <v>6</v>
      </c>
      <c r="D85" s="51"/>
      <c r="E85" s="51"/>
      <c r="F85" s="32">
        <v>0</v>
      </c>
      <c r="G85" s="33">
        <v>13973059.640000001</v>
      </c>
      <c r="H85" s="34">
        <v>593305099.53999996</v>
      </c>
    </row>
    <row r="86" spans="1:8" ht="14.25" hidden="1" customHeight="1" x14ac:dyDescent="0.2">
      <c r="A86" s="45">
        <v>44155</v>
      </c>
      <c r="B86" s="46">
        <v>235652342</v>
      </c>
      <c r="C86" s="53" t="s">
        <v>9</v>
      </c>
      <c r="D86" s="53"/>
      <c r="E86" s="53"/>
      <c r="F86" s="47">
        <v>400000000</v>
      </c>
      <c r="G86" s="48">
        <v>0</v>
      </c>
      <c r="H86" s="49">
        <v>193305099.53999999</v>
      </c>
    </row>
    <row r="87" spans="1:8" ht="14.25" hidden="1" customHeight="1" x14ac:dyDescent="0.2">
      <c r="A87" s="35">
        <v>44155</v>
      </c>
      <c r="B87" s="36">
        <v>235652342</v>
      </c>
      <c r="C87" s="52" t="s">
        <v>10</v>
      </c>
      <c r="D87" s="52"/>
      <c r="E87" s="52"/>
      <c r="F87" s="37">
        <v>480000</v>
      </c>
      <c r="G87" s="38">
        <v>0</v>
      </c>
      <c r="H87" s="39">
        <v>192825099.53999999</v>
      </c>
    </row>
    <row r="88" spans="1:8" ht="14.25" hidden="1" customHeight="1" x14ac:dyDescent="0.2">
      <c r="A88" s="35">
        <v>44155</v>
      </c>
      <c r="B88" s="36">
        <v>235652342</v>
      </c>
      <c r="C88" s="52" t="s">
        <v>16</v>
      </c>
      <c r="D88" s="52"/>
      <c r="E88" s="52"/>
      <c r="F88" s="37">
        <v>67800</v>
      </c>
      <c r="G88" s="38">
        <v>0</v>
      </c>
      <c r="H88" s="39">
        <v>192757299.53999999</v>
      </c>
    </row>
    <row r="89" spans="1:8" ht="14.25" hidden="1" customHeight="1" x14ac:dyDescent="0.2">
      <c r="A89" s="45">
        <v>44155</v>
      </c>
      <c r="B89" s="46">
        <v>235655925</v>
      </c>
      <c r="C89" s="53" t="s">
        <v>9</v>
      </c>
      <c r="D89" s="53"/>
      <c r="E89" s="53"/>
      <c r="F89" s="47">
        <v>100000000</v>
      </c>
      <c r="G89" s="48">
        <v>0</v>
      </c>
      <c r="H89" s="49">
        <v>92757299.540000007</v>
      </c>
    </row>
    <row r="90" spans="1:8" ht="14.25" hidden="1" customHeight="1" x14ac:dyDescent="0.2">
      <c r="A90" s="35">
        <v>44155</v>
      </c>
      <c r="B90" s="36">
        <v>235655925</v>
      </c>
      <c r="C90" s="52" t="s">
        <v>10</v>
      </c>
      <c r="D90" s="52"/>
      <c r="E90" s="52"/>
      <c r="F90" s="37">
        <v>120000</v>
      </c>
      <c r="G90" s="38">
        <v>0</v>
      </c>
      <c r="H90" s="39">
        <v>92637299.540000007</v>
      </c>
    </row>
    <row r="91" spans="1:8" ht="14.25" customHeight="1" x14ac:dyDescent="0.2">
      <c r="A91" s="30">
        <v>44159</v>
      </c>
      <c r="B91" s="31">
        <v>920727</v>
      </c>
      <c r="C91" s="51" t="s">
        <v>6</v>
      </c>
      <c r="D91" s="51"/>
      <c r="E91" s="51"/>
      <c r="F91" s="32">
        <v>0</v>
      </c>
      <c r="G91" s="33">
        <v>48696354.07</v>
      </c>
      <c r="H91" s="34">
        <v>141333653.61000001</v>
      </c>
    </row>
    <row r="92" spans="1:8" ht="14.25" hidden="1" customHeight="1" x14ac:dyDescent="0.2">
      <c r="A92" s="35">
        <v>44159</v>
      </c>
      <c r="B92" s="36">
        <v>9014584408</v>
      </c>
      <c r="C92" s="52" t="s">
        <v>8</v>
      </c>
      <c r="D92" s="52"/>
      <c r="E92" s="52"/>
      <c r="F92" s="37">
        <v>389570.83</v>
      </c>
      <c r="G92" s="38">
        <v>0</v>
      </c>
      <c r="H92" s="39">
        <v>140944082.78</v>
      </c>
    </row>
    <row r="93" spans="1:8" ht="14.25" customHeight="1" x14ac:dyDescent="0.2">
      <c r="A93" s="30">
        <v>44159</v>
      </c>
      <c r="B93" s="31">
        <v>920726</v>
      </c>
      <c r="C93" s="51" t="s">
        <v>6</v>
      </c>
      <c r="D93" s="51"/>
      <c r="E93" s="51"/>
      <c r="F93" s="32">
        <v>0</v>
      </c>
      <c r="G93" s="33">
        <v>56532762.880000003</v>
      </c>
      <c r="H93" s="34">
        <v>197476845.66</v>
      </c>
    </row>
    <row r="94" spans="1:8" ht="14.25" hidden="1" customHeight="1" x14ac:dyDescent="0.2">
      <c r="A94" s="35">
        <v>44159</v>
      </c>
      <c r="B94" s="36">
        <v>9014584407</v>
      </c>
      <c r="C94" s="52" t="s">
        <v>8</v>
      </c>
      <c r="D94" s="52"/>
      <c r="E94" s="52"/>
      <c r="F94" s="37">
        <v>452262.1</v>
      </c>
      <c r="G94" s="38">
        <v>0</v>
      </c>
      <c r="H94" s="39">
        <v>197024583.56</v>
      </c>
    </row>
    <row r="95" spans="1:8" ht="14.25" customHeight="1" x14ac:dyDescent="0.2">
      <c r="A95" s="30">
        <v>44159</v>
      </c>
      <c r="B95" s="31">
        <v>862158</v>
      </c>
      <c r="C95" s="51" t="s">
        <v>6</v>
      </c>
      <c r="D95" s="51"/>
      <c r="E95" s="51"/>
      <c r="F95" s="32">
        <v>0</v>
      </c>
      <c r="G95" s="33">
        <v>108823195.51000001</v>
      </c>
      <c r="H95" s="34">
        <v>305847779.06999999</v>
      </c>
    </row>
    <row r="96" spans="1:8" ht="14.25" hidden="1" customHeight="1" x14ac:dyDescent="0.2">
      <c r="A96" s="35">
        <v>44159</v>
      </c>
      <c r="B96" s="36">
        <v>9014530507</v>
      </c>
      <c r="C96" s="52" t="s">
        <v>8</v>
      </c>
      <c r="D96" s="52"/>
      <c r="E96" s="52"/>
      <c r="F96" s="37">
        <v>870585.56</v>
      </c>
      <c r="G96" s="38">
        <v>0</v>
      </c>
      <c r="H96" s="39">
        <v>304977193.50999999</v>
      </c>
    </row>
    <row r="97" spans="1:8" ht="14.25" hidden="1" customHeight="1" x14ac:dyDescent="0.2">
      <c r="A97" s="45">
        <v>44159</v>
      </c>
      <c r="B97" s="46">
        <v>237559067</v>
      </c>
      <c r="C97" s="53" t="s">
        <v>9</v>
      </c>
      <c r="D97" s="53"/>
      <c r="E97" s="53"/>
      <c r="F97" s="47">
        <v>200000000</v>
      </c>
      <c r="G97" s="48">
        <v>0</v>
      </c>
      <c r="H97" s="49">
        <v>104977193.51000001</v>
      </c>
    </row>
    <row r="98" spans="1:8" ht="14.25" hidden="1" customHeight="1" x14ac:dyDescent="0.2">
      <c r="A98" s="35">
        <v>44159</v>
      </c>
      <c r="B98" s="36">
        <v>237559067</v>
      </c>
      <c r="C98" s="52" t="s">
        <v>10</v>
      </c>
      <c r="D98" s="52"/>
      <c r="E98" s="52"/>
      <c r="F98" s="37">
        <v>240000</v>
      </c>
      <c r="G98" s="38">
        <v>0</v>
      </c>
      <c r="H98" s="39">
        <v>104737193.51000001</v>
      </c>
    </row>
    <row r="99" spans="1:8" ht="14.25" hidden="1" customHeight="1" x14ac:dyDescent="0.2">
      <c r="A99" s="45">
        <v>44159</v>
      </c>
      <c r="B99" s="46">
        <v>238393448</v>
      </c>
      <c r="C99" s="53" t="s">
        <v>9</v>
      </c>
      <c r="D99" s="53"/>
      <c r="E99" s="53"/>
      <c r="F99" s="47">
        <v>100000000</v>
      </c>
      <c r="G99" s="48">
        <v>0</v>
      </c>
      <c r="H99" s="49">
        <v>4737193.51</v>
      </c>
    </row>
    <row r="100" spans="1:8" ht="14.25" hidden="1" customHeight="1" x14ac:dyDescent="0.2">
      <c r="A100" s="35">
        <v>44159</v>
      </c>
      <c r="B100" s="36">
        <v>238393448</v>
      </c>
      <c r="C100" s="52" t="s">
        <v>10</v>
      </c>
      <c r="D100" s="52"/>
      <c r="E100" s="52"/>
      <c r="F100" s="37">
        <v>120000</v>
      </c>
      <c r="G100" s="38">
        <v>0</v>
      </c>
      <c r="H100" s="39">
        <v>4617193.51</v>
      </c>
    </row>
    <row r="101" spans="1:8" ht="14.25" customHeight="1" x14ac:dyDescent="0.2">
      <c r="A101" s="30">
        <v>44159</v>
      </c>
      <c r="B101" s="31">
        <v>7742</v>
      </c>
      <c r="C101" s="51" t="s">
        <v>7</v>
      </c>
      <c r="D101" s="51"/>
      <c r="E101" s="51"/>
      <c r="F101" s="32">
        <v>0</v>
      </c>
      <c r="G101" s="33">
        <v>2203051.9500000002</v>
      </c>
      <c r="H101" s="34">
        <v>6820245.46</v>
      </c>
    </row>
    <row r="102" spans="1:8" ht="14.25" hidden="1" customHeight="1" x14ac:dyDescent="0.2">
      <c r="A102" s="35">
        <v>44159</v>
      </c>
      <c r="B102" s="36">
        <v>9014664089</v>
      </c>
      <c r="C102" s="52" t="s">
        <v>8</v>
      </c>
      <c r="D102" s="52"/>
      <c r="E102" s="52"/>
      <c r="F102" s="37">
        <v>17624.41</v>
      </c>
      <c r="G102" s="38">
        <v>0</v>
      </c>
      <c r="H102" s="39">
        <v>6802621.0499999998</v>
      </c>
    </row>
    <row r="103" spans="1:8" ht="14.25" hidden="1" customHeight="1" x14ac:dyDescent="0.2">
      <c r="A103" s="35">
        <v>44159</v>
      </c>
      <c r="B103" s="36">
        <v>9014664090</v>
      </c>
      <c r="C103" s="52" t="s">
        <v>8</v>
      </c>
      <c r="D103" s="52"/>
      <c r="E103" s="52"/>
      <c r="F103" s="37">
        <v>1121068.08</v>
      </c>
      <c r="G103" s="38">
        <v>0</v>
      </c>
      <c r="H103" s="39">
        <v>5681552.9699999997</v>
      </c>
    </row>
    <row r="104" spans="1:8" ht="14.25" customHeight="1" x14ac:dyDescent="0.2">
      <c r="A104" s="30">
        <v>44159</v>
      </c>
      <c r="B104" s="31">
        <v>7743</v>
      </c>
      <c r="C104" s="51" t="s">
        <v>6</v>
      </c>
      <c r="D104" s="51"/>
      <c r="E104" s="51"/>
      <c r="F104" s="32">
        <v>0</v>
      </c>
      <c r="G104" s="33">
        <v>140133510.08000001</v>
      </c>
      <c r="H104" s="34">
        <v>145815063.05000001</v>
      </c>
    </row>
    <row r="105" spans="1:8" ht="14.25" customHeight="1" x14ac:dyDescent="0.2">
      <c r="A105" s="30">
        <v>44160</v>
      </c>
      <c r="B105" s="31">
        <v>55414</v>
      </c>
      <c r="C105" s="51" t="s">
        <v>6</v>
      </c>
      <c r="D105" s="51"/>
      <c r="E105" s="51"/>
      <c r="F105" s="32">
        <v>0</v>
      </c>
      <c r="G105" s="33">
        <v>117292922.93000001</v>
      </c>
      <c r="H105" s="34">
        <v>263107985.97999999</v>
      </c>
    </row>
    <row r="106" spans="1:8" ht="14.25" hidden="1" customHeight="1" x14ac:dyDescent="0.2">
      <c r="A106" s="35">
        <v>44160</v>
      </c>
      <c r="B106" s="36">
        <v>9014707618</v>
      </c>
      <c r="C106" s="52" t="s">
        <v>8</v>
      </c>
      <c r="D106" s="52"/>
      <c r="E106" s="52"/>
      <c r="F106" s="37">
        <v>938343.38</v>
      </c>
      <c r="G106" s="38">
        <v>0</v>
      </c>
      <c r="H106" s="39">
        <v>262169642.59999999</v>
      </c>
    </row>
    <row r="107" spans="1:8" ht="14.25" hidden="1" customHeight="1" x14ac:dyDescent="0.2">
      <c r="A107" s="35">
        <v>44160</v>
      </c>
      <c r="B107" s="36">
        <v>108546</v>
      </c>
      <c r="C107" s="52" t="s">
        <v>17</v>
      </c>
      <c r="D107" s="52"/>
      <c r="E107" s="52"/>
      <c r="F107" s="37">
        <v>917739.52000000002</v>
      </c>
      <c r="G107" s="38">
        <v>0</v>
      </c>
      <c r="H107" s="39">
        <v>261251903.08000001</v>
      </c>
    </row>
    <row r="108" spans="1:8" ht="14.25" customHeight="1" x14ac:dyDescent="0.2">
      <c r="A108" s="30">
        <v>44161</v>
      </c>
      <c r="B108" s="31">
        <v>131999</v>
      </c>
      <c r="C108" s="51" t="s">
        <v>6</v>
      </c>
      <c r="D108" s="51"/>
      <c r="E108" s="51"/>
      <c r="F108" s="32">
        <v>0</v>
      </c>
      <c r="G108" s="33">
        <v>163618586.47999999</v>
      </c>
      <c r="H108" s="34">
        <v>424870489.56</v>
      </c>
    </row>
    <row r="109" spans="1:8" ht="14.25" customHeight="1" x14ac:dyDescent="0.2">
      <c r="A109" s="30">
        <v>44161</v>
      </c>
      <c r="B109" s="31">
        <v>131998</v>
      </c>
      <c r="C109" s="51" t="s">
        <v>7</v>
      </c>
      <c r="D109" s="51"/>
      <c r="E109" s="51"/>
      <c r="F109" s="32">
        <v>0</v>
      </c>
      <c r="G109" s="33">
        <v>2663677.14</v>
      </c>
      <c r="H109" s="34">
        <v>427534166.69999999</v>
      </c>
    </row>
    <row r="110" spans="1:8" ht="14.25" hidden="1" customHeight="1" x14ac:dyDescent="0.2">
      <c r="A110" s="35">
        <v>44161</v>
      </c>
      <c r="B110" s="36">
        <v>9014752298</v>
      </c>
      <c r="C110" s="52" t="s">
        <v>8</v>
      </c>
      <c r="D110" s="52"/>
      <c r="E110" s="52"/>
      <c r="F110" s="37">
        <v>21309.41</v>
      </c>
      <c r="G110" s="38">
        <v>0</v>
      </c>
      <c r="H110" s="39">
        <v>427512857.29000002</v>
      </c>
    </row>
    <row r="111" spans="1:8" ht="14.25" hidden="1" customHeight="1" x14ac:dyDescent="0.2">
      <c r="A111" s="35">
        <v>44161</v>
      </c>
      <c r="B111" s="36">
        <v>9014752299</v>
      </c>
      <c r="C111" s="52" t="s">
        <v>8</v>
      </c>
      <c r="D111" s="52"/>
      <c r="E111" s="52"/>
      <c r="F111" s="37">
        <v>1308948.69</v>
      </c>
      <c r="G111" s="38">
        <v>0</v>
      </c>
      <c r="H111" s="39">
        <v>426203908.60000002</v>
      </c>
    </row>
    <row r="112" spans="1:8" ht="14.25" hidden="1" customHeight="1" x14ac:dyDescent="0.2">
      <c r="A112" s="45">
        <v>44161</v>
      </c>
      <c r="B112" s="46">
        <v>240452912</v>
      </c>
      <c r="C112" s="53" t="s">
        <v>9</v>
      </c>
      <c r="D112" s="53"/>
      <c r="E112" s="53"/>
      <c r="F112" s="47">
        <v>420000000</v>
      </c>
      <c r="G112" s="48">
        <v>0</v>
      </c>
      <c r="H112" s="49">
        <v>6203908.5999999996</v>
      </c>
    </row>
    <row r="113" spans="1:8" ht="14.25" hidden="1" customHeight="1" x14ac:dyDescent="0.2">
      <c r="A113" s="35">
        <v>44161</v>
      </c>
      <c r="B113" s="36">
        <v>240452912</v>
      </c>
      <c r="C113" s="52" t="s">
        <v>10</v>
      </c>
      <c r="D113" s="52"/>
      <c r="E113" s="52"/>
      <c r="F113" s="37">
        <v>504000</v>
      </c>
      <c r="G113" s="38">
        <v>0</v>
      </c>
      <c r="H113" s="39">
        <v>5699908.5999999996</v>
      </c>
    </row>
    <row r="114" spans="1:8" ht="14.25" hidden="1" customHeight="1" x14ac:dyDescent="0.2">
      <c r="A114" s="35">
        <v>44161</v>
      </c>
      <c r="B114" s="36">
        <v>240452912</v>
      </c>
      <c r="C114" s="52" t="s">
        <v>16</v>
      </c>
      <c r="D114" s="52"/>
      <c r="E114" s="52"/>
      <c r="F114" s="37">
        <v>67800</v>
      </c>
      <c r="G114" s="38">
        <v>0</v>
      </c>
      <c r="H114" s="39">
        <v>5632108.5999999996</v>
      </c>
    </row>
    <row r="115" spans="1:8" ht="14.25" customHeight="1" x14ac:dyDescent="0.2">
      <c r="A115" s="30">
        <v>44162</v>
      </c>
      <c r="B115" s="31">
        <v>192280</v>
      </c>
      <c r="C115" s="51" t="s">
        <v>6</v>
      </c>
      <c r="D115" s="51"/>
      <c r="E115" s="51"/>
      <c r="F115" s="32">
        <v>0</v>
      </c>
      <c r="G115" s="33">
        <v>216087832.81</v>
      </c>
      <c r="H115" s="34">
        <v>221719941.41</v>
      </c>
    </row>
    <row r="116" spans="1:8" ht="14.25" hidden="1" customHeight="1" x14ac:dyDescent="0.2">
      <c r="A116" s="35">
        <v>44162</v>
      </c>
      <c r="B116" s="36">
        <v>9014799391</v>
      </c>
      <c r="C116" s="52" t="s">
        <v>8</v>
      </c>
      <c r="D116" s="52"/>
      <c r="E116" s="52"/>
      <c r="F116" s="37">
        <v>1728702.66</v>
      </c>
      <c r="G116" s="38">
        <v>0</v>
      </c>
      <c r="H116" s="39">
        <v>219991238.75</v>
      </c>
    </row>
    <row r="117" spans="1:8" ht="14.25" hidden="1" customHeight="1" x14ac:dyDescent="0.2">
      <c r="A117" s="45">
        <v>44162</v>
      </c>
      <c r="B117" s="46">
        <v>241339330</v>
      </c>
      <c r="C117" s="53" t="s">
        <v>9</v>
      </c>
      <c r="D117" s="53"/>
      <c r="E117" s="53"/>
      <c r="F117" s="47">
        <v>217000000</v>
      </c>
      <c r="G117" s="48">
        <v>0</v>
      </c>
      <c r="H117" s="49">
        <v>2991238.75</v>
      </c>
    </row>
    <row r="118" spans="1:8" ht="14.25" hidden="1" customHeight="1" x14ac:dyDescent="0.2">
      <c r="A118" s="35">
        <v>44162</v>
      </c>
      <c r="B118" s="36">
        <v>241339330</v>
      </c>
      <c r="C118" s="52" t="s">
        <v>10</v>
      </c>
      <c r="D118" s="52"/>
      <c r="E118" s="52"/>
      <c r="F118" s="37">
        <v>260400</v>
      </c>
      <c r="G118" s="38">
        <v>0</v>
      </c>
      <c r="H118" s="39">
        <v>2730838.75</v>
      </c>
    </row>
    <row r="119" spans="1:8" ht="14.25" customHeight="1" x14ac:dyDescent="0.2">
      <c r="A119" s="30">
        <v>44165</v>
      </c>
      <c r="B119" s="31">
        <v>249037</v>
      </c>
      <c r="C119" s="51" t="s">
        <v>6</v>
      </c>
      <c r="D119" s="51"/>
      <c r="E119" s="51"/>
      <c r="F119" s="32">
        <v>0</v>
      </c>
      <c r="G119" s="33">
        <v>256488083.91</v>
      </c>
      <c r="H119" s="34">
        <v>259218922.66</v>
      </c>
    </row>
    <row r="120" spans="1:8" ht="11.45" hidden="1" customHeight="1" x14ac:dyDescent="0.2">
      <c r="A120" s="35">
        <v>44165</v>
      </c>
      <c r="B120" s="36">
        <v>9014850318</v>
      </c>
      <c r="C120" s="52" t="s">
        <v>8</v>
      </c>
      <c r="D120" s="52"/>
      <c r="E120" s="52"/>
      <c r="F120" s="37">
        <v>2051904.67</v>
      </c>
      <c r="G120" s="38">
        <v>0</v>
      </c>
      <c r="H120" s="39">
        <v>257167017.99000001</v>
      </c>
    </row>
    <row r="121" spans="1:8" ht="11.45" customHeight="1" x14ac:dyDescent="0.2">
      <c r="A121" s="30">
        <v>44165</v>
      </c>
      <c r="B121" s="31">
        <v>305738</v>
      </c>
      <c r="C121" s="51" t="s">
        <v>6</v>
      </c>
      <c r="D121" s="51"/>
      <c r="E121" s="51"/>
      <c r="F121" s="32">
        <v>0</v>
      </c>
      <c r="G121" s="33">
        <v>326684981.64999998</v>
      </c>
      <c r="H121" s="34">
        <v>583851999.63999999</v>
      </c>
    </row>
    <row r="122" spans="1:8" ht="14.25" hidden="1" customHeight="1" x14ac:dyDescent="0.2">
      <c r="A122" s="35">
        <v>44165</v>
      </c>
      <c r="B122" s="36">
        <v>9014901469</v>
      </c>
      <c r="C122" s="52" t="s">
        <v>8</v>
      </c>
      <c r="D122" s="52"/>
      <c r="E122" s="52"/>
      <c r="F122" s="37">
        <v>2613479.85</v>
      </c>
      <c r="G122" s="38">
        <v>0</v>
      </c>
      <c r="H122" s="39">
        <v>581238519.78999996</v>
      </c>
    </row>
    <row r="123" spans="1:8" ht="14.25" hidden="1" customHeight="1" x14ac:dyDescent="0.2">
      <c r="A123" s="45">
        <v>44165</v>
      </c>
      <c r="B123" s="46">
        <v>243442744</v>
      </c>
      <c r="C123" s="53" t="s">
        <v>9</v>
      </c>
      <c r="D123" s="53"/>
      <c r="E123" s="53"/>
      <c r="F123" s="47">
        <v>575000000</v>
      </c>
      <c r="G123" s="48">
        <v>0</v>
      </c>
      <c r="H123" s="49">
        <v>6238519.79</v>
      </c>
    </row>
    <row r="124" spans="1:8" ht="14.25" hidden="1" customHeight="1" x14ac:dyDescent="0.2">
      <c r="A124" s="35">
        <v>44165</v>
      </c>
      <c r="B124" s="36">
        <v>243442744</v>
      </c>
      <c r="C124" s="52" t="s">
        <v>10</v>
      </c>
      <c r="D124" s="52"/>
      <c r="E124" s="52"/>
      <c r="F124" s="37">
        <v>690000</v>
      </c>
      <c r="G124" s="38">
        <v>0</v>
      </c>
      <c r="H124" s="39">
        <v>5548519.79</v>
      </c>
    </row>
    <row r="125" spans="1:8" ht="14.25" hidden="1" customHeight="1" x14ac:dyDescent="0.2">
      <c r="A125" s="35">
        <v>44165</v>
      </c>
      <c r="B125" s="36">
        <v>243442744</v>
      </c>
      <c r="C125" s="52" t="s">
        <v>16</v>
      </c>
      <c r="D125" s="52"/>
      <c r="E125" s="52"/>
      <c r="F125" s="37">
        <v>67800</v>
      </c>
      <c r="G125" s="38">
        <v>0</v>
      </c>
      <c r="H125" s="39">
        <v>5480719.79</v>
      </c>
    </row>
    <row r="126" spans="1:8" ht="14.25" hidden="1" customHeight="1" x14ac:dyDescent="0.2">
      <c r="A126" s="35">
        <v>44165</v>
      </c>
      <c r="B126" s="36">
        <v>480758</v>
      </c>
      <c r="C126" s="52" t="s">
        <v>18</v>
      </c>
      <c r="D126" s="52"/>
      <c r="E126" s="52"/>
      <c r="F126" s="38">
        <v>800</v>
      </c>
      <c r="G126" s="38">
        <v>0</v>
      </c>
      <c r="H126" s="39">
        <v>5479919.79</v>
      </c>
    </row>
    <row r="127" spans="1:8" ht="14.25" hidden="1" customHeight="1" x14ac:dyDescent="0.2">
      <c r="A127" s="35">
        <v>44165</v>
      </c>
      <c r="B127" s="36">
        <v>350694</v>
      </c>
      <c r="C127" s="52" t="s">
        <v>19</v>
      </c>
      <c r="D127" s="52"/>
      <c r="E127" s="52"/>
      <c r="F127" s="37">
        <v>18452</v>
      </c>
      <c r="G127" s="38">
        <v>0</v>
      </c>
      <c r="H127" s="39">
        <v>5461467.79</v>
      </c>
    </row>
    <row r="128" spans="1:8" ht="14.25" hidden="1" customHeight="1" x14ac:dyDescent="0.2">
      <c r="A128" s="35">
        <v>44165</v>
      </c>
      <c r="B128" s="36">
        <v>224025</v>
      </c>
      <c r="C128" s="52" t="s">
        <v>20</v>
      </c>
      <c r="D128" s="52"/>
      <c r="E128" s="52"/>
      <c r="F128" s="38">
        <v>833</v>
      </c>
      <c r="G128" s="38">
        <v>0</v>
      </c>
      <c r="H128" s="39">
        <v>5460634.79</v>
      </c>
    </row>
    <row r="129" spans="1:8" ht="11.45" hidden="1" customHeight="1" x14ac:dyDescent="0.2">
      <c r="A129" s="40">
        <v>44165</v>
      </c>
      <c r="B129" s="41">
        <v>224025</v>
      </c>
      <c r="C129" s="54" t="s">
        <v>13</v>
      </c>
      <c r="D129" s="54"/>
      <c r="E129" s="54"/>
      <c r="F129" s="43">
        <v>16.66</v>
      </c>
      <c r="G129" s="43">
        <v>0</v>
      </c>
      <c r="H129" s="44">
        <v>5460618.1299999999</v>
      </c>
    </row>
    <row r="131" spans="1:8" x14ac:dyDescent="0.2">
      <c r="F131" s="24">
        <f>SUBTOTAL(9,F15:F129)</f>
        <v>0</v>
      </c>
      <c r="G131" s="24">
        <f>SUBTOTAL(9,G15:G129)</f>
        <v>2424149583.3400002</v>
      </c>
    </row>
  </sheetData>
  <autoFilter ref="A16:H129">
    <filterColumn colId="2" showButton="0">
      <colorFilter dxfId="0"/>
    </filterColumn>
    <filterColumn colId="3" showButton="0"/>
  </autoFilter>
  <mergeCells count="114"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9:E12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BANCAMIGA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2020-12-28T18:47:51Z</dcterms:created>
  <dcterms:modified xsi:type="dcterms:W3CDTF">2021-06-17T18:33:56Z</dcterms:modified>
</cp:coreProperties>
</file>