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BICENTENARIO" sheetId="4" r:id="rId1"/>
  </sheets>
  <definedNames>
    <definedName name="_xlnm._FilterDatabase" localSheetId="0" hidden="1">BICENTENARIO!$A$16:$G$32</definedName>
  </definedNames>
  <calcPr calcId="145621"/>
</workbook>
</file>

<file path=xl/calcChain.xml><?xml version="1.0" encoding="utf-8"?>
<calcChain xmlns="http://schemas.openxmlformats.org/spreadsheetml/2006/main">
  <c r="C10" i="4" l="1"/>
  <c r="C12" i="4" s="1"/>
  <c r="E35" i="4" l="1"/>
  <c r="D35" i="4"/>
</calcChain>
</file>

<file path=xl/sharedStrings.xml><?xml version="1.0" encoding="utf-8"?>
<sst xmlns="http://schemas.openxmlformats.org/spreadsheetml/2006/main" count="32" uniqueCount="32">
  <si>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</si>
  <si>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</si>
  <si>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</si>
  <si>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</si>
  <si>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</si>
  <si>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</si>
  <si>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pago seniat web 2004125187</t>
    </r>
  </si>
  <si>
    <r>
      <rPr>
        <sz val="10"/>
        <rFont val="Arial"/>
        <family val="2"/>
      </rPr>
      <t>uso bl 313977 20201102</t>
    </r>
  </si>
  <si>
    <r>
      <rPr>
        <sz val="10"/>
        <rFont val="Arial"/>
        <family val="2"/>
      </rPr>
      <t>trf.rec.18446917 bco.(0134)</t>
    </r>
  </si>
  <si>
    <r>
      <rPr>
        <sz val="10"/>
        <rFont val="Arial"/>
        <family val="2"/>
      </rPr>
      <t>pago seniat web 2001542270</t>
    </r>
  </si>
  <si>
    <r>
      <rPr>
        <sz val="10"/>
        <rFont val="Arial"/>
        <family val="2"/>
      </rPr>
      <t>pago seniat web 2007893303</t>
    </r>
  </si>
  <si>
    <r>
      <rPr>
        <sz val="10"/>
        <rFont val="Arial"/>
        <family val="2"/>
      </rPr>
      <t>uso bl 223307 20201112</t>
    </r>
  </si>
  <si>
    <r>
      <rPr>
        <sz val="10"/>
        <rFont val="Arial"/>
        <family val="2"/>
      </rPr>
      <t>uso bl 223413 20201112</t>
    </r>
  </si>
  <si>
    <r>
      <rPr>
        <sz val="10"/>
        <rFont val="Arial"/>
        <family val="2"/>
      </rPr>
      <t>pago seniat web 2004247482</t>
    </r>
  </si>
  <si>
    <r>
      <rPr>
        <sz val="10"/>
        <rFont val="Arial"/>
        <family val="2"/>
      </rPr>
      <t>trf.rec.28163675 bco.(0134)</t>
    </r>
  </si>
  <si>
    <r>
      <rPr>
        <sz val="10"/>
        <rFont val="Arial"/>
        <family val="2"/>
      </rPr>
      <t>pago seniat web 2001609556</t>
    </r>
  </si>
  <si>
    <r>
      <rPr>
        <sz val="10"/>
        <rFont val="Arial"/>
        <family val="2"/>
      </rPr>
      <t>pago seniat web 2008318735</t>
    </r>
  </si>
  <si>
    <r>
      <rPr>
        <sz val="10"/>
        <rFont val="Arial"/>
        <family val="2"/>
      </rPr>
      <t>uso bl 349700 20201119</t>
    </r>
  </si>
  <si>
    <r>
      <rPr>
        <sz val="10"/>
        <rFont val="Arial"/>
        <family val="2"/>
      </rPr>
      <t>uso bl 739970 20201120</t>
    </r>
  </si>
  <si>
    <r>
      <rPr>
        <sz val="10"/>
        <rFont val="Arial"/>
        <family val="2"/>
      </rPr>
      <t>uso bl 740407 20201120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</si>
  <si>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</si>
  <si>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</si>
  <si>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</si>
  <si>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</si>
  <si>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</si>
  <si>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</si>
  <si>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</si>
  <si>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</si>
  <si>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EGRESOS SIN RELACIONER</t>
  </si>
  <si>
    <t>SALDO SEGÚN BANCO</t>
  </si>
  <si>
    <t>DIFERENCIAS</t>
  </si>
  <si>
    <t>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</si>
</sst>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"/>
  </numFmts>
  <fonts count="11" x14ac:knownFonts="1">
    <font>
      <sz val="10"/>
      <color rgb="FF000000"/>
      <name val="Times New Roman"/>
      <charset val="204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ourier New"/>
      <family val="2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top" wrapText="1" indent="6"/>
    </xf>
    <xf numFmtId="0" fontId="1" fillId="2" borderId="3" xfId="0" applyFont="1" applyFill="1" applyBorder="1" applyAlignment="1">
      <alignment horizontal="right" vertical="top" wrapText="1" inden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164" fontId="3" fillId="0" borderId="5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right" vertical="top" indent="1" shrinkToFit="1"/>
    </xf>
    <xf numFmtId="4" fontId="3" fillId="0" borderId="0" xfId="0" applyNumberFormat="1" applyFont="1" applyFill="1" applyBorder="1" applyAlignment="1">
      <alignment horizontal="right" vertical="top" indent="1" shrinkToFit="1"/>
    </xf>
    <xf numFmtId="1" fontId="3" fillId="0" borderId="5" xfId="0" applyNumberFormat="1" applyFont="1" applyFill="1" applyBorder="1" applyAlignment="1">
      <alignment horizontal="center" vertical="top" shrinkToFit="1"/>
    </xf>
    <xf numFmtId="1" fontId="3" fillId="3" borderId="5" xfId="0" applyNumberFormat="1" applyFont="1" applyFill="1" applyBorder="1" applyAlignment="1">
      <alignment horizontal="center" vertical="top" shrinkToFit="1"/>
    </xf>
    <xf numFmtId="0" fontId="2" fillId="3" borderId="0" xfId="0" applyFont="1" applyFill="1" applyBorder="1" applyAlignment="1">
      <alignment horizontal="left" vertical="top" wrapText="1"/>
    </xf>
    <xf numFmtId="165" fontId="3" fillId="3" borderId="0" xfId="0" applyNumberFormat="1" applyFont="1" applyFill="1" applyBorder="1" applyAlignment="1">
      <alignment horizontal="right" vertical="top" indent="1" shrinkToFit="1"/>
    </xf>
    <xf numFmtId="0" fontId="0" fillId="3" borderId="0" xfId="0" applyFill="1" applyBorder="1" applyAlignment="1">
      <alignment horizontal="left" wrapText="1"/>
    </xf>
    <xf numFmtId="4" fontId="3" fillId="3" borderId="0" xfId="0" applyNumberFormat="1" applyFont="1" applyFill="1" applyBorder="1" applyAlignment="1">
      <alignment horizontal="left" vertical="top" indent="1" shrinkToFit="1"/>
    </xf>
    <xf numFmtId="4" fontId="3" fillId="3" borderId="6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4" fontId="8" fillId="0" borderId="3" xfId="0" applyNumberFormat="1" applyFont="1" applyFill="1" applyBorder="1" applyAlignment="1">
      <alignment horizontal="right" vertical="top" indent="2" shrinkToFit="1"/>
    </xf>
    <xf numFmtId="0" fontId="7" fillId="4" borderId="9" xfId="0" applyFont="1" applyFill="1" applyBorder="1" applyAlignment="1">
      <alignment horizontal="left" vertical="top"/>
    </xf>
    <xf numFmtId="43" fontId="0" fillId="4" borderId="10" xfId="1" applyFont="1" applyFill="1" applyBorder="1" applyAlignment="1">
      <alignment horizontal="left" vertical="top"/>
    </xf>
    <xf numFmtId="0" fontId="7" fillId="5" borderId="11" xfId="0" applyFont="1" applyFill="1" applyBorder="1" applyAlignment="1">
      <alignment horizontal="left" vertical="top"/>
    </xf>
    <xf numFmtId="4" fontId="0" fillId="5" borderId="12" xfId="0" applyNumberFormat="1" applyFill="1" applyBorder="1" applyAlignment="1">
      <alignment horizontal="right" vertical="top"/>
    </xf>
    <xf numFmtId="0" fontId="9" fillId="6" borderId="11" xfId="0" applyFont="1" applyFill="1" applyBorder="1" applyAlignment="1">
      <alignment horizontal="left" vertical="top" wrapText="1"/>
    </xf>
    <xf numFmtId="4" fontId="0" fillId="6" borderId="12" xfId="0" applyNumberFormat="1" applyFill="1" applyBorder="1" applyAlignment="1">
      <alignment horizontal="right" vertical="top"/>
    </xf>
    <xf numFmtId="0" fontId="7" fillId="7" borderId="11" xfId="0" applyFont="1" applyFill="1" applyBorder="1" applyAlignment="1">
      <alignment horizontal="left" vertical="top"/>
    </xf>
    <xf numFmtId="43" fontId="7" fillId="7" borderId="12" xfId="1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43" fontId="7" fillId="3" borderId="12" xfId="1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43" fontId="7" fillId="0" borderId="12" xfId="1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43" fontId="7" fillId="0" borderId="14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" fontId="10" fillId="0" borderId="0" xfId="0" applyNumberFormat="1" applyFont="1" applyFill="1" applyBorder="1" applyAlignment="1">
      <alignment horizontal="right" vertical="top" shrinkToFit="1"/>
    </xf>
    <xf numFmtId="4" fontId="8" fillId="0" borderId="0" xfId="0" applyNumberFormat="1" applyFont="1" applyFill="1" applyBorder="1" applyAlignment="1">
      <alignment horizontal="right" vertical="top" indent="1" shrinkToFit="1"/>
    </xf>
    <xf numFmtId="43" fontId="7" fillId="0" borderId="0" xfId="0" applyNumberFormat="1" applyFont="1" applyFill="1" applyBorder="1" applyAlignment="1">
      <alignment horizontal="left" vertical="top"/>
    </xf>
    <xf numFmtId="164" fontId="3" fillId="5" borderId="5" xfId="0" applyNumberFormat="1" applyFont="1" applyFill="1" applyBorder="1" applyAlignment="1">
      <alignment horizontal="center" vertical="top" shrinkToFit="1"/>
    </xf>
    <xf numFmtId="0" fontId="2" fillId="5" borderId="0" xfId="0" applyFont="1" applyFill="1" applyBorder="1" applyAlignment="1">
      <alignment horizontal="left" vertical="top" wrapText="1"/>
    </xf>
    <xf numFmtId="1" fontId="3" fillId="5" borderId="0" xfId="0" applyNumberFormat="1" applyFont="1" applyFill="1" applyBorder="1" applyAlignment="1">
      <alignment horizontal="right" vertical="top" indent="1" shrinkToFit="1"/>
    </xf>
    <xf numFmtId="2" fontId="3" fillId="5" borderId="0" xfId="0" applyNumberFormat="1" applyFont="1" applyFill="1" applyBorder="1" applyAlignment="1">
      <alignment horizontal="right" vertical="top" indent="1" shrinkToFit="1"/>
    </xf>
    <xf numFmtId="0" fontId="0" fillId="5" borderId="0" xfId="0" applyFill="1" applyBorder="1" applyAlignment="1">
      <alignment horizontal="left" wrapText="1"/>
    </xf>
    <xf numFmtId="4" fontId="3" fillId="5" borderId="6" xfId="0" applyNumberFormat="1" applyFont="1" applyFill="1" applyBorder="1" applyAlignment="1">
      <alignment horizontal="right" vertical="top" shrinkToFit="1"/>
    </xf>
    <xf numFmtId="1" fontId="3" fillId="5" borderId="5" xfId="0" applyNumberFormat="1" applyFont="1" applyFill="1" applyBorder="1" applyAlignment="1">
      <alignment horizontal="center" vertical="top" shrinkToFit="1"/>
    </xf>
    <xf numFmtId="165" fontId="3" fillId="5" borderId="0" xfId="0" applyNumberFormat="1" applyFont="1" applyFill="1" applyBorder="1" applyAlignment="1">
      <alignment horizontal="right" vertical="top" indent="1" shrinkToFit="1"/>
    </xf>
    <xf numFmtId="4" fontId="3" fillId="5" borderId="0" xfId="0" applyNumberFormat="1" applyFont="1" applyFill="1" applyBorder="1" applyAlignment="1">
      <alignment horizontal="right" vertical="top" indent="1" shrinkToFit="1"/>
    </xf>
    <xf numFmtId="1" fontId="3" fillId="5" borderId="7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right" vertical="top" indent="1" shrinkToFit="1"/>
    </xf>
    <xf numFmtId="2" fontId="3" fillId="5" borderId="1" xfId="0" applyNumberFormat="1" applyFont="1" applyFill="1" applyBorder="1" applyAlignment="1">
      <alignment horizontal="right" vertical="top" indent="1" shrinkToFit="1"/>
    </xf>
    <xf numFmtId="0" fontId="0" fillId="5" borderId="1" xfId="0" applyFill="1" applyBorder="1" applyAlignment="1">
      <alignment horizontal="left" wrapText="1"/>
    </xf>
    <xf numFmtId="4" fontId="3" fillId="5" borderId="8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0" workbookViewId="0">
      <selection activeCell="I20" sqref="I20"/>
    </sheetView>
  </sheetViews>
  <sheetFormatPr baseColWidth="10" defaultColWidth="9.33203125" defaultRowHeight="12.75" x14ac:dyDescent="0.2"/>
  <cols>
    <col min="1" max="1" width="6" customWidth="1"/>
    <col min="2" max="2" width="35.5" bestFit="1" customWidth="1"/>
    <col min="3" max="3" width="15.83203125" customWidth="1"/>
    <col min="4" max="4" width="20" customWidth="1"/>
    <col min="5" max="5" width="19.83203125" customWidth="1"/>
    <col min="6" max="6" width="17.83203125" customWidth="1"/>
  </cols>
  <sheetData>
    <row r="1" spans="1:7" ht="13.5" x14ac:dyDescent="0.2">
      <c r="B1" s="21" t="s">
        <v>22</v>
      </c>
      <c r="C1" s="22">
        <v>112601026.76000001</v>
      </c>
    </row>
    <row r="2" spans="1:7" x14ac:dyDescent="0.2">
      <c r="B2" s="23" t="s">
        <v>23</v>
      </c>
      <c r="C2" s="24"/>
    </row>
    <row r="3" spans="1:7" x14ac:dyDescent="0.2">
      <c r="B3" s="25" t="s">
        <v>24</v>
      </c>
      <c r="C3" s="26">
        <v>-21960.73</v>
      </c>
    </row>
    <row r="4" spans="1:7" x14ac:dyDescent="0.2">
      <c r="B4" s="27" t="s">
        <v>25</v>
      </c>
      <c r="C4" s="28"/>
    </row>
    <row r="5" spans="1:7" x14ac:dyDescent="0.2">
      <c r="B5" s="29" t="s">
        <v>26</v>
      </c>
      <c r="C5" s="30">
        <v>-535149712.24000001</v>
      </c>
    </row>
    <row r="6" spans="1:7" x14ac:dyDescent="0.2">
      <c r="B6" s="31" t="s">
        <v>27</v>
      </c>
      <c r="C6" s="32">
        <v>500000000</v>
      </c>
    </row>
    <row r="7" spans="1:7" x14ac:dyDescent="0.2">
      <c r="B7" s="33" t="s">
        <v>28</v>
      </c>
      <c r="C7" s="34"/>
    </row>
    <row r="8" spans="1:7" x14ac:dyDescent="0.2">
      <c r="B8" s="33"/>
      <c r="C8" s="34"/>
    </row>
    <row r="9" spans="1:7" x14ac:dyDescent="0.2">
      <c r="B9" s="35"/>
      <c r="C9" s="36"/>
    </row>
    <row r="10" spans="1:7" x14ac:dyDescent="0.2">
      <c r="B10" s="37"/>
      <c r="C10" s="38">
        <f>SUM(C1:C9)</f>
        <v>77429353.789999962</v>
      </c>
    </row>
    <row r="11" spans="1:7" ht="13.5" x14ac:dyDescent="0.2">
      <c r="B11" s="21" t="s">
        <v>29</v>
      </c>
      <c r="C11" s="39">
        <v>77429353.790000007</v>
      </c>
    </row>
    <row r="12" spans="1:7" x14ac:dyDescent="0.2">
      <c r="B12" s="21" t="s">
        <v>30</v>
      </c>
      <c r="C12" s="40">
        <f>+C10-C11</f>
        <v>0</v>
      </c>
    </row>
    <row r="13" spans="1:7" x14ac:dyDescent="0.2">
      <c r="B13" s="21"/>
      <c r="C13" s="40"/>
    </row>
    <row r="14" spans="1:7" x14ac:dyDescent="0.2">
      <c r="B14" s="21"/>
      <c r="C14" s="40"/>
    </row>
    <row r="15" spans="1:7" x14ac:dyDescent="0.2">
      <c r="B15" s="21"/>
      <c r="C15" s="40"/>
    </row>
    <row r="16" spans="1:7" ht="14.25" customHeight="1" x14ac:dyDescent="0.2">
      <c r="A16" s="1" t="s">
        <v>0</v>
      </c>
      <c r="B16" s="5" t="s">
        <v>1</v>
      </c>
      <c r="C16" s="6" t="s">
        <v>2</v>
      </c>
      <c r="D16" s="7" t="s">
        <v>3</v>
      </c>
      <c r="E16" s="7" t="s">
        <v>4</v>
      </c>
      <c r="F16" s="8" t="s">
        <v>5</v>
      </c>
      <c r="G16" t="s">
        <v>31</v>
      </c>
    </row>
    <row r="17" spans="1:7" ht="14.25" customHeight="1" x14ac:dyDescent="0.2">
      <c r="A17" s="9">
        <v>2</v>
      </c>
      <c r="B17" s="10" t="s">
        <v>6</v>
      </c>
      <c r="C17" s="11">
        <v>313977</v>
      </c>
      <c r="D17" s="12">
        <v>68790483.840000004</v>
      </c>
      <c r="E17" s="2"/>
      <c r="F17" s="3">
        <v>43810542.920000002</v>
      </c>
      <c r="G17" s="56">
        <v>99035</v>
      </c>
    </row>
    <row r="18" spans="1:7" ht="14.25" customHeight="1" x14ac:dyDescent="0.2">
      <c r="A18" s="41">
        <v>3</v>
      </c>
      <c r="B18" s="42" t="s">
        <v>7</v>
      </c>
      <c r="C18" s="43">
        <v>172900225</v>
      </c>
      <c r="D18" s="44">
        <v>343.95</v>
      </c>
      <c r="E18" s="45"/>
      <c r="F18" s="46">
        <v>43810198.969999999</v>
      </c>
    </row>
    <row r="19" spans="1:7" ht="14.25" customHeight="1" x14ac:dyDescent="0.2">
      <c r="A19" s="14">
        <v>12</v>
      </c>
      <c r="B19" s="15" t="s">
        <v>8</v>
      </c>
      <c r="C19" s="16">
        <v>114306</v>
      </c>
      <c r="D19" s="17"/>
      <c r="E19" s="18">
        <v>200000000</v>
      </c>
      <c r="F19" s="19">
        <v>243810198.97</v>
      </c>
    </row>
    <row r="20" spans="1:7" ht="14.25" customHeight="1" x14ac:dyDescent="0.2">
      <c r="A20" s="13">
        <v>12</v>
      </c>
      <c r="B20" s="10" t="s">
        <v>9</v>
      </c>
      <c r="C20" s="11">
        <v>223307</v>
      </c>
      <c r="D20" s="12">
        <v>68532167.280000001</v>
      </c>
      <c r="E20" s="4"/>
      <c r="F20" s="3">
        <v>175278031.69</v>
      </c>
      <c r="G20" s="56">
        <v>99044</v>
      </c>
    </row>
    <row r="21" spans="1:7" ht="14.25" customHeight="1" x14ac:dyDescent="0.2">
      <c r="A21" s="13">
        <v>12</v>
      </c>
      <c r="B21" s="10" t="s">
        <v>10</v>
      </c>
      <c r="C21" s="11">
        <v>223413</v>
      </c>
      <c r="D21" s="12">
        <v>71350178.260000005</v>
      </c>
      <c r="E21" s="4"/>
      <c r="F21" s="3">
        <v>103927853.43000001</v>
      </c>
      <c r="G21" s="56">
        <v>99030</v>
      </c>
    </row>
    <row r="22" spans="1:7" ht="14.25" customHeight="1" x14ac:dyDescent="0.2">
      <c r="A22" s="47">
        <v>13</v>
      </c>
      <c r="B22" s="42" t="s">
        <v>11</v>
      </c>
      <c r="C22" s="43">
        <v>163821729</v>
      </c>
      <c r="D22" s="44">
        <v>342.66</v>
      </c>
      <c r="E22" s="45"/>
      <c r="F22" s="46">
        <v>103927510.77</v>
      </c>
    </row>
    <row r="23" spans="1:7" ht="14.25" customHeight="1" x14ac:dyDescent="0.2">
      <c r="A23" s="47">
        <v>13</v>
      </c>
      <c r="B23" s="42" t="s">
        <v>12</v>
      </c>
      <c r="C23" s="43">
        <v>163822849</v>
      </c>
      <c r="D23" s="44">
        <v>356.75</v>
      </c>
      <c r="E23" s="45"/>
      <c r="F23" s="46">
        <v>103927154.02</v>
      </c>
    </row>
    <row r="24" spans="1:7" ht="14.25" customHeight="1" x14ac:dyDescent="0.2">
      <c r="A24" s="13">
        <v>19</v>
      </c>
      <c r="B24" s="10" t="s">
        <v>13</v>
      </c>
      <c r="C24" s="11">
        <v>349700</v>
      </c>
      <c r="D24" s="12">
        <v>95761195.75</v>
      </c>
      <c r="E24" s="4"/>
      <c r="F24" s="3">
        <v>8165958.2699999996</v>
      </c>
      <c r="G24" s="56">
        <v>99035</v>
      </c>
    </row>
    <row r="25" spans="1:7" ht="14.25" customHeight="1" x14ac:dyDescent="0.2">
      <c r="A25" s="14">
        <v>20</v>
      </c>
      <c r="B25" s="15" t="s">
        <v>14</v>
      </c>
      <c r="C25" s="16">
        <v>115405</v>
      </c>
      <c r="D25" s="17"/>
      <c r="E25" s="18">
        <v>300000000</v>
      </c>
      <c r="F25" s="19">
        <v>308165958.26999998</v>
      </c>
    </row>
    <row r="26" spans="1:7" ht="14.25" customHeight="1" x14ac:dyDescent="0.2">
      <c r="A26" s="13">
        <v>20</v>
      </c>
      <c r="B26" s="10" t="s">
        <v>15</v>
      </c>
      <c r="C26" s="11">
        <v>739970</v>
      </c>
      <c r="D26" s="12">
        <v>107760341.36</v>
      </c>
      <c r="E26" s="4"/>
      <c r="F26" s="3">
        <v>200405616.91</v>
      </c>
      <c r="G26" s="56">
        <v>99044</v>
      </c>
    </row>
    <row r="27" spans="1:7" ht="14.25" customHeight="1" x14ac:dyDescent="0.2">
      <c r="A27" s="13">
        <v>20</v>
      </c>
      <c r="B27" s="10" t="s">
        <v>16</v>
      </c>
      <c r="C27" s="11">
        <v>740407</v>
      </c>
      <c r="D27" s="12">
        <v>122955345.75</v>
      </c>
      <c r="E27" s="4"/>
      <c r="F27" s="3">
        <v>77450271.159999996</v>
      </c>
      <c r="G27" s="56">
        <v>99030</v>
      </c>
    </row>
    <row r="28" spans="1:7" ht="14.25" customHeight="1" x14ac:dyDescent="0.2">
      <c r="A28" s="47">
        <v>20</v>
      </c>
      <c r="B28" s="42" t="s">
        <v>17</v>
      </c>
      <c r="C28" s="43">
        <v>171232383</v>
      </c>
      <c r="D28" s="44">
        <v>478.8</v>
      </c>
      <c r="E28" s="45"/>
      <c r="F28" s="46">
        <v>77449792.359999999</v>
      </c>
    </row>
    <row r="29" spans="1:7" ht="14.25" customHeight="1" x14ac:dyDescent="0.2">
      <c r="A29" s="47">
        <v>24</v>
      </c>
      <c r="B29" s="42" t="s">
        <v>18</v>
      </c>
      <c r="C29" s="43">
        <v>181833262</v>
      </c>
      <c r="D29" s="44">
        <v>538.79999999999995</v>
      </c>
      <c r="E29" s="45"/>
      <c r="F29" s="46">
        <v>77449253.560000002</v>
      </c>
    </row>
    <row r="30" spans="1:7" ht="14.25" customHeight="1" x14ac:dyDescent="0.2">
      <c r="A30" s="47">
        <v>24</v>
      </c>
      <c r="B30" s="42" t="s">
        <v>19</v>
      </c>
      <c r="C30" s="43">
        <v>181837420</v>
      </c>
      <c r="D30" s="44">
        <v>614.77</v>
      </c>
      <c r="E30" s="45"/>
      <c r="F30" s="46">
        <v>77448638.790000007</v>
      </c>
    </row>
    <row r="31" spans="1:7" ht="14.25" customHeight="1" x14ac:dyDescent="0.2">
      <c r="A31" s="47">
        <v>30</v>
      </c>
      <c r="B31" s="42" t="s">
        <v>20</v>
      </c>
      <c r="C31" s="48">
        <v>0</v>
      </c>
      <c r="D31" s="49">
        <v>18452</v>
      </c>
      <c r="E31" s="45"/>
      <c r="F31" s="46">
        <v>77430186.790000007</v>
      </c>
    </row>
    <row r="32" spans="1:7" ht="14.25" customHeight="1" x14ac:dyDescent="0.2">
      <c r="A32" s="50">
        <v>30</v>
      </c>
      <c r="B32" s="51" t="s">
        <v>21</v>
      </c>
      <c r="C32" s="52">
        <v>0</v>
      </c>
      <c r="D32" s="53">
        <v>833</v>
      </c>
      <c r="E32" s="54"/>
      <c r="F32" s="55">
        <v>77429353.790000007</v>
      </c>
    </row>
    <row r="35" spans="4:5" x14ac:dyDescent="0.2">
      <c r="D35" s="20">
        <f>SUBTOTAL(9,D12:D32)</f>
        <v>535171672.97000003</v>
      </c>
      <c r="E35" s="20">
        <f>SUBTOTAL(9,E12:E32)</f>
        <v>500000000</v>
      </c>
    </row>
  </sheetData>
  <autoFilter ref="A16:G3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BICENTENARIO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2020-12-28T18:43:28Z</dcterms:created>
  <dcterms:modified xsi:type="dcterms:W3CDTF">2020-12-29T19:54:23Z</dcterms:modified>
</cp:coreProperties>
</file>