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BANCAMIGA 12" sheetId="1" r:id="rId1"/>
    <sheet name="Table 2" sheetId="2" r:id="rId2"/>
  </sheets>
  <definedNames>
    <definedName name="_xlnm._FilterDatabase" localSheetId="0" hidden="1">'BANCAMIGA 12'!$A$3:$I$196</definedName>
  </definedNames>
  <calcPr calcId="145621"/>
</workbook>
</file>

<file path=xl/calcChain.xml><?xml version="1.0" encoding="utf-8"?>
<calcChain xmlns="http://schemas.openxmlformats.org/spreadsheetml/2006/main">
  <c r="G198" i="1" l="1"/>
  <c r="F198" i="1"/>
  <c r="K6" i="1"/>
  <c r="K8" i="1" s="1"/>
</calcChain>
</file>

<file path=xl/comments1.xml><?xml version="1.0" encoding="utf-8"?>
<comments xmlns="http://schemas.openxmlformats.org/spreadsheetml/2006/main">
  <authors>
    <author>Contaduria</author>
  </authors>
  <commentList>
    <comment ref="F6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BANESCO</t>
        </r>
      </text>
    </comment>
    <comment ref="F15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BANESCO</t>
        </r>
      </text>
    </comment>
    <comment ref="F20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BANESCO</t>
        </r>
      </text>
    </comment>
    <comment ref="F28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BANESCO</t>
        </r>
      </text>
    </comment>
    <comment ref="F40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BANESCO</t>
        </r>
      </text>
    </comment>
    <comment ref="F51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BANESCO</t>
        </r>
      </text>
    </comment>
    <comment ref="F60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BANESCO</t>
        </r>
      </text>
    </comment>
    <comment ref="F92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BANESCO</t>
        </r>
      </text>
    </comment>
    <comment ref="F101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BANESCO</t>
        </r>
      </text>
    </comment>
    <comment ref="F110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BANESCO</t>
        </r>
      </text>
    </comment>
    <comment ref="F137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BANESCO</t>
        </r>
      </text>
    </comment>
    <comment ref="F143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BANESCO</t>
        </r>
      </text>
    </comment>
    <comment ref="F154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BANESCO</t>
        </r>
      </text>
    </comment>
    <comment ref="F171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BANESCO</t>
        </r>
      </text>
    </comment>
    <comment ref="F186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BANESCO</t>
        </r>
      </text>
    </comment>
  </commentList>
</comments>
</file>

<file path=xl/sharedStrings.xml><?xml version="1.0" encoding="utf-8"?>
<sst xmlns="http://schemas.openxmlformats.org/spreadsheetml/2006/main" count="205" uniqueCount="24">
  <si>
    <r>
      <rPr>
        <b/>
        <sz val="11"/>
        <rFont val="Arial"/>
        <family val="2"/>
      </rPr>
      <t>Detalle de Movimientos</t>
    </r>
  </si>
  <si>
    <r>
      <rPr>
        <sz val="8"/>
        <rFont val="Arial"/>
        <family val="2"/>
      </rPr>
      <t>Saldo Inicial: 5.460.618,13</t>
    </r>
  </si>
  <si>
    <r>
      <rPr>
        <b/>
        <sz val="8"/>
        <rFont val="Arial"/>
        <family val="2"/>
      </rPr>
      <t>Fecha</t>
    </r>
  </si>
  <si>
    <r>
      <rPr>
        <b/>
        <sz val="8"/>
        <rFont val="Arial"/>
        <family val="2"/>
      </rPr>
      <t>Referencia</t>
    </r>
  </si>
  <si>
    <r>
      <rPr>
        <b/>
        <sz val="8"/>
        <rFont val="Arial"/>
        <family val="2"/>
      </rPr>
      <t>Descripción</t>
    </r>
  </si>
  <si>
    <r>
      <rPr>
        <b/>
        <sz val="8"/>
        <rFont val="Arial"/>
        <family val="2"/>
      </rPr>
      <t>Débito</t>
    </r>
  </si>
  <si>
    <r>
      <rPr>
        <b/>
        <sz val="8"/>
        <rFont val="Arial"/>
        <family val="2"/>
      </rPr>
      <t>Crédito</t>
    </r>
  </si>
  <si>
    <r>
      <rPr>
        <b/>
        <sz val="8"/>
        <rFont val="Arial"/>
        <family val="2"/>
      </rPr>
      <t>Saldo</t>
    </r>
  </si>
  <si>
    <r>
      <rPr>
        <sz val="8"/>
        <rFont val="Arial"/>
        <family val="2"/>
      </rPr>
      <t>Liquidacion de Comercio TDD</t>
    </r>
  </si>
  <si>
    <r>
      <rPr>
        <sz val="8"/>
        <rFont val="Arial"/>
        <family val="2"/>
      </rPr>
      <t>COBRO POR PROCESAMIENTO DE TDD Y TDC</t>
    </r>
  </si>
  <si>
    <r>
      <rPr>
        <sz val="8"/>
        <rFont val="Arial"/>
        <family val="2"/>
      </rPr>
      <t>Tranf. Internet  Propias Otros Bancos</t>
    </r>
  </si>
  <si>
    <r>
      <rPr>
        <sz val="8"/>
        <rFont val="Arial"/>
        <family val="2"/>
      </rPr>
      <t>Comision Credito Directo Cliente-Cliente</t>
    </r>
  </si>
  <si>
    <r>
      <rPr>
        <sz val="8"/>
        <rFont val="Arial"/>
        <family val="2"/>
      </rPr>
      <t>Liquidacion de Comercio Electron</t>
    </r>
  </si>
  <si>
    <r>
      <rPr>
        <sz val="8"/>
        <rFont val="Arial"/>
        <family val="2"/>
      </rPr>
      <t>Liquidacion de Comercio TDC</t>
    </r>
  </si>
  <si>
    <r>
      <rPr>
        <sz val="8"/>
        <rFont val="Arial"/>
        <family val="2"/>
      </rPr>
      <t>Recargo alto valor</t>
    </r>
  </si>
  <si>
    <r>
      <rPr>
        <sz val="8"/>
        <rFont val="Arial"/>
        <family val="2"/>
      </rPr>
      <t>Emision  Estado de Cuenta</t>
    </r>
  </si>
  <si>
    <r>
      <rPr>
        <sz val="8"/>
        <rFont val="Arial"/>
        <family val="2"/>
      </rPr>
      <t>Impuesto a las Transacciones Financieras</t>
    </r>
  </si>
  <si>
    <r>
      <rPr>
        <sz val="8"/>
        <rFont val="Arial"/>
        <family val="2"/>
      </rPr>
      <t>Mantenimiento de Cuenta</t>
    </r>
  </si>
  <si>
    <r>
      <rPr>
        <sz val="8"/>
        <rFont val="Arial"/>
        <family val="2"/>
      </rPr>
      <t>Envio de SMS</t>
    </r>
  </si>
  <si>
    <r>
      <rPr>
        <b/>
        <sz val="10"/>
        <rFont val="Arial"/>
        <family val="2"/>
      </rPr>
      <t>Resumen</t>
    </r>
  </si>
  <si>
    <r>
      <rPr>
        <b/>
        <sz val="10"/>
        <rFont val="Arial"/>
        <family val="2"/>
      </rPr>
      <t>Total Débitos 116</t>
    </r>
  </si>
  <si>
    <r>
      <rPr>
        <b/>
        <sz val="10"/>
        <rFont val="Arial"/>
        <family val="2"/>
      </rPr>
      <t>Total Créditos 77</t>
    </r>
  </si>
  <si>
    <r>
      <rPr>
        <b/>
        <sz val="10"/>
        <rFont val="Arial"/>
        <family val="2"/>
      </rPr>
      <t>Saldo Final del Período</t>
    </r>
  </si>
  <si>
    <t>COBRO POR PROCESAMIENTO DE TDD Y TDC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</si>
</sst>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\-mm\-yyyy;@"/>
  </numFmts>
  <fonts count="14" x14ac:knownFonts="1">
    <font>
      <sz val="10"/>
      <color rgb="FF000000"/>
      <name val="Times New Roman"/>
      <charset val="204"/>
    </font>
    <font>
      <b/>
      <sz val="11"/>
      <name val="Arial"/>
    </font>
    <font>
      <sz val="8"/>
      <name val="Arial"/>
    </font>
    <font>
      <b/>
      <sz val="8"/>
      <name val="Arial"/>
    </font>
    <font>
      <sz val="8"/>
      <color rgb="FF000000"/>
      <name val="Arial"/>
      <family val="2"/>
    </font>
    <font>
      <b/>
      <sz val="10"/>
      <name val="Arial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color rgb="FF000000"/>
      <name val="Times New Roman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right" vertical="top" wrapText="1" indent="1"/>
    </xf>
    <xf numFmtId="0" fontId="3" fillId="0" borderId="1" xfId="0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left" vertical="top" wrapText="1"/>
    </xf>
    <xf numFmtId="4" fontId="6" fillId="0" borderId="2" xfId="0" applyNumberFormat="1" applyFont="1" applyFill="1" applyBorder="1" applyAlignment="1">
      <alignment horizontal="right" vertical="top" shrinkToFit="1"/>
    </xf>
    <xf numFmtId="0" fontId="5" fillId="0" borderId="3" xfId="0" applyFont="1" applyFill="1" applyBorder="1" applyAlignment="1">
      <alignment horizontal="left" vertical="top" wrapText="1"/>
    </xf>
    <xf numFmtId="4" fontId="6" fillId="0" borderId="3" xfId="0" applyNumberFormat="1" applyFont="1" applyFill="1" applyBorder="1" applyAlignment="1">
      <alignment horizontal="right" vertical="top" shrinkToFit="1"/>
    </xf>
    <xf numFmtId="0" fontId="5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wrapText="1" inden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 indent="1"/>
    </xf>
    <xf numFmtId="0" fontId="2" fillId="0" borderId="0" xfId="0" applyFont="1" applyFill="1" applyBorder="1" applyAlignment="1">
      <alignment horizontal="left" vertical="top" wrapText="1" indent="21"/>
    </xf>
    <xf numFmtId="0" fontId="3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164" fontId="4" fillId="2" borderId="0" xfId="0" applyNumberFormat="1" applyFont="1" applyFill="1" applyBorder="1" applyAlignment="1">
      <alignment horizontal="center" vertical="top" shrinkToFit="1"/>
    </xf>
    <xf numFmtId="1" fontId="4" fillId="2" borderId="0" xfId="0" applyNumberFormat="1" applyFont="1" applyFill="1" applyBorder="1" applyAlignment="1">
      <alignment horizontal="center" vertical="top" shrinkToFit="1"/>
    </xf>
    <xf numFmtId="0" fontId="2" fillId="2" borderId="0" xfId="0" applyFont="1" applyFill="1" applyBorder="1" applyAlignment="1">
      <alignment horizontal="left" vertical="top" wrapText="1" indent="1"/>
    </xf>
    <xf numFmtId="4" fontId="4" fillId="2" borderId="0" xfId="0" applyNumberFormat="1" applyFont="1" applyFill="1" applyBorder="1" applyAlignment="1">
      <alignment horizontal="right" vertical="top" indent="1" shrinkToFit="1"/>
    </xf>
    <xf numFmtId="2" fontId="4" fillId="2" borderId="0" xfId="0" applyNumberFormat="1" applyFont="1" applyFill="1" applyBorder="1" applyAlignment="1">
      <alignment horizontal="right" vertical="top" indent="1" shrinkToFit="1"/>
    </xf>
    <xf numFmtId="4" fontId="4" fillId="2" borderId="0" xfId="0" applyNumberFormat="1" applyFont="1" applyFill="1" applyBorder="1" applyAlignment="1">
      <alignment horizontal="right" vertical="top" shrinkToFit="1"/>
    </xf>
    <xf numFmtId="164" fontId="4" fillId="3" borderId="0" xfId="0" applyNumberFormat="1" applyFont="1" applyFill="1" applyBorder="1" applyAlignment="1">
      <alignment horizontal="center" vertical="center" shrinkToFit="1"/>
    </xf>
    <xf numFmtId="1" fontId="4" fillId="3" borderId="0" xfId="0" applyNumberFormat="1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left" vertical="center" wrapText="1" indent="1"/>
    </xf>
    <xf numFmtId="2" fontId="4" fillId="3" borderId="0" xfId="0" applyNumberFormat="1" applyFont="1" applyFill="1" applyBorder="1" applyAlignment="1">
      <alignment horizontal="right" vertical="center" indent="1" shrinkToFit="1"/>
    </xf>
    <xf numFmtId="4" fontId="4" fillId="3" borderId="0" xfId="0" applyNumberFormat="1" applyFont="1" applyFill="1" applyBorder="1" applyAlignment="1">
      <alignment horizontal="right" vertical="center" indent="1" shrinkToFit="1"/>
    </xf>
    <xf numFmtId="4" fontId="4" fillId="3" borderId="0" xfId="0" applyNumberFormat="1" applyFont="1" applyFill="1" applyBorder="1" applyAlignment="1">
      <alignment horizontal="right" vertical="center" shrinkToFit="1"/>
    </xf>
    <xf numFmtId="164" fontId="4" fillId="3" borderId="0" xfId="0" applyNumberFormat="1" applyFont="1" applyFill="1" applyBorder="1" applyAlignment="1">
      <alignment horizontal="center" vertical="top" shrinkToFit="1"/>
    </xf>
    <xf numFmtId="1" fontId="4" fillId="3" borderId="0" xfId="0" applyNumberFormat="1" applyFont="1" applyFill="1" applyBorder="1" applyAlignment="1">
      <alignment horizontal="center" vertical="top" shrinkToFit="1"/>
    </xf>
    <xf numFmtId="0" fontId="2" fillId="3" borderId="0" xfId="0" applyFont="1" applyFill="1" applyBorder="1" applyAlignment="1">
      <alignment horizontal="left" vertical="top" wrapText="1" indent="1"/>
    </xf>
    <xf numFmtId="2" fontId="4" fillId="3" borderId="0" xfId="0" applyNumberFormat="1" applyFont="1" applyFill="1" applyBorder="1" applyAlignment="1">
      <alignment horizontal="right" vertical="top" indent="1" shrinkToFit="1"/>
    </xf>
    <xf numFmtId="4" fontId="4" fillId="3" borderId="0" xfId="0" applyNumberFormat="1" applyFont="1" applyFill="1" applyBorder="1" applyAlignment="1">
      <alignment horizontal="right" vertical="top" indent="1" shrinkToFit="1"/>
    </xf>
    <xf numFmtId="4" fontId="4" fillId="3" borderId="0" xfId="0" applyNumberFormat="1" applyFont="1" applyFill="1" applyBorder="1" applyAlignment="1">
      <alignment horizontal="right" vertical="top" shrinkToFit="1"/>
    </xf>
    <xf numFmtId="43" fontId="0" fillId="0" borderId="0" xfId="1" applyFont="1" applyFill="1" applyBorder="1" applyAlignment="1">
      <alignment horizontal="left" vertical="top"/>
    </xf>
    <xf numFmtId="10" fontId="0" fillId="0" borderId="0" xfId="2" applyNumberFormat="1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 wrapText="1" indent="1"/>
    </xf>
    <xf numFmtId="164" fontId="4" fillId="4" borderId="0" xfId="0" applyNumberFormat="1" applyFont="1" applyFill="1" applyBorder="1" applyAlignment="1">
      <alignment horizontal="center" vertical="top" shrinkToFit="1"/>
    </xf>
    <xf numFmtId="1" fontId="4" fillId="4" borderId="0" xfId="0" applyNumberFormat="1" applyFont="1" applyFill="1" applyBorder="1" applyAlignment="1">
      <alignment horizontal="center" vertical="top" shrinkToFit="1"/>
    </xf>
    <xf numFmtId="0" fontId="2" fillId="4" borderId="0" xfId="0" applyFont="1" applyFill="1" applyBorder="1" applyAlignment="1">
      <alignment horizontal="left" vertical="top" wrapText="1" indent="1"/>
    </xf>
    <xf numFmtId="2" fontId="4" fillId="4" borderId="0" xfId="0" applyNumberFormat="1" applyFont="1" applyFill="1" applyBorder="1" applyAlignment="1">
      <alignment horizontal="right" vertical="top" indent="1" shrinkToFit="1"/>
    </xf>
    <xf numFmtId="4" fontId="4" fillId="4" borderId="0" xfId="0" applyNumberFormat="1" applyFont="1" applyFill="1" applyBorder="1" applyAlignment="1">
      <alignment horizontal="right" vertical="top" shrinkToFit="1"/>
    </xf>
    <xf numFmtId="164" fontId="4" fillId="5" borderId="0" xfId="0" applyNumberFormat="1" applyFont="1" applyFill="1" applyBorder="1" applyAlignment="1">
      <alignment horizontal="center" vertical="top" shrinkToFit="1"/>
    </xf>
    <xf numFmtId="1" fontId="4" fillId="5" borderId="0" xfId="0" applyNumberFormat="1" applyFont="1" applyFill="1" applyBorder="1" applyAlignment="1">
      <alignment horizontal="center" vertical="top" shrinkToFit="1"/>
    </xf>
    <xf numFmtId="0" fontId="2" fillId="5" borderId="0" xfId="0" applyFont="1" applyFill="1" applyBorder="1" applyAlignment="1">
      <alignment horizontal="left" vertical="top" wrapText="1" indent="1"/>
    </xf>
    <xf numFmtId="4" fontId="4" fillId="5" borderId="0" xfId="0" applyNumberFormat="1" applyFont="1" applyFill="1" applyBorder="1" applyAlignment="1">
      <alignment horizontal="right" vertical="top" indent="1" shrinkToFit="1"/>
    </xf>
    <xf numFmtId="2" fontId="4" fillId="5" borderId="0" xfId="0" applyNumberFormat="1" applyFont="1" applyFill="1" applyBorder="1" applyAlignment="1">
      <alignment horizontal="right" vertical="top" indent="1" shrinkToFit="1"/>
    </xf>
    <xf numFmtId="4" fontId="4" fillId="5" borderId="0" xfId="0" applyNumberFormat="1" applyFont="1" applyFill="1" applyBorder="1" applyAlignment="1">
      <alignment horizontal="right" vertical="top" shrinkToFi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98"/>
  <sheetViews>
    <sheetView tabSelected="1" topLeftCell="A181" workbookViewId="0">
      <selection activeCell="G200" sqref="G200"/>
    </sheetView>
  </sheetViews>
  <sheetFormatPr baseColWidth="10" defaultColWidth="9.33203125" defaultRowHeight="12.75" x14ac:dyDescent="0.2"/>
  <cols>
    <col min="1" max="1" width="16.1640625" customWidth="1"/>
    <col min="2" max="2" width="15.33203125" customWidth="1"/>
    <col min="3" max="3" width="33.33203125" customWidth="1"/>
    <col min="4" max="4" width="2" customWidth="1"/>
    <col min="5" max="5" width="10" customWidth="1"/>
    <col min="6" max="6" width="16.1640625" customWidth="1"/>
    <col min="7" max="7" width="16.5" customWidth="1"/>
    <col min="8" max="8" width="14.6640625" customWidth="1"/>
    <col min="9" max="9" width="3.83203125" customWidth="1"/>
    <col min="11" max="11" width="12.6640625" bestFit="1" customWidth="1"/>
  </cols>
  <sheetData>
    <row r="1" spans="1:11" ht="120" customHeight="1" x14ac:dyDescent="0.2">
      <c r="A1" s="10"/>
      <c r="B1" s="10"/>
      <c r="C1" s="10"/>
      <c r="D1" s="11"/>
      <c r="E1" s="11"/>
      <c r="F1" s="11"/>
      <c r="G1" s="11"/>
      <c r="H1" s="11"/>
      <c r="I1" s="11"/>
    </row>
    <row r="2" spans="1:11" ht="15.75" customHeight="1" x14ac:dyDescent="0.2">
      <c r="A2" s="12" t="s">
        <v>0</v>
      </c>
      <c r="B2" s="12"/>
      <c r="C2" s="12"/>
      <c r="D2" s="12"/>
      <c r="E2" s="13" t="s">
        <v>1</v>
      </c>
      <c r="F2" s="13"/>
      <c r="G2" s="13"/>
      <c r="H2" s="13"/>
      <c r="I2" s="13"/>
    </row>
    <row r="3" spans="1:11" ht="17.100000000000001" customHeight="1" x14ac:dyDescent="0.2">
      <c r="A3" s="1" t="s">
        <v>2</v>
      </c>
      <c r="B3" s="1" t="s">
        <v>3</v>
      </c>
      <c r="C3" s="14" t="s">
        <v>4</v>
      </c>
      <c r="D3" s="14"/>
      <c r="E3" s="14"/>
      <c r="F3" s="2" t="s">
        <v>5</v>
      </c>
      <c r="G3" s="2" t="s">
        <v>6</v>
      </c>
      <c r="H3" s="3" t="s">
        <v>7</v>
      </c>
    </row>
    <row r="4" spans="1:11" ht="27.75" customHeight="1" x14ac:dyDescent="0.2">
      <c r="A4" s="22">
        <v>44166</v>
      </c>
      <c r="B4" s="23">
        <v>397285</v>
      </c>
      <c r="C4" s="24" t="s">
        <v>8</v>
      </c>
      <c r="D4" s="24"/>
      <c r="E4" s="24"/>
      <c r="F4" s="25">
        <v>0</v>
      </c>
      <c r="G4" s="26">
        <v>64474112.880000003</v>
      </c>
      <c r="H4" s="27">
        <v>69934731.010000005</v>
      </c>
    </row>
    <row r="5" spans="1:11" ht="14.25" customHeight="1" x14ac:dyDescent="0.2">
      <c r="A5" s="16">
        <v>44166</v>
      </c>
      <c r="B5" s="17">
        <v>9014985299</v>
      </c>
      <c r="C5" s="36" t="s">
        <v>23</v>
      </c>
      <c r="D5" s="18"/>
      <c r="E5" s="18"/>
      <c r="F5" s="19">
        <v>515792.9</v>
      </c>
      <c r="G5" s="20">
        <v>0</v>
      </c>
      <c r="H5" s="21">
        <v>69418938.109999999</v>
      </c>
    </row>
    <row r="6" spans="1:11" ht="14.25" customHeight="1" x14ac:dyDescent="0.2">
      <c r="A6" s="42">
        <v>44166</v>
      </c>
      <c r="B6" s="43">
        <v>244587071</v>
      </c>
      <c r="C6" s="44" t="s">
        <v>10</v>
      </c>
      <c r="D6" s="44"/>
      <c r="E6" s="44"/>
      <c r="F6" s="45">
        <v>64000000</v>
      </c>
      <c r="G6" s="46">
        <v>0</v>
      </c>
      <c r="H6" s="47">
        <v>5418938.1100000003</v>
      </c>
      <c r="K6" s="35">
        <f>+F5/G4</f>
        <v>7.9999999528492932E-3</v>
      </c>
    </row>
    <row r="7" spans="1:11" ht="14.25" customHeight="1" x14ac:dyDescent="0.2">
      <c r="A7" s="16">
        <v>44166</v>
      </c>
      <c r="B7" s="17">
        <v>244587071</v>
      </c>
      <c r="C7" s="18" t="s">
        <v>11</v>
      </c>
      <c r="D7" s="18"/>
      <c r="E7" s="18"/>
      <c r="F7" s="19">
        <v>76800</v>
      </c>
      <c r="G7" s="20">
        <v>0</v>
      </c>
      <c r="H7" s="21">
        <v>5342138.1100000003</v>
      </c>
    </row>
    <row r="8" spans="1:11" ht="14.25" customHeight="1" x14ac:dyDescent="0.2">
      <c r="A8" s="28">
        <v>44167</v>
      </c>
      <c r="B8" s="29">
        <v>448122</v>
      </c>
      <c r="C8" s="30" t="s">
        <v>8</v>
      </c>
      <c r="D8" s="30"/>
      <c r="E8" s="30"/>
      <c r="F8" s="31">
        <v>0</v>
      </c>
      <c r="G8" s="32">
        <v>151925115.09</v>
      </c>
      <c r="H8" s="33">
        <v>157267253.19999999</v>
      </c>
      <c r="K8" s="34">
        <f>+G8*K6</f>
        <v>1215400.9135566235</v>
      </c>
    </row>
    <row r="9" spans="1:11" ht="14.25" customHeight="1" x14ac:dyDescent="0.2">
      <c r="A9" s="28">
        <v>44167</v>
      </c>
      <c r="B9" s="29">
        <v>448121</v>
      </c>
      <c r="C9" s="30" t="s">
        <v>8</v>
      </c>
      <c r="D9" s="30"/>
      <c r="E9" s="30"/>
      <c r="F9" s="31">
        <v>0</v>
      </c>
      <c r="G9" s="32">
        <v>90564075.25</v>
      </c>
      <c r="H9" s="33">
        <v>247831328.44999999</v>
      </c>
    </row>
    <row r="10" spans="1:11" ht="14.25" customHeight="1" x14ac:dyDescent="0.2">
      <c r="A10" s="16">
        <v>44167</v>
      </c>
      <c r="B10" s="17">
        <v>9015032810</v>
      </c>
      <c r="C10" s="18" t="s">
        <v>9</v>
      </c>
      <c r="D10" s="18"/>
      <c r="E10" s="18"/>
      <c r="F10" s="19">
        <v>724512.6</v>
      </c>
      <c r="G10" s="20">
        <v>0</v>
      </c>
      <c r="H10" s="21">
        <v>247106815.84999999</v>
      </c>
    </row>
    <row r="11" spans="1:11" ht="14.25" customHeight="1" x14ac:dyDescent="0.2">
      <c r="A11" s="16">
        <v>44167</v>
      </c>
      <c r="B11" s="17">
        <v>9015032812</v>
      </c>
      <c r="C11" s="18" t="s">
        <v>9</v>
      </c>
      <c r="D11" s="18"/>
      <c r="E11" s="18"/>
      <c r="F11" s="19">
        <v>226557.87</v>
      </c>
      <c r="G11" s="20">
        <v>0</v>
      </c>
      <c r="H11" s="21">
        <v>246880257.97999999</v>
      </c>
    </row>
    <row r="12" spans="1:11" ht="14.25" customHeight="1" x14ac:dyDescent="0.2">
      <c r="A12" s="16">
        <v>44167</v>
      </c>
      <c r="B12" s="17">
        <v>9015032811</v>
      </c>
      <c r="C12" s="18" t="s">
        <v>9</v>
      </c>
      <c r="D12" s="18"/>
      <c r="E12" s="18"/>
      <c r="F12" s="19">
        <v>1215400.92</v>
      </c>
      <c r="G12" s="20">
        <v>0</v>
      </c>
      <c r="H12" s="21">
        <v>245664857.06</v>
      </c>
    </row>
    <row r="13" spans="1:11" ht="14.25" customHeight="1" x14ac:dyDescent="0.2">
      <c r="A13" s="28">
        <v>44167</v>
      </c>
      <c r="B13" s="29">
        <v>448123</v>
      </c>
      <c r="C13" s="30" t="s">
        <v>8</v>
      </c>
      <c r="D13" s="30"/>
      <c r="E13" s="30"/>
      <c r="F13" s="31">
        <v>0</v>
      </c>
      <c r="G13" s="32">
        <v>28319734.379999999</v>
      </c>
      <c r="H13" s="33">
        <v>273984591.44</v>
      </c>
    </row>
    <row r="14" spans="1:11" ht="14.25" customHeight="1" x14ac:dyDescent="0.2">
      <c r="A14" s="16">
        <v>44167</v>
      </c>
      <c r="B14" s="17">
        <v>245409161</v>
      </c>
      <c r="C14" s="18" t="s">
        <v>11</v>
      </c>
      <c r="D14" s="18"/>
      <c r="E14" s="18"/>
      <c r="F14" s="19">
        <v>324240</v>
      </c>
      <c r="G14" s="20">
        <v>0</v>
      </c>
      <c r="H14" s="21">
        <v>273660351.44</v>
      </c>
    </row>
    <row r="15" spans="1:11" ht="14.25" customHeight="1" x14ac:dyDescent="0.2">
      <c r="A15" s="42">
        <v>44167</v>
      </c>
      <c r="B15" s="43">
        <v>245409161</v>
      </c>
      <c r="C15" s="44" t="s">
        <v>10</v>
      </c>
      <c r="D15" s="44"/>
      <c r="E15" s="44"/>
      <c r="F15" s="45">
        <v>270200000</v>
      </c>
      <c r="G15" s="46">
        <v>0</v>
      </c>
      <c r="H15" s="47">
        <v>3460351.44</v>
      </c>
    </row>
    <row r="16" spans="1:11" ht="14.25" customHeight="1" x14ac:dyDescent="0.2">
      <c r="A16" s="28">
        <v>44168</v>
      </c>
      <c r="B16" s="29">
        <v>502227</v>
      </c>
      <c r="C16" s="30" t="s">
        <v>8</v>
      </c>
      <c r="D16" s="30"/>
      <c r="E16" s="30"/>
      <c r="F16" s="31">
        <v>0</v>
      </c>
      <c r="G16" s="32">
        <v>56453267.07</v>
      </c>
      <c r="H16" s="33">
        <v>59913618.509999998</v>
      </c>
    </row>
    <row r="17" spans="1:8" ht="14.25" customHeight="1" x14ac:dyDescent="0.2">
      <c r="A17" s="16">
        <v>44168</v>
      </c>
      <c r="B17" s="17">
        <v>9015083666</v>
      </c>
      <c r="C17" s="18" t="s">
        <v>9</v>
      </c>
      <c r="D17" s="18"/>
      <c r="E17" s="18"/>
      <c r="F17" s="19">
        <v>451626.13</v>
      </c>
      <c r="G17" s="20">
        <v>0</v>
      </c>
      <c r="H17" s="21">
        <v>59461992.380000003</v>
      </c>
    </row>
    <row r="18" spans="1:8" ht="14.25" customHeight="1" x14ac:dyDescent="0.2">
      <c r="A18" s="28">
        <v>44168</v>
      </c>
      <c r="B18" s="29">
        <v>502226</v>
      </c>
      <c r="C18" s="30" t="s">
        <v>12</v>
      </c>
      <c r="D18" s="30"/>
      <c r="E18" s="30"/>
      <c r="F18" s="31">
        <v>0</v>
      </c>
      <c r="G18" s="32">
        <v>580109.04</v>
      </c>
      <c r="H18" s="33">
        <v>60042101.420000002</v>
      </c>
    </row>
    <row r="19" spans="1:8" ht="14.25" customHeight="1" x14ac:dyDescent="0.2">
      <c r="A19" s="16">
        <v>44168</v>
      </c>
      <c r="B19" s="17">
        <v>9015083665</v>
      </c>
      <c r="C19" s="18" t="s">
        <v>9</v>
      </c>
      <c r="D19" s="18"/>
      <c r="E19" s="18"/>
      <c r="F19" s="19">
        <v>4640.87</v>
      </c>
      <c r="G19" s="20">
        <v>0</v>
      </c>
      <c r="H19" s="21">
        <v>60037460.549999997</v>
      </c>
    </row>
    <row r="20" spans="1:8" ht="14.25" customHeight="1" x14ac:dyDescent="0.2">
      <c r="A20" s="42">
        <v>44168</v>
      </c>
      <c r="B20" s="43">
        <v>246093479</v>
      </c>
      <c r="C20" s="44" t="s">
        <v>10</v>
      </c>
      <c r="D20" s="44"/>
      <c r="E20" s="44"/>
      <c r="F20" s="45">
        <v>58000000</v>
      </c>
      <c r="G20" s="46">
        <v>0</v>
      </c>
      <c r="H20" s="47">
        <v>2037460.55</v>
      </c>
    </row>
    <row r="21" spans="1:8" ht="14.25" customHeight="1" x14ac:dyDescent="0.2">
      <c r="A21" s="16">
        <v>44168</v>
      </c>
      <c r="B21" s="17">
        <v>246093479</v>
      </c>
      <c r="C21" s="18" t="s">
        <v>11</v>
      </c>
      <c r="D21" s="18"/>
      <c r="E21" s="18"/>
      <c r="F21" s="19">
        <v>69600</v>
      </c>
      <c r="G21" s="20">
        <v>0</v>
      </c>
      <c r="H21" s="21">
        <v>1967860.55</v>
      </c>
    </row>
    <row r="22" spans="1:8" ht="14.25" customHeight="1" x14ac:dyDescent="0.2">
      <c r="A22" s="28">
        <v>44169</v>
      </c>
      <c r="B22" s="29">
        <v>557372</v>
      </c>
      <c r="C22" s="30" t="s">
        <v>13</v>
      </c>
      <c r="D22" s="30"/>
      <c r="E22" s="30"/>
      <c r="F22" s="31">
        <v>0</v>
      </c>
      <c r="G22" s="32">
        <v>618087.72</v>
      </c>
      <c r="H22" s="33">
        <v>2585948.27</v>
      </c>
    </row>
    <row r="23" spans="1:8" ht="14.25" customHeight="1" x14ac:dyDescent="0.2">
      <c r="A23" s="28">
        <v>44169</v>
      </c>
      <c r="B23" s="29">
        <v>557371</v>
      </c>
      <c r="C23" s="30" t="s">
        <v>12</v>
      </c>
      <c r="D23" s="30"/>
      <c r="E23" s="30"/>
      <c r="F23" s="31">
        <v>0</v>
      </c>
      <c r="G23" s="32">
        <v>2559760.98</v>
      </c>
      <c r="H23" s="33">
        <v>5145709.25</v>
      </c>
    </row>
    <row r="24" spans="1:8" ht="14.25" customHeight="1" x14ac:dyDescent="0.2">
      <c r="A24" s="16">
        <v>44169</v>
      </c>
      <c r="B24" s="17">
        <v>9015135568</v>
      </c>
      <c r="C24" s="18" t="s">
        <v>9</v>
      </c>
      <c r="D24" s="18"/>
      <c r="E24" s="18"/>
      <c r="F24" s="19">
        <v>20478.080000000002</v>
      </c>
      <c r="G24" s="20">
        <v>0</v>
      </c>
      <c r="H24" s="21">
        <v>5125231.17</v>
      </c>
    </row>
    <row r="25" spans="1:8" ht="14.25" customHeight="1" x14ac:dyDescent="0.2">
      <c r="A25" s="16">
        <v>44169</v>
      </c>
      <c r="B25" s="17">
        <v>9015135570</v>
      </c>
      <c r="C25" s="18" t="s">
        <v>9</v>
      </c>
      <c r="D25" s="18"/>
      <c r="E25" s="18"/>
      <c r="F25" s="19">
        <v>674833.85</v>
      </c>
      <c r="G25" s="20">
        <v>0</v>
      </c>
      <c r="H25" s="21">
        <v>4450397.32</v>
      </c>
    </row>
    <row r="26" spans="1:8" ht="14.25" customHeight="1" x14ac:dyDescent="0.2">
      <c r="A26" s="16">
        <v>44169</v>
      </c>
      <c r="B26" s="17">
        <v>9015135569</v>
      </c>
      <c r="C26" s="18" t="s">
        <v>9</v>
      </c>
      <c r="D26" s="18"/>
      <c r="E26" s="18"/>
      <c r="F26" s="19">
        <v>4944.7</v>
      </c>
      <c r="G26" s="20">
        <v>0</v>
      </c>
      <c r="H26" s="21">
        <v>4445452.62</v>
      </c>
    </row>
    <row r="27" spans="1:8" ht="14.25" customHeight="1" x14ac:dyDescent="0.2">
      <c r="A27" s="28">
        <v>44169</v>
      </c>
      <c r="B27" s="29">
        <v>557373</v>
      </c>
      <c r="C27" s="30" t="s">
        <v>8</v>
      </c>
      <c r="D27" s="30"/>
      <c r="E27" s="30"/>
      <c r="F27" s="31">
        <v>0</v>
      </c>
      <c r="G27" s="32">
        <v>84354231.659999996</v>
      </c>
      <c r="H27" s="33">
        <v>88799684.280000001</v>
      </c>
    </row>
    <row r="28" spans="1:8" ht="14.25" customHeight="1" x14ac:dyDescent="0.2">
      <c r="A28" s="42">
        <v>44169</v>
      </c>
      <c r="B28" s="43">
        <v>246757753</v>
      </c>
      <c r="C28" s="44" t="s">
        <v>10</v>
      </c>
      <c r="D28" s="44"/>
      <c r="E28" s="44"/>
      <c r="F28" s="45">
        <v>88000000</v>
      </c>
      <c r="G28" s="46">
        <v>0</v>
      </c>
      <c r="H28" s="47">
        <v>799684.28</v>
      </c>
    </row>
    <row r="29" spans="1:8" ht="14.25" customHeight="1" x14ac:dyDescent="0.2">
      <c r="A29" s="16">
        <v>44169</v>
      </c>
      <c r="B29" s="17">
        <v>246757753</v>
      </c>
      <c r="C29" s="18" t="s">
        <v>11</v>
      </c>
      <c r="D29" s="18"/>
      <c r="E29" s="18"/>
      <c r="F29" s="19">
        <v>105600</v>
      </c>
      <c r="G29" s="20">
        <v>0</v>
      </c>
      <c r="H29" s="21">
        <v>694084.28</v>
      </c>
    </row>
    <row r="30" spans="1:8" ht="14.25" customHeight="1" x14ac:dyDescent="0.2">
      <c r="A30" s="16">
        <v>44172</v>
      </c>
      <c r="B30" s="17">
        <v>9015188905</v>
      </c>
      <c r="C30" s="18" t="s">
        <v>9</v>
      </c>
      <c r="D30" s="18"/>
      <c r="E30" s="18"/>
      <c r="F30" s="19">
        <v>15756.04</v>
      </c>
      <c r="G30" s="20">
        <v>0</v>
      </c>
      <c r="H30" s="21">
        <v>678328.24</v>
      </c>
    </row>
    <row r="31" spans="1:8" ht="14.25" customHeight="1" x14ac:dyDescent="0.2">
      <c r="A31" s="28">
        <v>44172</v>
      </c>
      <c r="B31" s="29">
        <v>614454</v>
      </c>
      <c r="C31" s="30" t="s">
        <v>8</v>
      </c>
      <c r="D31" s="30"/>
      <c r="E31" s="30"/>
      <c r="F31" s="31">
        <v>0</v>
      </c>
      <c r="G31" s="32">
        <v>1969506</v>
      </c>
      <c r="H31" s="33">
        <v>2647834.2400000002</v>
      </c>
    </row>
    <row r="32" spans="1:8" ht="14.25" customHeight="1" x14ac:dyDescent="0.2">
      <c r="A32" s="28">
        <v>44172</v>
      </c>
      <c r="B32" s="29">
        <v>675127</v>
      </c>
      <c r="C32" s="30" t="s">
        <v>13</v>
      </c>
      <c r="D32" s="30"/>
      <c r="E32" s="30"/>
      <c r="F32" s="31">
        <v>0</v>
      </c>
      <c r="G32" s="32">
        <v>1114580.74</v>
      </c>
      <c r="H32" s="33">
        <v>3762414.98</v>
      </c>
    </row>
    <row r="33" spans="1:8" ht="14.25" customHeight="1" x14ac:dyDescent="0.2">
      <c r="A33" s="28">
        <v>44172</v>
      </c>
      <c r="B33" s="29">
        <v>675128</v>
      </c>
      <c r="C33" s="30" t="s">
        <v>8</v>
      </c>
      <c r="D33" s="30"/>
      <c r="E33" s="30"/>
      <c r="F33" s="31">
        <v>0</v>
      </c>
      <c r="G33" s="32">
        <v>144815664.83000001</v>
      </c>
      <c r="H33" s="33">
        <v>148578079.81</v>
      </c>
    </row>
    <row r="34" spans="1:8" ht="14.25" customHeight="1" x14ac:dyDescent="0.2">
      <c r="A34" s="16">
        <v>44172</v>
      </c>
      <c r="B34" s="17">
        <v>9015244937</v>
      </c>
      <c r="C34" s="18" t="s">
        <v>9</v>
      </c>
      <c r="D34" s="18"/>
      <c r="E34" s="18"/>
      <c r="F34" s="19">
        <v>1158525.31</v>
      </c>
      <c r="G34" s="20">
        <v>0</v>
      </c>
      <c r="H34" s="21">
        <v>147419554.5</v>
      </c>
    </row>
    <row r="35" spans="1:8" ht="11.45" customHeight="1" x14ac:dyDescent="0.2">
      <c r="A35" s="16">
        <v>44172</v>
      </c>
      <c r="B35" s="17">
        <v>9015244936</v>
      </c>
      <c r="C35" s="18" t="s">
        <v>9</v>
      </c>
      <c r="D35" s="18"/>
      <c r="E35" s="18"/>
      <c r="F35" s="19">
        <v>8916.64</v>
      </c>
      <c r="G35" s="20">
        <v>0</v>
      </c>
      <c r="H35" s="21">
        <v>147410637.86000001</v>
      </c>
    </row>
    <row r="36" spans="1:8" ht="11.45" customHeight="1" x14ac:dyDescent="0.2">
      <c r="A36" s="28">
        <v>44172</v>
      </c>
      <c r="B36" s="29">
        <v>675129</v>
      </c>
      <c r="C36" s="30" t="s">
        <v>8</v>
      </c>
      <c r="D36" s="30"/>
      <c r="E36" s="30"/>
      <c r="F36" s="31">
        <v>0</v>
      </c>
      <c r="G36" s="32">
        <v>6912103.5599999996</v>
      </c>
      <c r="H36" s="33">
        <v>154322741.41999999</v>
      </c>
    </row>
    <row r="37" spans="1:8" ht="14.25" customHeight="1" x14ac:dyDescent="0.2">
      <c r="A37" s="16">
        <v>44172</v>
      </c>
      <c r="B37" s="17">
        <v>9015244938</v>
      </c>
      <c r="C37" s="18" t="s">
        <v>9</v>
      </c>
      <c r="D37" s="18"/>
      <c r="E37" s="18"/>
      <c r="F37" s="19">
        <v>55296.82</v>
      </c>
      <c r="G37" s="20">
        <v>0</v>
      </c>
      <c r="H37" s="21">
        <v>154267444.59999999</v>
      </c>
    </row>
    <row r="38" spans="1:8" ht="14.25" customHeight="1" x14ac:dyDescent="0.2">
      <c r="A38" s="28">
        <v>44172</v>
      </c>
      <c r="B38" s="29">
        <v>723108</v>
      </c>
      <c r="C38" s="30" t="s">
        <v>8</v>
      </c>
      <c r="D38" s="30"/>
      <c r="E38" s="30"/>
      <c r="F38" s="31">
        <v>0</v>
      </c>
      <c r="G38" s="32">
        <v>136543346.12</v>
      </c>
      <c r="H38" s="33">
        <v>290810790.72000003</v>
      </c>
    </row>
    <row r="39" spans="1:8" ht="14.25" customHeight="1" x14ac:dyDescent="0.2">
      <c r="A39" s="16">
        <v>44172</v>
      </c>
      <c r="B39" s="17">
        <v>9015289340</v>
      </c>
      <c r="C39" s="18" t="s">
        <v>9</v>
      </c>
      <c r="D39" s="18"/>
      <c r="E39" s="18"/>
      <c r="F39" s="19">
        <v>1092346.76</v>
      </c>
      <c r="G39" s="20">
        <v>0</v>
      </c>
      <c r="H39" s="21">
        <v>289718443.95999998</v>
      </c>
    </row>
    <row r="40" spans="1:8" ht="14.25" customHeight="1" x14ac:dyDescent="0.2">
      <c r="A40" s="42">
        <v>44173</v>
      </c>
      <c r="B40" s="43">
        <v>249386809</v>
      </c>
      <c r="C40" s="44" t="s">
        <v>10</v>
      </c>
      <c r="D40" s="44"/>
      <c r="E40" s="44"/>
      <c r="F40" s="45">
        <v>280000000</v>
      </c>
      <c r="G40" s="46">
        <v>0</v>
      </c>
      <c r="H40" s="47">
        <v>9718443.9600000009</v>
      </c>
    </row>
    <row r="41" spans="1:8" ht="14.25" customHeight="1" x14ac:dyDescent="0.2">
      <c r="A41" s="16">
        <v>44173</v>
      </c>
      <c r="B41" s="17">
        <v>249386809</v>
      </c>
      <c r="C41" s="18" t="s">
        <v>11</v>
      </c>
      <c r="D41" s="18"/>
      <c r="E41" s="18"/>
      <c r="F41" s="19">
        <v>336000</v>
      </c>
      <c r="G41" s="20">
        <v>0</v>
      </c>
      <c r="H41" s="21">
        <v>9382443.9600000009</v>
      </c>
    </row>
    <row r="42" spans="1:8" ht="14.25" customHeight="1" x14ac:dyDescent="0.2">
      <c r="A42" s="28">
        <v>44174</v>
      </c>
      <c r="B42" s="29">
        <v>825041</v>
      </c>
      <c r="C42" s="30" t="s">
        <v>8</v>
      </c>
      <c r="D42" s="30"/>
      <c r="E42" s="30"/>
      <c r="F42" s="31">
        <v>0</v>
      </c>
      <c r="G42" s="32">
        <v>75877717.030000001</v>
      </c>
      <c r="H42" s="33">
        <v>85260160.989999995</v>
      </c>
    </row>
    <row r="43" spans="1:8" ht="14.25" customHeight="1" x14ac:dyDescent="0.2">
      <c r="A43" s="28">
        <v>44174</v>
      </c>
      <c r="B43" s="29">
        <v>825040</v>
      </c>
      <c r="C43" s="30" t="s">
        <v>13</v>
      </c>
      <c r="D43" s="30"/>
      <c r="E43" s="30"/>
      <c r="F43" s="31">
        <v>0</v>
      </c>
      <c r="G43" s="32">
        <v>2732035.54</v>
      </c>
      <c r="H43" s="33">
        <v>87992196.530000001</v>
      </c>
    </row>
    <row r="44" spans="1:8" ht="14.25" customHeight="1" x14ac:dyDescent="0.2">
      <c r="A44" s="16">
        <v>44174</v>
      </c>
      <c r="B44" s="17">
        <v>9015382167</v>
      </c>
      <c r="C44" s="18" t="s">
        <v>9</v>
      </c>
      <c r="D44" s="18"/>
      <c r="E44" s="18"/>
      <c r="F44" s="19">
        <v>21856.28</v>
      </c>
      <c r="G44" s="20">
        <v>0</v>
      </c>
      <c r="H44" s="21">
        <v>87970340.25</v>
      </c>
    </row>
    <row r="45" spans="1:8" ht="14.25" customHeight="1" x14ac:dyDescent="0.2">
      <c r="A45" s="16">
        <v>44174</v>
      </c>
      <c r="B45" s="17">
        <v>9015382169</v>
      </c>
      <c r="C45" s="18" t="s">
        <v>9</v>
      </c>
      <c r="D45" s="18"/>
      <c r="E45" s="18"/>
      <c r="F45" s="19">
        <v>30875.32</v>
      </c>
      <c r="G45" s="20">
        <v>0</v>
      </c>
      <c r="H45" s="21">
        <v>87939464.930000007</v>
      </c>
    </row>
    <row r="46" spans="1:8" ht="14.25" customHeight="1" x14ac:dyDescent="0.2">
      <c r="A46" s="16">
        <v>44174</v>
      </c>
      <c r="B46" s="17">
        <v>9015382168</v>
      </c>
      <c r="C46" s="18" t="s">
        <v>9</v>
      </c>
      <c r="D46" s="18"/>
      <c r="E46" s="18"/>
      <c r="F46" s="19">
        <v>607021.73</v>
      </c>
      <c r="G46" s="20">
        <v>0</v>
      </c>
      <c r="H46" s="21">
        <v>87332443.200000003</v>
      </c>
    </row>
    <row r="47" spans="1:8" ht="14.25" customHeight="1" x14ac:dyDescent="0.2">
      <c r="A47" s="28">
        <v>44174</v>
      </c>
      <c r="B47" s="29">
        <v>825042</v>
      </c>
      <c r="C47" s="30" t="s">
        <v>8</v>
      </c>
      <c r="D47" s="30"/>
      <c r="E47" s="30"/>
      <c r="F47" s="31">
        <v>0</v>
      </c>
      <c r="G47" s="32">
        <v>3859416.11</v>
      </c>
      <c r="H47" s="33">
        <v>91191859.310000002</v>
      </c>
    </row>
    <row r="48" spans="1:8" ht="14.25" customHeight="1" x14ac:dyDescent="0.2">
      <c r="A48" s="28">
        <v>44174</v>
      </c>
      <c r="B48" s="29">
        <v>825043</v>
      </c>
      <c r="C48" s="30" t="s">
        <v>8</v>
      </c>
      <c r="D48" s="30"/>
      <c r="E48" s="30"/>
      <c r="F48" s="31">
        <v>0</v>
      </c>
      <c r="G48" s="32">
        <v>7556280.0800000001</v>
      </c>
      <c r="H48" s="33">
        <v>98748139.390000001</v>
      </c>
    </row>
    <row r="49" spans="1:8" ht="14.25" customHeight="1" x14ac:dyDescent="0.2">
      <c r="A49" s="16">
        <v>44174</v>
      </c>
      <c r="B49" s="17">
        <v>9015382170</v>
      </c>
      <c r="C49" s="18" t="s">
        <v>9</v>
      </c>
      <c r="D49" s="18"/>
      <c r="E49" s="18"/>
      <c r="F49" s="19">
        <v>60450.239999999998</v>
      </c>
      <c r="G49" s="20">
        <v>0</v>
      </c>
      <c r="H49" s="21">
        <v>98687689.150000006</v>
      </c>
    </row>
    <row r="50" spans="1:8" ht="14.25" customHeight="1" x14ac:dyDescent="0.2">
      <c r="A50" s="16">
        <v>44175</v>
      </c>
      <c r="B50" s="17">
        <v>250959817</v>
      </c>
      <c r="C50" s="18" t="s">
        <v>11</v>
      </c>
      <c r="D50" s="18"/>
      <c r="E50" s="18"/>
      <c r="F50" s="19">
        <v>108000</v>
      </c>
      <c r="G50" s="20">
        <v>0</v>
      </c>
      <c r="H50" s="21">
        <v>98579689.150000006</v>
      </c>
    </row>
    <row r="51" spans="1:8" ht="14.25" customHeight="1" x14ac:dyDescent="0.2">
      <c r="A51" s="42">
        <v>44175</v>
      </c>
      <c r="B51" s="43">
        <v>250959817</v>
      </c>
      <c r="C51" s="44" t="s">
        <v>10</v>
      </c>
      <c r="D51" s="44"/>
      <c r="E51" s="44"/>
      <c r="F51" s="45">
        <v>90000000</v>
      </c>
      <c r="G51" s="46">
        <v>0</v>
      </c>
      <c r="H51" s="47">
        <v>8579689.1500000004</v>
      </c>
    </row>
    <row r="52" spans="1:8" ht="14.25" customHeight="1" x14ac:dyDescent="0.2">
      <c r="A52" s="28">
        <v>44175</v>
      </c>
      <c r="B52" s="29">
        <v>880859</v>
      </c>
      <c r="C52" s="30" t="s">
        <v>12</v>
      </c>
      <c r="D52" s="30"/>
      <c r="E52" s="30"/>
      <c r="F52" s="31">
        <v>0</v>
      </c>
      <c r="G52" s="32">
        <v>497350</v>
      </c>
      <c r="H52" s="33">
        <v>9077039.1500000004</v>
      </c>
    </row>
    <row r="53" spans="1:8" ht="14.25" customHeight="1" x14ac:dyDescent="0.2">
      <c r="A53" s="16">
        <v>44175</v>
      </c>
      <c r="B53" s="17">
        <v>9015433243</v>
      </c>
      <c r="C53" s="18" t="s">
        <v>9</v>
      </c>
      <c r="D53" s="18"/>
      <c r="E53" s="18"/>
      <c r="F53" s="19">
        <v>3978.8</v>
      </c>
      <c r="G53" s="20">
        <v>0</v>
      </c>
      <c r="H53" s="21">
        <v>9073060.3499999996</v>
      </c>
    </row>
    <row r="54" spans="1:8" ht="14.25" customHeight="1" x14ac:dyDescent="0.2">
      <c r="A54" s="16">
        <v>44175</v>
      </c>
      <c r="B54" s="17">
        <v>9015433244</v>
      </c>
      <c r="C54" s="18" t="s">
        <v>9</v>
      </c>
      <c r="D54" s="18"/>
      <c r="E54" s="18"/>
      <c r="F54" s="19">
        <v>707632.19</v>
      </c>
      <c r="G54" s="20">
        <v>0</v>
      </c>
      <c r="H54" s="21">
        <v>8365428.1600000001</v>
      </c>
    </row>
    <row r="55" spans="1:8" ht="14.25" customHeight="1" x14ac:dyDescent="0.2">
      <c r="A55" s="28">
        <v>44175</v>
      </c>
      <c r="B55" s="29">
        <v>880860</v>
      </c>
      <c r="C55" s="30" t="s">
        <v>8</v>
      </c>
      <c r="D55" s="30"/>
      <c r="E55" s="30"/>
      <c r="F55" s="31">
        <v>0</v>
      </c>
      <c r="G55" s="32">
        <v>88454024.269999996</v>
      </c>
      <c r="H55" s="33">
        <v>96819452.430000007</v>
      </c>
    </row>
    <row r="56" spans="1:8" ht="14.25" customHeight="1" x14ac:dyDescent="0.2">
      <c r="A56" s="16">
        <v>44175</v>
      </c>
      <c r="B56" s="17">
        <v>9015433245</v>
      </c>
      <c r="C56" s="18" t="s">
        <v>9</v>
      </c>
      <c r="D56" s="18"/>
      <c r="E56" s="18"/>
      <c r="F56" s="19">
        <v>661425.68000000005</v>
      </c>
      <c r="G56" s="20">
        <v>0</v>
      </c>
      <c r="H56" s="21">
        <v>96158026.75</v>
      </c>
    </row>
    <row r="57" spans="1:8" ht="14.25" customHeight="1" x14ac:dyDescent="0.2">
      <c r="A57" s="28">
        <v>44175</v>
      </c>
      <c r="B57" s="29">
        <v>880861</v>
      </c>
      <c r="C57" s="30" t="s">
        <v>8</v>
      </c>
      <c r="D57" s="30"/>
      <c r="E57" s="30"/>
      <c r="F57" s="31">
        <v>0</v>
      </c>
      <c r="G57" s="32">
        <v>82678210.299999997</v>
      </c>
      <c r="H57" s="33">
        <v>178836237.05000001</v>
      </c>
    </row>
    <row r="58" spans="1:8" ht="14.25" customHeight="1" x14ac:dyDescent="0.2">
      <c r="A58" s="28">
        <v>44175</v>
      </c>
      <c r="B58" s="29">
        <v>880862</v>
      </c>
      <c r="C58" s="30" t="s">
        <v>8</v>
      </c>
      <c r="D58" s="30"/>
      <c r="E58" s="30"/>
      <c r="F58" s="31">
        <v>0</v>
      </c>
      <c r="G58" s="32">
        <v>6816893.5599999996</v>
      </c>
      <c r="H58" s="33">
        <v>185653130.61000001</v>
      </c>
    </row>
    <row r="59" spans="1:8" ht="14.25" customHeight="1" x14ac:dyDescent="0.2">
      <c r="A59" s="16">
        <v>44175</v>
      </c>
      <c r="B59" s="17">
        <v>9015433246</v>
      </c>
      <c r="C59" s="18" t="s">
        <v>9</v>
      </c>
      <c r="D59" s="18"/>
      <c r="E59" s="18"/>
      <c r="F59" s="19">
        <v>54535.14</v>
      </c>
      <c r="G59" s="20">
        <v>0</v>
      </c>
      <c r="H59" s="21">
        <v>185598595.47</v>
      </c>
    </row>
    <row r="60" spans="1:8" ht="14.25" customHeight="1" x14ac:dyDescent="0.2">
      <c r="A60" s="42">
        <v>44176</v>
      </c>
      <c r="B60" s="43">
        <v>251815579</v>
      </c>
      <c r="C60" s="44" t="s">
        <v>10</v>
      </c>
      <c r="D60" s="44"/>
      <c r="E60" s="44"/>
      <c r="F60" s="45">
        <v>180000000</v>
      </c>
      <c r="G60" s="46">
        <v>0</v>
      </c>
      <c r="H60" s="47">
        <v>5598595.4699999997</v>
      </c>
    </row>
    <row r="61" spans="1:8" ht="14.25" customHeight="1" x14ac:dyDescent="0.2">
      <c r="A61" s="16">
        <v>44176</v>
      </c>
      <c r="B61" s="17">
        <v>251815579</v>
      </c>
      <c r="C61" s="18" t="s">
        <v>11</v>
      </c>
      <c r="D61" s="18"/>
      <c r="E61" s="18"/>
      <c r="F61" s="19">
        <v>216000</v>
      </c>
      <c r="G61" s="20">
        <v>0</v>
      </c>
      <c r="H61" s="21">
        <v>5382595.4699999997</v>
      </c>
    </row>
    <row r="62" spans="1:8" ht="14.25" customHeight="1" x14ac:dyDescent="0.2">
      <c r="A62" s="28">
        <v>44176</v>
      </c>
      <c r="B62" s="29">
        <v>937597</v>
      </c>
      <c r="C62" s="30" t="s">
        <v>12</v>
      </c>
      <c r="D62" s="30"/>
      <c r="E62" s="30"/>
      <c r="F62" s="31">
        <v>0</v>
      </c>
      <c r="G62" s="32">
        <v>1621361</v>
      </c>
      <c r="H62" s="33">
        <v>7003956.4699999997</v>
      </c>
    </row>
    <row r="63" spans="1:8" ht="14.25" customHeight="1" x14ac:dyDescent="0.2">
      <c r="A63" s="28">
        <v>44176</v>
      </c>
      <c r="B63" s="29">
        <v>937598</v>
      </c>
      <c r="C63" s="30" t="s">
        <v>8</v>
      </c>
      <c r="D63" s="30"/>
      <c r="E63" s="30"/>
      <c r="F63" s="31">
        <v>0</v>
      </c>
      <c r="G63" s="32">
        <v>121134577.31</v>
      </c>
      <c r="H63" s="33">
        <v>128138533.78</v>
      </c>
    </row>
    <row r="64" spans="1:8" ht="14.25" customHeight="1" x14ac:dyDescent="0.2">
      <c r="A64" s="16">
        <v>44176</v>
      </c>
      <c r="B64" s="17">
        <v>9015485344</v>
      </c>
      <c r="C64" s="18" t="s">
        <v>9</v>
      </c>
      <c r="D64" s="18"/>
      <c r="E64" s="18"/>
      <c r="F64" s="19">
        <v>12970.88</v>
      </c>
      <c r="G64" s="20">
        <v>0</v>
      </c>
      <c r="H64" s="21">
        <v>128125562.90000001</v>
      </c>
    </row>
    <row r="65" spans="1:8" ht="14.25" customHeight="1" x14ac:dyDescent="0.2">
      <c r="A65" s="28">
        <v>44176</v>
      </c>
      <c r="B65" s="29">
        <v>937599</v>
      </c>
      <c r="C65" s="30" t="s">
        <v>8</v>
      </c>
      <c r="D65" s="30"/>
      <c r="E65" s="30"/>
      <c r="F65" s="31">
        <v>0</v>
      </c>
      <c r="G65" s="32">
        <v>132005461.23</v>
      </c>
      <c r="H65" s="33">
        <v>260131024.13</v>
      </c>
    </row>
    <row r="66" spans="1:8" ht="14.25" customHeight="1" x14ac:dyDescent="0.2">
      <c r="A66" s="16">
        <v>44176</v>
      </c>
      <c r="B66" s="17">
        <v>9015485345</v>
      </c>
      <c r="C66" s="18" t="s">
        <v>9</v>
      </c>
      <c r="D66" s="18"/>
      <c r="E66" s="18"/>
      <c r="F66" s="19">
        <v>969076.61</v>
      </c>
      <c r="G66" s="20">
        <v>0</v>
      </c>
      <c r="H66" s="21">
        <v>259161947.52000001</v>
      </c>
    </row>
    <row r="67" spans="1:8" ht="14.25" customHeight="1" x14ac:dyDescent="0.2">
      <c r="A67" s="16">
        <v>44176</v>
      </c>
      <c r="B67" s="17">
        <v>9015485346</v>
      </c>
      <c r="C67" s="18" t="s">
        <v>9</v>
      </c>
      <c r="D67" s="18"/>
      <c r="E67" s="18"/>
      <c r="F67" s="19">
        <v>1056043.68</v>
      </c>
      <c r="G67" s="20">
        <v>0</v>
      </c>
      <c r="H67" s="21">
        <v>258105903.84</v>
      </c>
    </row>
    <row r="68" spans="1:8" ht="14.25" customHeight="1" x14ac:dyDescent="0.2">
      <c r="A68" s="28">
        <v>44180</v>
      </c>
      <c r="B68" s="29">
        <v>59439</v>
      </c>
      <c r="C68" s="30" t="s">
        <v>8</v>
      </c>
      <c r="D68" s="30"/>
      <c r="E68" s="30"/>
      <c r="F68" s="31">
        <v>0</v>
      </c>
      <c r="G68" s="32">
        <v>83997389.019999996</v>
      </c>
      <c r="H68" s="33">
        <v>342103292.86000001</v>
      </c>
    </row>
    <row r="69" spans="1:8" ht="14.25" customHeight="1" x14ac:dyDescent="0.2">
      <c r="A69" s="16">
        <v>44180</v>
      </c>
      <c r="B69" s="17">
        <v>9015597456</v>
      </c>
      <c r="C69" s="18" t="s">
        <v>9</v>
      </c>
      <c r="D69" s="18"/>
      <c r="E69" s="18"/>
      <c r="F69" s="19">
        <v>780015.68</v>
      </c>
      <c r="G69" s="20">
        <v>0</v>
      </c>
      <c r="H69" s="21">
        <v>341323277.18000001</v>
      </c>
    </row>
    <row r="70" spans="1:8" ht="14.25" customHeight="1" x14ac:dyDescent="0.2">
      <c r="A70" s="16">
        <v>44180</v>
      </c>
      <c r="B70" s="17">
        <v>9015597455</v>
      </c>
      <c r="C70" s="18" t="s">
        <v>9</v>
      </c>
      <c r="D70" s="18"/>
      <c r="E70" s="18"/>
      <c r="F70" s="19">
        <v>671979.11</v>
      </c>
      <c r="G70" s="20">
        <v>0</v>
      </c>
      <c r="H70" s="21">
        <v>340651298.06999999</v>
      </c>
    </row>
    <row r="71" spans="1:8" ht="11.45" customHeight="1" x14ac:dyDescent="0.2">
      <c r="A71" s="28">
        <v>44180</v>
      </c>
      <c r="B71" s="29">
        <v>59440</v>
      </c>
      <c r="C71" s="30" t="s">
        <v>8</v>
      </c>
      <c r="D71" s="30"/>
      <c r="E71" s="30"/>
      <c r="F71" s="31">
        <v>0</v>
      </c>
      <c r="G71" s="32">
        <v>97501960.189999998</v>
      </c>
      <c r="H71" s="33">
        <v>438153258.25999999</v>
      </c>
    </row>
    <row r="72" spans="1:8" ht="11.45" customHeight="1" x14ac:dyDescent="0.2">
      <c r="A72" s="28">
        <v>44180</v>
      </c>
      <c r="B72" s="29">
        <v>59441</v>
      </c>
      <c r="C72" s="30" t="s">
        <v>8</v>
      </c>
      <c r="D72" s="30"/>
      <c r="E72" s="30"/>
      <c r="F72" s="31">
        <v>0</v>
      </c>
      <c r="G72" s="32">
        <v>1434396.7</v>
      </c>
      <c r="H72" s="33">
        <v>439587654.95999998</v>
      </c>
    </row>
    <row r="73" spans="1:8" ht="14.25" customHeight="1" x14ac:dyDescent="0.2">
      <c r="A73" s="16">
        <v>44180</v>
      </c>
      <c r="B73" s="17">
        <v>9015597457</v>
      </c>
      <c r="C73" s="18" t="s">
        <v>9</v>
      </c>
      <c r="D73" s="18"/>
      <c r="E73" s="18"/>
      <c r="F73" s="19">
        <v>11475.17</v>
      </c>
      <c r="G73" s="20">
        <v>0</v>
      </c>
      <c r="H73" s="21">
        <v>439576179.79000002</v>
      </c>
    </row>
    <row r="74" spans="1:8" ht="14.25" customHeight="1" x14ac:dyDescent="0.2">
      <c r="A74" s="28">
        <v>44180</v>
      </c>
      <c r="B74" s="29">
        <v>106989</v>
      </c>
      <c r="C74" s="30" t="s">
        <v>8</v>
      </c>
      <c r="D74" s="30"/>
      <c r="E74" s="30"/>
      <c r="F74" s="31">
        <v>0</v>
      </c>
      <c r="G74" s="32">
        <v>75171845.040000007</v>
      </c>
      <c r="H74" s="33">
        <v>514748024.82999998</v>
      </c>
    </row>
    <row r="75" spans="1:8" ht="14.25" customHeight="1" x14ac:dyDescent="0.2">
      <c r="A75" s="16">
        <v>44180</v>
      </c>
      <c r="B75" s="17">
        <v>9015641297</v>
      </c>
      <c r="C75" s="18" t="s">
        <v>9</v>
      </c>
      <c r="D75" s="18"/>
      <c r="E75" s="18"/>
      <c r="F75" s="19">
        <v>601374.76</v>
      </c>
      <c r="G75" s="20">
        <v>0</v>
      </c>
      <c r="H75" s="21">
        <v>514146650.06999999</v>
      </c>
    </row>
    <row r="76" spans="1:8" ht="14.25" customHeight="1" x14ac:dyDescent="0.2">
      <c r="A76" s="16">
        <v>44180</v>
      </c>
      <c r="B76" s="17">
        <v>9015641296</v>
      </c>
      <c r="C76" s="18" t="s">
        <v>9</v>
      </c>
      <c r="D76" s="18"/>
      <c r="E76" s="18"/>
      <c r="F76" s="19">
        <v>474563.64</v>
      </c>
      <c r="G76" s="20">
        <v>0</v>
      </c>
      <c r="H76" s="21">
        <v>513672086.43000001</v>
      </c>
    </row>
    <row r="77" spans="1:8" ht="14.25" customHeight="1" x14ac:dyDescent="0.2">
      <c r="A77" s="28">
        <v>44180</v>
      </c>
      <c r="B77" s="29">
        <v>106988</v>
      </c>
      <c r="C77" s="30" t="s">
        <v>8</v>
      </c>
      <c r="D77" s="30"/>
      <c r="E77" s="30"/>
      <c r="F77" s="31">
        <v>0</v>
      </c>
      <c r="G77" s="32">
        <v>59320455.600000001</v>
      </c>
      <c r="H77" s="33">
        <v>572992542.02999997</v>
      </c>
    </row>
    <row r="78" spans="1:8" ht="14.25" customHeight="1" x14ac:dyDescent="0.2">
      <c r="A78" s="28">
        <v>44180</v>
      </c>
      <c r="B78" s="29">
        <v>995540</v>
      </c>
      <c r="C78" s="30" t="s">
        <v>12</v>
      </c>
      <c r="D78" s="30"/>
      <c r="E78" s="30"/>
      <c r="F78" s="31">
        <v>0</v>
      </c>
      <c r="G78" s="32">
        <v>457562</v>
      </c>
      <c r="H78" s="33">
        <v>573450104.02999997</v>
      </c>
    </row>
    <row r="79" spans="1:8" ht="14.25" customHeight="1" x14ac:dyDescent="0.2">
      <c r="A79" s="16">
        <v>44180</v>
      </c>
      <c r="B79" s="17">
        <v>9015538752</v>
      </c>
      <c r="C79" s="18" t="s">
        <v>9</v>
      </c>
      <c r="D79" s="18"/>
      <c r="E79" s="18"/>
      <c r="F79" s="19">
        <v>42935.23</v>
      </c>
      <c r="G79" s="20">
        <v>0</v>
      </c>
      <c r="H79" s="21">
        <v>573407168.79999995</v>
      </c>
    </row>
    <row r="80" spans="1:8" ht="14.25" customHeight="1" x14ac:dyDescent="0.2">
      <c r="A80" s="16">
        <v>44180</v>
      </c>
      <c r="B80" s="17">
        <v>9015538751</v>
      </c>
      <c r="C80" s="18" t="s">
        <v>9</v>
      </c>
      <c r="D80" s="18"/>
      <c r="E80" s="18"/>
      <c r="F80" s="19">
        <v>3660.49</v>
      </c>
      <c r="G80" s="20">
        <v>0</v>
      </c>
      <c r="H80" s="21">
        <v>573403508.30999994</v>
      </c>
    </row>
    <row r="81" spans="1:8" ht="14.25" customHeight="1" x14ac:dyDescent="0.2">
      <c r="A81" s="28">
        <v>44180</v>
      </c>
      <c r="B81" s="29">
        <v>995541</v>
      </c>
      <c r="C81" s="30" t="s">
        <v>12</v>
      </c>
      <c r="D81" s="30"/>
      <c r="E81" s="30"/>
      <c r="F81" s="31">
        <v>0</v>
      </c>
      <c r="G81" s="32">
        <v>5366903.8499999996</v>
      </c>
      <c r="H81" s="33">
        <v>578770412.15999997</v>
      </c>
    </row>
    <row r="82" spans="1:8" ht="14.25" customHeight="1" x14ac:dyDescent="0.2">
      <c r="A82" s="28">
        <v>44180</v>
      </c>
      <c r="B82" s="29">
        <v>995543</v>
      </c>
      <c r="C82" s="30" t="s">
        <v>8</v>
      </c>
      <c r="D82" s="30"/>
      <c r="E82" s="30"/>
      <c r="F82" s="31">
        <v>0</v>
      </c>
      <c r="G82" s="32">
        <v>62768712.259999998</v>
      </c>
      <c r="H82" s="33">
        <v>641539124.41999996</v>
      </c>
    </row>
    <row r="83" spans="1:8" ht="14.25" customHeight="1" x14ac:dyDescent="0.2">
      <c r="A83" s="28">
        <v>44180</v>
      </c>
      <c r="B83" s="29">
        <v>995542</v>
      </c>
      <c r="C83" s="30" t="s">
        <v>8</v>
      </c>
      <c r="D83" s="30"/>
      <c r="E83" s="30"/>
      <c r="F83" s="31">
        <v>0</v>
      </c>
      <c r="G83" s="32">
        <v>78083283.060000002</v>
      </c>
      <c r="H83" s="33">
        <v>719622407.48000002</v>
      </c>
    </row>
    <row r="84" spans="1:8" ht="14.25" customHeight="1" x14ac:dyDescent="0.2">
      <c r="A84" s="16">
        <v>44180</v>
      </c>
      <c r="B84" s="17">
        <v>9015538753</v>
      </c>
      <c r="C84" s="18" t="s">
        <v>9</v>
      </c>
      <c r="D84" s="18"/>
      <c r="E84" s="18"/>
      <c r="F84" s="19">
        <v>624666.26</v>
      </c>
      <c r="G84" s="20">
        <v>0</v>
      </c>
      <c r="H84" s="21">
        <v>718997741.22000003</v>
      </c>
    </row>
    <row r="85" spans="1:8" ht="14.25" customHeight="1" x14ac:dyDescent="0.2">
      <c r="A85" s="16">
        <v>44180</v>
      </c>
      <c r="B85" s="17">
        <v>9015538754</v>
      </c>
      <c r="C85" s="18" t="s">
        <v>9</v>
      </c>
      <c r="D85" s="18"/>
      <c r="E85" s="18"/>
      <c r="F85" s="19">
        <v>502149.69</v>
      </c>
      <c r="G85" s="20">
        <v>0</v>
      </c>
      <c r="H85" s="21">
        <v>718495591.52999997</v>
      </c>
    </row>
    <row r="86" spans="1:8" ht="14.25" customHeight="1" x14ac:dyDescent="0.2">
      <c r="A86" s="16">
        <v>44180</v>
      </c>
      <c r="B86" s="17">
        <v>9015681144</v>
      </c>
      <c r="C86" s="18" t="s">
        <v>9</v>
      </c>
      <c r="D86" s="18"/>
      <c r="E86" s="18"/>
      <c r="F86" s="19">
        <v>13779.38</v>
      </c>
      <c r="G86" s="20">
        <v>0</v>
      </c>
      <c r="H86" s="21">
        <v>718481812.14999998</v>
      </c>
    </row>
    <row r="87" spans="1:8" ht="14.25" customHeight="1" x14ac:dyDescent="0.2">
      <c r="A87" s="28">
        <v>44180</v>
      </c>
      <c r="B87" s="29">
        <v>150269</v>
      </c>
      <c r="C87" s="30" t="s">
        <v>12</v>
      </c>
      <c r="D87" s="30"/>
      <c r="E87" s="30"/>
      <c r="F87" s="31">
        <v>0</v>
      </c>
      <c r="G87" s="32">
        <v>1722422.52</v>
      </c>
      <c r="H87" s="33">
        <v>720204234.66999996</v>
      </c>
    </row>
    <row r="88" spans="1:8" ht="14.25" customHeight="1" x14ac:dyDescent="0.2">
      <c r="A88" s="16">
        <v>44180</v>
      </c>
      <c r="B88" s="17">
        <v>9015681145</v>
      </c>
      <c r="C88" s="18" t="s">
        <v>9</v>
      </c>
      <c r="D88" s="18"/>
      <c r="E88" s="18"/>
      <c r="F88" s="19">
        <v>336616.06</v>
      </c>
      <c r="G88" s="20">
        <v>0</v>
      </c>
      <c r="H88" s="21">
        <v>719867618.61000001</v>
      </c>
    </row>
    <row r="89" spans="1:8" ht="14.25" customHeight="1" x14ac:dyDescent="0.2">
      <c r="A89" s="28">
        <v>44180</v>
      </c>
      <c r="B89" s="29">
        <v>150270</v>
      </c>
      <c r="C89" s="30" t="s">
        <v>8</v>
      </c>
      <c r="D89" s="30"/>
      <c r="E89" s="30"/>
      <c r="F89" s="31">
        <v>0</v>
      </c>
      <c r="G89" s="32">
        <v>42077008.219999999</v>
      </c>
      <c r="H89" s="33">
        <v>761944626.83000004</v>
      </c>
    </row>
    <row r="90" spans="1:8" ht="14.25" customHeight="1" x14ac:dyDescent="0.2">
      <c r="A90" s="16">
        <v>44180</v>
      </c>
      <c r="B90" s="17">
        <v>9015681146</v>
      </c>
      <c r="C90" s="18" t="s">
        <v>9</v>
      </c>
      <c r="D90" s="18"/>
      <c r="E90" s="18"/>
      <c r="F90" s="19">
        <v>815537.12</v>
      </c>
      <c r="G90" s="20">
        <v>0</v>
      </c>
      <c r="H90" s="21">
        <v>761129089.71000004</v>
      </c>
    </row>
    <row r="91" spans="1:8" ht="14.25" customHeight="1" x14ac:dyDescent="0.2">
      <c r="A91" s="28">
        <v>44180</v>
      </c>
      <c r="B91" s="29">
        <v>150271</v>
      </c>
      <c r="C91" s="30" t="s">
        <v>8</v>
      </c>
      <c r="D91" s="30"/>
      <c r="E91" s="30"/>
      <c r="F91" s="31">
        <v>0</v>
      </c>
      <c r="G91" s="32">
        <v>101942140.51000001</v>
      </c>
      <c r="H91" s="33">
        <v>863071230.22000003</v>
      </c>
    </row>
    <row r="92" spans="1:8" ht="14.25" customHeight="1" x14ac:dyDescent="0.2">
      <c r="A92" s="42">
        <v>44180</v>
      </c>
      <c r="B92" s="43">
        <v>253686996</v>
      </c>
      <c r="C92" s="44" t="s">
        <v>10</v>
      </c>
      <c r="D92" s="44"/>
      <c r="E92" s="44"/>
      <c r="F92" s="45">
        <v>400000000</v>
      </c>
      <c r="G92" s="46">
        <v>0</v>
      </c>
      <c r="H92" s="47">
        <v>463071230.22000003</v>
      </c>
    </row>
    <row r="93" spans="1:8" ht="14.25" customHeight="1" x14ac:dyDescent="0.2">
      <c r="A93" s="16">
        <v>44180</v>
      </c>
      <c r="B93" s="17">
        <v>253686996</v>
      </c>
      <c r="C93" s="18" t="s">
        <v>11</v>
      </c>
      <c r="D93" s="18"/>
      <c r="E93" s="18"/>
      <c r="F93" s="19">
        <v>480000</v>
      </c>
      <c r="G93" s="20">
        <v>0</v>
      </c>
      <c r="H93" s="21">
        <v>462591230.22000003</v>
      </c>
    </row>
    <row r="94" spans="1:8" ht="14.25" customHeight="1" x14ac:dyDescent="0.2">
      <c r="A94" s="16">
        <v>44180</v>
      </c>
      <c r="B94" s="17">
        <v>253686996</v>
      </c>
      <c r="C94" s="18" t="s">
        <v>14</v>
      </c>
      <c r="D94" s="18"/>
      <c r="E94" s="18"/>
      <c r="F94" s="19">
        <v>67800</v>
      </c>
      <c r="G94" s="20">
        <v>0</v>
      </c>
      <c r="H94" s="21">
        <v>462523430.22000003</v>
      </c>
    </row>
    <row r="95" spans="1:8" ht="14.25" customHeight="1" x14ac:dyDescent="0.2">
      <c r="A95" s="28">
        <v>44181</v>
      </c>
      <c r="B95" s="29">
        <v>202586</v>
      </c>
      <c r="C95" s="30" t="s">
        <v>8</v>
      </c>
      <c r="D95" s="30"/>
      <c r="E95" s="30"/>
      <c r="F95" s="31">
        <v>0</v>
      </c>
      <c r="G95" s="32">
        <v>397880</v>
      </c>
      <c r="H95" s="33">
        <v>462921310.22000003</v>
      </c>
    </row>
    <row r="96" spans="1:8" ht="14.25" customHeight="1" x14ac:dyDescent="0.2">
      <c r="A96" s="16">
        <v>44181</v>
      </c>
      <c r="B96" s="17">
        <v>9015728129</v>
      </c>
      <c r="C96" s="18" t="s">
        <v>9</v>
      </c>
      <c r="D96" s="18"/>
      <c r="E96" s="18"/>
      <c r="F96" s="19">
        <v>3183.04</v>
      </c>
      <c r="G96" s="20">
        <v>0</v>
      </c>
      <c r="H96" s="21">
        <v>462918127.18000001</v>
      </c>
    </row>
    <row r="97" spans="1:8" ht="14.25" customHeight="1" x14ac:dyDescent="0.2">
      <c r="A97" s="28">
        <v>44181</v>
      </c>
      <c r="B97" s="29">
        <v>202584</v>
      </c>
      <c r="C97" s="30" t="s">
        <v>8</v>
      </c>
      <c r="D97" s="30"/>
      <c r="E97" s="30"/>
      <c r="F97" s="31">
        <v>0</v>
      </c>
      <c r="G97" s="32">
        <v>72562365.359999999</v>
      </c>
      <c r="H97" s="33">
        <v>535480492.54000002</v>
      </c>
    </row>
    <row r="98" spans="1:8" ht="14.25" customHeight="1" x14ac:dyDescent="0.2">
      <c r="A98" s="16">
        <v>44181</v>
      </c>
      <c r="B98" s="17">
        <v>9015728128</v>
      </c>
      <c r="C98" s="18" t="s">
        <v>9</v>
      </c>
      <c r="D98" s="18"/>
      <c r="E98" s="18"/>
      <c r="F98" s="19">
        <v>527867.94999999995</v>
      </c>
      <c r="G98" s="20">
        <v>0</v>
      </c>
      <c r="H98" s="21">
        <v>534952624.58999997</v>
      </c>
    </row>
    <row r="99" spans="1:8" ht="14.25" customHeight="1" x14ac:dyDescent="0.2">
      <c r="A99" s="16">
        <v>44181</v>
      </c>
      <c r="B99" s="17">
        <v>9015728127</v>
      </c>
      <c r="C99" s="18" t="s">
        <v>9</v>
      </c>
      <c r="D99" s="18"/>
      <c r="E99" s="18"/>
      <c r="F99" s="19">
        <v>580498.92000000004</v>
      </c>
      <c r="G99" s="20">
        <v>0</v>
      </c>
      <c r="H99" s="21">
        <v>534372125.67000002</v>
      </c>
    </row>
    <row r="100" spans="1:8" ht="14.25" customHeight="1" x14ac:dyDescent="0.2">
      <c r="A100" s="28">
        <v>44181</v>
      </c>
      <c r="B100" s="29">
        <v>202585</v>
      </c>
      <c r="C100" s="30" t="s">
        <v>8</v>
      </c>
      <c r="D100" s="30"/>
      <c r="E100" s="30"/>
      <c r="F100" s="31">
        <v>0</v>
      </c>
      <c r="G100" s="32">
        <v>65983493.990000002</v>
      </c>
      <c r="H100" s="33">
        <v>600355619.65999997</v>
      </c>
    </row>
    <row r="101" spans="1:8" ht="14.25" customHeight="1" x14ac:dyDescent="0.2">
      <c r="A101" s="42">
        <v>44181</v>
      </c>
      <c r="B101" s="43">
        <v>255647266</v>
      </c>
      <c r="C101" s="44" t="s">
        <v>10</v>
      </c>
      <c r="D101" s="44"/>
      <c r="E101" s="44"/>
      <c r="F101" s="45">
        <v>599000000</v>
      </c>
      <c r="G101" s="46">
        <v>0</v>
      </c>
      <c r="H101" s="47">
        <v>1355619.66</v>
      </c>
    </row>
    <row r="102" spans="1:8" ht="14.25" customHeight="1" x14ac:dyDescent="0.2">
      <c r="A102" s="16">
        <v>44181</v>
      </c>
      <c r="B102" s="17">
        <v>255647266</v>
      </c>
      <c r="C102" s="18" t="s">
        <v>11</v>
      </c>
      <c r="D102" s="18"/>
      <c r="E102" s="18"/>
      <c r="F102" s="19">
        <v>718800</v>
      </c>
      <c r="G102" s="20">
        <v>0</v>
      </c>
      <c r="H102" s="21">
        <v>636819.66</v>
      </c>
    </row>
    <row r="103" spans="1:8" ht="14.25" customHeight="1" x14ac:dyDescent="0.2">
      <c r="A103" s="16">
        <v>44181</v>
      </c>
      <c r="B103" s="17">
        <v>255647266</v>
      </c>
      <c r="C103" s="18" t="s">
        <v>14</v>
      </c>
      <c r="D103" s="18"/>
      <c r="E103" s="18"/>
      <c r="F103" s="19">
        <v>67800</v>
      </c>
      <c r="G103" s="20">
        <v>0</v>
      </c>
      <c r="H103" s="21">
        <v>569019.66</v>
      </c>
    </row>
    <row r="104" spans="1:8" ht="14.25" customHeight="1" x14ac:dyDescent="0.2">
      <c r="A104" s="28">
        <v>44182</v>
      </c>
      <c r="B104" s="29">
        <v>256871</v>
      </c>
      <c r="C104" s="30" t="s">
        <v>12</v>
      </c>
      <c r="D104" s="30"/>
      <c r="E104" s="30"/>
      <c r="F104" s="31">
        <v>0</v>
      </c>
      <c r="G104" s="32">
        <v>3340894.92</v>
      </c>
      <c r="H104" s="33">
        <v>3909914.58</v>
      </c>
    </row>
    <row r="105" spans="1:8" ht="14.25" customHeight="1" x14ac:dyDescent="0.2">
      <c r="A105" s="16">
        <v>44182</v>
      </c>
      <c r="B105" s="17">
        <v>9015777345</v>
      </c>
      <c r="C105" s="18" t="s">
        <v>9</v>
      </c>
      <c r="D105" s="18"/>
      <c r="E105" s="18"/>
      <c r="F105" s="19">
        <v>26727.15</v>
      </c>
      <c r="G105" s="20">
        <v>0</v>
      </c>
      <c r="H105" s="21">
        <v>3883187.43</v>
      </c>
    </row>
    <row r="106" spans="1:8" ht="14.25" customHeight="1" x14ac:dyDescent="0.2">
      <c r="A106" s="28">
        <v>44182</v>
      </c>
      <c r="B106" s="29">
        <v>256872</v>
      </c>
      <c r="C106" s="30" t="s">
        <v>8</v>
      </c>
      <c r="D106" s="30"/>
      <c r="E106" s="30"/>
      <c r="F106" s="31">
        <v>0</v>
      </c>
      <c r="G106" s="32">
        <v>109335768.72</v>
      </c>
      <c r="H106" s="33">
        <v>113218956.15000001</v>
      </c>
    </row>
    <row r="107" spans="1:8" ht="11.45" customHeight="1" x14ac:dyDescent="0.2">
      <c r="A107" s="16">
        <v>44182</v>
      </c>
      <c r="B107" s="17">
        <v>9015777346</v>
      </c>
      <c r="C107" s="18" t="s">
        <v>9</v>
      </c>
      <c r="D107" s="18"/>
      <c r="E107" s="18"/>
      <c r="F107" s="19">
        <v>874686.14</v>
      </c>
      <c r="G107" s="20">
        <v>0</v>
      </c>
      <c r="H107" s="21">
        <v>112344270.01000001</v>
      </c>
    </row>
    <row r="108" spans="1:8" ht="11.45" customHeight="1" x14ac:dyDescent="0.2">
      <c r="A108" s="28">
        <v>44182</v>
      </c>
      <c r="B108" s="29">
        <v>256873</v>
      </c>
      <c r="C108" s="30" t="s">
        <v>8</v>
      </c>
      <c r="D108" s="30"/>
      <c r="E108" s="30"/>
      <c r="F108" s="31">
        <v>0</v>
      </c>
      <c r="G108" s="32">
        <v>65172085.509999998</v>
      </c>
      <c r="H108" s="33">
        <v>177516355.52000001</v>
      </c>
    </row>
    <row r="109" spans="1:8" ht="14.25" customHeight="1" x14ac:dyDescent="0.2">
      <c r="A109" s="16">
        <v>44182</v>
      </c>
      <c r="B109" s="17">
        <v>9015777347</v>
      </c>
      <c r="C109" s="18" t="s">
        <v>9</v>
      </c>
      <c r="D109" s="18"/>
      <c r="E109" s="18"/>
      <c r="F109" s="19">
        <v>521376.68</v>
      </c>
      <c r="G109" s="20">
        <v>0</v>
      </c>
      <c r="H109" s="21">
        <v>176994978.84</v>
      </c>
    </row>
    <row r="110" spans="1:8" ht="14.25" customHeight="1" x14ac:dyDescent="0.2">
      <c r="A110" s="42">
        <v>44182</v>
      </c>
      <c r="B110" s="43">
        <v>256609073</v>
      </c>
      <c r="C110" s="44" t="s">
        <v>10</v>
      </c>
      <c r="D110" s="44"/>
      <c r="E110" s="44"/>
      <c r="F110" s="45">
        <v>170000000</v>
      </c>
      <c r="G110" s="46">
        <v>0</v>
      </c>
      <c r="H110" s="47">
        <v>6994978.8399999999</v>
      </c>
    </row>
    <row r="111" spans="1:8" ht="14.25" customHeight="1" x14ac:dyDescent="0.2">
      <c r="A111" s="16">
        <v>44182</v>
      </c>
      <c r="B111" s="17">
        <v>256609073</v>
      </c>
      <c r="C111" s="18" t="s">
        <v>11</v>
      </c>
      <c r="D111" s="18"/>
      <c r="E111" s="18"/>
      <c r="F111" s="19">
        <v>204000</v>
      </c>
      <c r="G111" s="20">
        <v>0</v>
      </c>
      <c r="H111" s="21">
        <v>6790978.8399999999</v>
      </c>
    </row>
    <row r="112" spans="1:8" ht="14.25" customHeight="1" x14ac:dyDescent="0.2">
      <c r="A112" s="28">
        <v>44183</v>
      </c>
      <c r="B112" s="29">
        <v>314398</v>
      </c>
      <c r="C112" s="30" t="s">
        <v>12</v>
      </c>
      <c r="D112" s="30"/>
      <c r="E112" s="30"/>
      <c r="F112" s="31">
        <v>0</v>
      </c>
      <c r="G112" s="32">
        <v>3655172.37</v>
      </c>
      <c r="H112" s="33">
        <v>10446151.210000001</v>
      </c>
    </row>
    <row r="113" spans="1:8" ht="14.25" customHeight="1" x14ac:dyDescent="0.2">
      <c r="A113" s="16">
        <v>44183</v>
      </c>
      <c r="B113" s="17">
        <v>9015828382</v>
      </c>
      <c r="C113" s="18" t="s">
        <v>9</v>
      </c>
      <c r="D113" s="18"/>
      <c r="E113" s="18"/>
      <c r="F113" s="19">
        <v>29241.37</v>
      </c>
      <c r="G113" s="20">
        <v>0</v>
      </c>
      <c r="H113" s="21">
        <v>10416909.84</v>
      </c>
    </row>
    <row r="114" spans="1:8" ht="14.25" customHeight="1" x14ac:dyDescent="0.2">
      <c r="A114" s="28">
        <v>44183</v>
      </c>
      <c r="B114" s="29">
        <v>314399</v>
      </c>
      <c r="C114" s="30" t="s">
        <v>8</v>
      </c>
      <c r="D114" s="30"/>
      <c r="E114" s="30"/>
      <c r="F114" s="31">
        <v>0</v>
      </c>
      <c r="G114" s="32">
        <v>71589759.219999999</v>
      </c>
      <c r="H114" s="33">
        <v>82006669.060000002</v>
      </c>
    </row>
    <row r="115" spans="1:8" ht="14.25" customHeight="1" x14ac:dyDescent="0.2">
      <c r="A115" s="16">
        <v>44183</v>
      </c>
      <c r="B115" s="17">
        <v>9015828383</v>
      </c>
      <c r="C115" s="18" t="s">
        <v>9</v>
      </c>
      <c r="D115" s="18"/>
      <c r="E115" s="18"/>
      <c r="F115" s="19">
        <v>572718.06999999995</v>
      </c>
      <c r="G115" s="20">
        <v>0</v>
      </c>
      <c r="H115" s="21">
        <v>81433950.989999995</v>
      </c>
    </row>
    <row r="116" spans="1:8" ht="14.25" customHeight="1" x14ac:dyDescent="0.2">
      <c r="A116" s="28">
        <v>44183</v>
      </c>
      <c r="B116" s="29">
        <v>314400</v>
      </c>
      <c r="C116" s="30" t="s">
        <v>8</v>
      </c>
      <c r="D116" s="30"/>
      <c r="E116" s="30"/>
      <c r="F116" s="31">
        <v>0</v>
      </c>
      <c r="G116" s="32">
        <v>65101649.869999997</v>
      </c>
      <c r="H116" s="33">
        <v>146535600.86000001</v>
      </c>
    </row>
    <row r="117" spans="1:8" ht="14.25" customHeight="1" x14ac:dyDescent="0.2">
      <c r="A117" s="16">
        <v>44183</v>
      </c>
      <c r="B117" s="17">
        <v>9015828384</v>
      </c>
      <c r="C117" s="18" t="s">
        <v>9</v>
      </c>
      <c r="D117" s="18"/>
      <c r="E117" s="18"/>
      <c r="F117" s="19">
        <v>520813.19</v>
      </c>
      <c r="G117" s="20">
        <v>0</v>
      </c>
      <c r="H117" s="21">
        <v>146014787.66999999</v>
      </c>
    </row>
    <row r="118" spans="1:8" ht="14.25" customHeight="1" x14ac:dyDescent="0.2">
      <c r="A118" s="28">
        <v>44186</v>
      </c>
      <c r="B118" s="29">
        <v>433999</v>
      </c>
      <c r="C118" s="30" t="s">
        <v>12</v>
      </c>
      <c r="D118" s="30"/>
      <c r="E118" s="30"/>
      <c r="F118" s="31">
        <v>0</v>
      </c>
      <c r="G118" s="32">
        <v>7738945.25</v>
      </c>
      <c r="H118" s="33">
        <v>153753732.91999999</v>
      </c>
    </row>
    <row r="119" spans="1:8" ht="14.25" customHeight="1" x14ac:dyDescent="0.2">
      <c r="A119" s="16">
        <v>44186</v>
      </c>
      <c r="B119" s="17">
        <v>9015935518</v>
      </c>
      <c r="C119" s="18" t="s">
        <v>9</v>
      </c>
      <c r="D119" s="18"/>
      <c r="E119" s="18"/>
      <c r="F119" s="19">
        <v>61911.56</v>
      </c>
      <c r="G119" s="20">
        <v>0</v>
      </c>
      <c r="H119" s="21">
        <v>153691821.36000001</v>
      </c>
    </row>
    <row r="120" spans="1:8" ht="14.25" customHeight="1" x14ac:dyDescent="0.2">
      <c r="A120" s="28">
        <v>44186</v>
      </c>
      <c r="B120" s="29">
        <v>434000</v>
      </c>
      <c r="C120" s="30" t="s">
        <v>13</v>
      </c>
      <c r="D120" s="30"/>
      <c r="E120" s="30"/>
      <c r="F120" s="31">
        <v>0</v>
      </c>
      <c r="G120" s="32">
        <v>936496.55</v>
      </c>
      <c r="H120" s="33">
        <v>154628317.91</v>
      </c>
    </row>
    <row r="121" spans="1:8" ht="14.25" customHeight="1" x14ac:dyDescent="0.2">
      <c r="A121" s="16">
        <v>44186</v>
      </c>
      <c r="B121" s="17">
        <v>9015935519</v>
      </c>
      <c r="C121" s="18" t="s">
        <v>9</v>
      </c>
      <c r="D121" s="18"/>
      <c r="E121" s="18"/>
      <c r="F121" s="19">
        <v>7491.97</v>
      </c>
      <c r="G121" s="20">
        <v>0</v>
      </c>
      <c r="H121" s="21">
        <v>154620825.94</v>
      </c>
    </row>
    <row r="122" spans="1:8" ht="14.25" customHeight="1" x14ac:dyDescent="0.2">
      <c r="A122" s="28">
        <v>44186</v>
      </c>
      <c r="B122" s="29">
        <v>434002</v>
      </c>
      <c r="C122" s="30" t="s">
        <v>8</v>
      </c>
      <c r="D122" s="30"/>
      <c r="E122" s="30"/>
      <c r="F122" s="31">
        <v>0</v>
      </c>
      <c r="G122" s="32">
        <v>129159231.61</v>
      </c>
      <c r="H122" s="33">
        <v>283780057.55000001</v>
      </c>
    </row>
    <row r="123" spans="1:8" ht="14.25" customHeight="1" x14ac:dyDescent="0.2">
      <c r="A123" s="28">
        <v>44186</v>
      </c>
      <c r="B123" s="29">
        <v>434001</v>
      </c>
      <c r="C123" s="30" t="s">
        <v>8</v>
      </c>
      <c r="D123" s="30"/>
      <c r="E123" s="30"/>
      <c r="F123" s="31">
        <v>0</v>
      </c>
      <c r="G123" s="32">
        <v>136601541.08000001</v>
      </c>
      <c r="H123" s="33">
        <v>420381598.63</v>
      </c>
    </row>
    <row r="124" spans="1:8" ht="14.25" customHeight="1" x14ac:dyDescent="0.2">
      <c r="A124" s="16">
        <v>44186</v>
      </c>
      <c r="B124" s="17">
        <v>9015935520</v>
      </c>
      <c r="C124" s="18" t="s">
        <v>9</v>
      </c>
      <c r="D124" s="18"/>
      <c r="E124" s="18"/>
      <c r="F124" s="19">
        <v>1092812.32</v>
      </c>
      <c r="G124" s="20">
        <v>0</v>
      </c>
      <c r="H124" s="21">
        <v>419288786.31</v>
      </c>
    </row>
    <row r="125" spans="1:8" ht="14.25" customHeight="1" x14ac:dyDescent="0.2">
      <c r="A125" s="16">
        <v>44186</v>
      </c>
      <c r="B125" s="17">
        <v>9015935521</v>
      </c>
      <c r="C125" s="18" t="s">
        <v>9</v>
      </c>
      <c r="D125" s="18"/>
      <c r="E125" s="18"/>
      <c r="F125" s="19">
        <v>1033273.85</v>
      </c>
      <c r="G125" s="20">
        <v>0</v>
      </c>
      <c r="H125" s="21">
        <v>418255512.45999998</v>
      </c>
    </row>
    <row r="126" spans="1:8" ht="14.25" customHeight="1" x14ac:dyDescent="0.2">
      <c r="A126" s="28">
        <v>44186</v>
      </c>
      <c r="B126" s="29">
        <v>372095</v>
      </c>
      <c r="C126" s="30" t="s">
        <v>8</v>
      </c>
      <c r="D126" s="30"/>
      <c r="E126" s="30"/>
      <c r="F126" s="31">
        <v>0</v>
      </c>
      <c r="G126" s="32">
        <v>161385039.08000001</v>
      </c>
      <c r="H126" s="33">
        <v>579640551.53999996</v>
      </c>
    </row>
    <row r="127" spans="1:8" ht="14.25" customHeight="1" x14ac:dyDescent="0.2">
      <c r="A127" s="16">
        <v>44186</v>
      </c>
      <c r="B127" s="17">
        <v>9015880269</v>
      </c>
      <c r="C127" s="18" t="s">
        <v>9</v>
      </c>
      <c r="D127" s="18"/>
      <c r="E127" s="18"/>
      <c r="F127" s="19">
        <v>1291080.31</v>
      </c>
      <c r="G127" s="20">
        <v>0</v>
      </c>
      <c r="H127" s="21">
        <v>578349471.23000002</v>
      </c>
    </row>
    <row r="128" spans="1:8" ht="14.25" customHeight="1" x14ac:dyDescent="0.2">
      <c r="A128" s="28">
        <v>44186</v>
      </c>
      <c r="B128" s="29">
        <v>372096</v>
      </c>
      <c r="C128" s="30" t="s">
        <v>8</v>
      </c>
      <c r="D128" s="30"/>
      <c r="E128" s="30"/>
      <c r="F128" s="31">
        <v>0</v>
      </c>
      <c r="G128" s="32">
        <v>42712923.310000002</v>
      </c>
      <c r="H128" s="33">
        <v>621062394.53999996</v>
      </c>
    </row>
    <row r="129" spans="1:8" ht="14.25" customHeight="1" x14ac:dyDescent="0.2">
      <c r="A129" s="16">
        <v>44186</v>
      </c>
      <c r="B129" s="17">
        <v>9015880270</v>
      </c>
      <c r="C129" s="18" t="s">
        <v>9</v>
      </c>
      <c r="D129" s="18"/>
      <c r="E129" s="18"/>
      <c r="F129" s="19">
        <v>341703.38</v>
      </c>
      <c r="G129" s="20">
        <v>0</v>
      </c>
      <c r="H129" s="21">
        <v>620720691.15999997</v>
      </c>
    </row>
    <row r="130" spans="1:8" ht="14.25" customHeight="1" x14ac:dyDescent="0.2">
      <c r="A130" s="28">
        <v>44186</v>
      </c>
      <c r="B130" s="29">
        <v>482233</v>
      </c>
      <c r="C130" s="30" t="s">
        <v>13</v>
      </c>
      <c r="D130" s="30"/>
      <c r="E130" s="30"/>
      <c r="F130" s="31">
        <v>0</v>
      </c>
      <c r="G130" s="32">
        <v>4390073.8899999997</v>
      </c>
      <c r="H130" s="33">
        <v>625110765.04999995</v>
      </c>
    </row>
    <row r="131" spans="1:8" ht="14.25" customHeight="1" x14ac:dyDescent="0.2">
      <c r="A131" s="16">
        <v>44186</v>
      </c>
      <c r="B131" s="17">
        <v>9015979090</v>
      </c>
      <c r="C131" s="18" t="s">
        <v>9</v>
      </c>
      <c r="D131" s="18"/>
      <c r="E131" s="18"/>
      <c r="F131" s="19">
        <v>720092.04</v>
      </c>
      <c r="G131" s="20">
        <v>0</v>
      </c>
      <c r="H131" s="21">
        <v>624390673.00999999</v>
      </c>
    </row>
    <row r="132" spans="1:8" ht="14.25" customHeight="1" x14ac:dyDescent="0.2">
      <c r="A132" s="16">
        <v>44186</v>
      </c>
      <c r="B132" s="17">
        <v>9015979089</v>
      </c>
      <c r="C132" s="18" t="s">
        <v>9</v>
      </c>
      <c r="D132" s="18"/>
      <c r="E132" s="18"/>
      <c r="F132" s="19">
        <v>35120.589999999997</v>
      </c>
      <c r="G132" s="20">
        <v>0</v>
      </c>
      <c r="H132" s="21">
        <v>624355552.41999996</v>
      </c>
    </row>
    <row r="133" spans="1:8" ht="14.25" customHeight="1" x14ac:dyDescent="0.2">
      <c r="A133" s="28">
        <v>44186</v>
      </c>
      <c r="B133" s="29">
        <v>482234</v>
      </c>
      <c r="C133" s="30" t="s">
        <v>8</v>
      </c>
      <c r="D133" s="30"/>
      <c r="E133" s="30"/>
      <c r="F133" s="31">
        <v>0</v>
      </c>
      <c r="G133" s="32">
        <v>90011506</v>
      </c>
      <c r="H133" s="33">
        <v>714367058.41999996</v>
      </c>
    </row>
    <row r="134" spans="1:8" ht="14.25" customHeight="1" x14ac:dyDescent="0.2">
      <c r="A134" s="28">
        <v>44186</v>
      </c>
      <c r="B134" s="29">
        <v>482235</v>
      </c>
      <c r="C134" s="30" t="s">
        <v>8</v>
      </c>
      <c r="D134" s="30"/>
      <c r="E134" s="30"/>
      <c r="F134" s="31">
        <v>0</v>
      </c>
      <c r="G134" s="32">
        <v>82740358.310000002</v>
      </c>
      <c r="H134" s="33">
        <v>797107416.73000002</v>
      </c>
    </row>
    <row r="135" spans="1:8" ht="14.25" customHeight="1" x14ac:dyDescent="0.2">
      <c r="A135" s="16">
        <v>44186</v>
      </c>
      <c r="B135" s="17">
        <v>9015979091</v>
      </c>
      <c r="C135" s="18" t="s">
        <v>9</v>
      </c>
      <c r="D135" s="18"/>
      <c r="E135" s="18"/>
      <c r="F135" s="19">
        <v>661922.86</v>
      </c>
      <c r="G135" s="20">
        <v>0</v>
      </c>
      <c r="H135" s="21">
        <v>796445493.87</v>
      </c>
    </row>
    <row r="136" spans="1:8" ht="14.25" customHeight="1" x14ac:dyDescent="0.2">
      <c r="A136" s="16">
        <v>44186</v>
      </c>
      <c r="B136" s="17">
        <v>259722608</v>
      </c>
      <c r="C136" s="18" t="s">
        <v>11</v>
      </c>
      <c r="D136" s="18"/>
      <c r="E136" s="18"/>
      <c r="F136" s="19">
        <v>948000</v>
      </c>
      <c r="G136" s="20">
        <v>0</v>
      </c>
      <c r="H136" s="21">
        <v>795497493.87</v>
      </c>
    </row>
    <row r="137" spans="1:8" ht="14.25" customHeight="1" x14ac:dyDescent="0.2">
      <c r="A137" s="42">
        <v>44186</v>
      </c>
      <c r="B137" s="43">
        <v>259722608</v>
      </c>
      <c r="C137" s="44" t="s">
        <v>10</v>
      </c>
      <c r="D137" s="44"/>
      <c r="E137" s="44"/>
      <c r="F137" s="45">
        <v>790000000</v>
      </c>
      <c r="G137" s="46">
        <v>0</v>
      </c>
      <c r="H137" s="47">
        <v>5497493.8700000001</v>
      </c>
    </row>
    <row r="138" spans="1:8" ht="14.25" customHeight="1" x14ac:dyDescent="0.2">
      <c r="A138" s="16">
        <v>44186</v>
      </c>
      <c r="B138" s="17">
        <v>259722608</v>
      </c>
      <c r="C138" s="18" t="s">
        <v>14</v>
      </c>
      <c r="D138" s="18"/>
      <c r="E138" s="18"/>
      <c r="F138" s="19">
        <v>67800</v>
      </c>
      <c r="G138" s="20">
        <v>0</v>
      </c>
      <c r="H138" s="21">
        <v>5429693.8700000001</v>
      </c>
    </row>
    <row r="139" spans="1:8" ht="14.25" customHeight="1" x14ac:dyDescent="0.2">
      <c r="A139" s="28">
        <v>44187</v>
      </c>
      <c r="B139" s="29">
        <v>533884</v>
      </c>
      <c r="C139" s="30" t="s">
        <v>8</v>
      </c>
      <c r="D139" s="30"/>
      <c r="E139" s="30"/>
      <c r="F139" s="31">
        <v>0</v>
      </c>
      <c r="G139" s="32">
        <v>133780753.90000001</v>
      </c>
      <c r="H139" s="33">
        <v>139210447.77000001</v>
      </c>
    </row>
    <row r="140" spans="1:8" ht="14.25" customHeight="1" x14ac:dyDescent="0.2">
      <c r="A140" s="16">
        <v>44187</v>
      </c>
      <c r="B140" s="17">
        <v>9016025903</v>
      </c>
      <c r="C140" s="18" t="s">
        <v>9</v>
      </c>
      <c r="D140" s="18"/>
      <c r="E140" s="18"/>
      <c r="F140" s="19">
        <v>1070246.03</v>
      </c>
      <c r="G140" s="20">
        <v>0</v>
      </c>
      <c r="H140" s="21">
        <v>138140201.74000001</v>
      </c>
    </row>
    <row r="141" spans="1:8" ht="14.25" customHeight="1" x14ac:dyDescent="0.2">
      <c r="A141" s="28">
        <v>44187</v>
      </c>
      <c r="B141" s="29">
        <v>533885</v>
      </c>
      <c r="C141" s="30" t="s">
        <v>8</v>
      </c>
      <c r="D141" s="30"/>
      <c r="E141" s="30"/>
      <c r="F141" s="31">
        <v>0</v>
      </c>
      <c r="G141" s="32">
        <v>120163431.48</v>
      </c>
      <c r="H141" s="33">
        <v>258303633.22</v>
      </c>
    </row>
    <row r="142" spans="1:8" ht="14.25" customHeight="1" x14ac:dyDescent="0.2">
      <c r="A142" s="16">
        <v>44187</v>
      </c>
      <c r="B142" s="17">
        <v>9016025904</v>
      </c>
      <c r="C142" s="18" t="s">
        <v>9</v>
      </c>
      <c r="D142" s="18"/>
      <c r="E142" s="18"/>
      <c r="F142" s="19">
        <v>961307.45</v>
      </c>
      <c r="G142" s="20">
        <v>0</v>
      </c>
      <c r="H142" s="21">
        <v>257342325.77000001</v>
      </c>
    </row>
    <row r="143" spans="1:8" ht="11.45" customHeight="1" x14ac:dyDescent="0.2">
      <c r="A143" s="42">
        <v>44187</v>
      </c>
      <c r="B143" s="43">
        <v>260706617</v>
      </c>
      <c r="C143" s="44" t="s">
        <v>10</v>
      </c>
      <c r="D143" s="44"/>
      <c r="E143" s="44"/>
      <c r="F143" s="45">
        <v>250000000</v>
      </c>
      <c r="G143" s="46">
        <v>0</v>
      </c>
      <c r="H143" s="47">
        <v>7342325.7699999996</v>
      </c>
    </row>
    <row r="144" spans="1:8" ht="11.45" customHeight="1" x14ac:dyDescent="0.2">
      <c r="A144" s="16">
        <v>44187</v>
      </c>
      <c r="B144" s="17">
        <v>260706617</v>
      </c>
      <c r="C144" s="18" t="s">
        <v>11</v>
      </c>
      <c r="D144" s="18"/>
      <c r="E144" s="18"/>
      <c r="F144" s="19">
        <v>300000</v>
      </c>
      <c r="G144" s="20">
        <v>0</v>
      </c>
      <c r="H144" s="21">
        <v>7042325.7699999996</v>
      </c>
    </row>
    <row r="145" spans="1:8" ht="14.25" customHeight="1" x14ac:dyDescent="0.2">
      <c r="A145" s="16">
        <v>44188</v>
      </c>
      <c r="B145" s="17">
        <v>9016075574</v>
      </c>
      <c r="C145" s="18" t="s">
        <v>9</v>
      </c>
      <c r="D145" s="18"/>
      <c r="E145" s="18"/>
      <c r="F145" s="19">
        <v>3031.31</v>
      </c>
      <c r="G145" s="20">
        <v>0</v>
      </c>
      <c r="H145" s="21">
        <v>7039294.46</v>
      </c>
    </row>
    <row r="146" spans="1:8" ht="14.25" customHeight="1" x14ac:dyDescent="0.2">
      <c r="A146" s="28">
        <v>44188</v>
      </c>
      <c r="B146" s="29">
        <v>588457</v>
      </c>
      <c r="C146" s="30" t="s">
        <v>13</v>
      </c>
      <c r="D146" s="30"/>
      <c r="E146" s="30"/>
      <c r="F146" s="31">
        <v>0</v>
      </c>
      <c r="G146" s="32">
        <v>378914</v>
      </c>
      <c r="H146" s="33">
        <v>7418208.46</v>
      </c>
    </row>
    <row r="147" spans="1:8" ht="14.25" customHeight="1" x14ac:dyDescent="0.2">
      <c r="A147" s="28">
        <v>44188</v>
      </c>
      <c r="B147" s="29">
        <v>588459</v>
      </c>
      <c r="C147" s="30" t="s">
        <v>8</v>
      </c>
      <c r="D147" s="30"/>
      <c r="E147" s="30"/>
      <c r="F147" s="31">
        <v>0</v>
      </c>
      <c r="G147" s="32">
        <v>160563053.68000001</v>
      </c>
      <c r="H147" s="33">
        <v>167981262.13999999</v>
      </c>
    </row>
    <row r="148" spans="1:8" ht="14.25" customHeight="1" x14ac:dyDescent="0.2">
      <c r="A148" s="28">
        <v>44188</v>
      </c>
      <c r="B148" s="29">
        <v>588458</v>
      </c>
      <c r="C148" s="30" t="s">
        <v>13</v>
      </c>
      <c r="D148" s="30"/>
      <c r="E148" s="30"/>
      <c r="F148" s="31">
        <v>0</v>
      </c>
      <c r="G148" s="32">
        <v>4665517.1900000004</v>
      </c>
      <c r="H148" s="33">
        <v>172646779.33000001</v>
      </c>
    </row>
    <row r="149" spans="1:8" ht="14.25" customHeight="1" x14ac:dyDescent="0.2">
      <c r="A149" s="16">
        <v>44188</v>
      </c>
      <c r="B149" s="17">
        <v>9016075575</v>
      </c>
      <c r="C149" s="18" t="s">
        <v>9</v>
      </c>
      <c r="D149" s="18"/>
      <c r="E149" s="18"/>
      <c r="F149" s="19">
        <v>37324.129999999997</v>
      </c>
      <c r="G149" s="20">
        <v>0</v>
      </c>
      <c r="H149" s="21">
        <v>172609455.19999999</v>
      </c>
    </row>
    <row r="150" spans="1:8" ht="14.25" customHeight="1" x14ac:dyDescent="0.2">
      <c r="A150" s="16">
        <v>44188</v>
      </c>
      <c r="B150" s="17">
        <v>9016075577</v>
      </c>
      <c r="C150" s="18" t="s">
        <v>9</v>
      </c>
      <c r="D150" s="18"/>
      <c r="E150" s="18"/>
      <c r="F150" s="19">
        <v>577085.96</v>
      </c>
      <c r="G150" s="20">
        <v>0</v>
      </c>
      <c r="H150" s="21">
        <v>172032369.24000001</v>
      </c>
    </row>
    <row r="151" spans="1:8" ht="14.25" customHeight="1" x14ac:dyDescent="0.2">
      <c r="A151" s="16">
        <v>44188</v>
      </c>
      <c r="B151" s="17">
        <v>9016075576</v>
      </c>
      <c r="C151" s="18" t="s">
        <v>9</v>
      </c>
      <c r="D151" s="18"/>
      <c r="E151" s="18"/>
      <c r="F151" s="19">
        <v>1284504.42</v>
      </c>
      <c r="G151" s="20">
        <v>0</v>
      </c>
      <c r="H151" s="21">
        <v>170747864.81999999</v>
      </c>
    </row>
    <row r="152" spans="1:8" ht="14.25" customHeight="1" x14ac:dyDescent="0.2">
      <c r="A152" s="28">
        <v>44188</v>
      </c>
      <c r="B152" s="29">
        <v>588460</v>
      </c>
      <c r="C152" s="30" t="s">
        <v>8</v>
      </c>
      <c r="D152" s="30"/>
      <c r="E152" s="30"/>
      <c r="F152" s="31">
        <v>0</v>
      </c>
      <c r="G152" s="32">
        <v>72135745.909999996</v>
      </c>
      <c r="H152" s="33">
        <v>242883610.72999999</v>
      </c>
    </row>
    <row r="153" spans="1:8" ht="14.25" customHeight="1" x14ac:dyDescent="0.2">
      <c r="A153" s="16">
        <v>44188</v>
      </c>
      <c r="B153" s="17">
        <v>261636107</v>
      </c>
      <c r="C153" s="18" t="s">
        <v>11</v>
      </c>
      <c r="D153" s="18"/>
      <c r="E153" s="18"/>
      <c r="F153" s="19">
        <v>288000</v>
      </c>
      <c r="G153" s="20">
        <v>0</v>
      </c>
      <c r="H153" s="21">
        <v>242595610.72999999</v>
      </c>
    </row>
    <row r="154" spans="1:8" ht="14.25" customHeight="1" x14ac:dyDescent="0.2">
      <c r="A154" s="42">
        <v>44188</v>
      </c>
      <c r="B154" s="43">
        <v>261636107</v>
      </c>
      <c r="C154" s="44" t="s">
        <v>10</v>
      </c>
      <c r="D154" s="44"/>
      <c r="E154" s="44"/>
      <c r="F154" s="45">
        <v>240000000</v>
      </c>
      <c r="G154" s="46">
        <v>0</v>
      </c>
      <c r="H154" s="47">
        <v>2595610.73</v>
      </c>
    </row>
    <row r="155" spans="1:8" ht="14.25" customHeight="1" x14ac:dyDescent="0.2">
      <c r="A155" s="28">
        <v>44193</v>
      </c>
      <c r="B155" s="29">
        <v>726130</v>
      </c>
      <c r="C155" s="30" t="s">
        <v>8</v>
      </c>
      <c r="D155" s="30"/>
      <c r="E155" s="30"/>
      <c r="F155" s="31">
        <v>0</v>
      </c>
      <c r="G155" s="32">
        <v>187044894.38</v>
      </c>
      <c r="H155" s="33">
        <v>189640505.11000001</v>
      </c>
    </row>
    <row r="156" spans="1:8" ht="14.25" customHeight="1" x14ac:dyDescent="0.2">
      <c r="A156" s="28">
        <v>44193</v>
      </c>
      <c r="B156" s="29">
        <v>726129</v>
      </c>
      <c r="C156" s="30" t="s">
        <v>8</v>
      </c>
      <c r="D156" s="30"/>
      <c r="E156" s="30"/>
      <c r="F156" s="31">
        <v>0</v>
      </c>
      <c r="G156" s="32">
        <v>129728982.17</v>
      </c>
      <c r="H156" s="33">
        <v>319369487.27999997</v>
      </c>
    </row>
    <row r="157" spans="1:8" ht="14.25" customHeight="1" x14ac:dyDescent="0.2">
      <c r="A157" s="16">
        <v>44193</v>
      </c>
      <c r="B157" s="17">
        <v>9016199840</v>
      </c>
      <c r="C157" s="18" t="s">
        <v>9</v>
      </c>
      <c r="D157" s="18"/>
      <c r="E157" s="18"/>
      <c r="F157" s="19">
        <v>1037831.85</v>
      </c>
      <c r="G157" s="20">
        <v>0</v>
      </c>
      <c r="H157" s="21">
        <v>318331655.43000001</v>
      </c>
    </row>
    <row r="158" spans="1:8" ht="14.25" customHeight="1" x14ac:dyDescent="0.2">
      <c r="A158" s="16">
        <v>44193</v>
      </c>
      <c r="B158" s="17">
        <v>9016199841</v>
      </c>
      <c r="C158" s="18" t="s">
        <v>9</v>
      </c>
      <c r="D158" s="18"/>
      <c r="E158" s="18"/>
      <c r="F158" s="19">
        <v>1496359.15</v>
      </c>
      <c r="G158" s="20">
        <v>0</v>
      </c>
      <c r="H158" s="21">
        <v>316835296.27999997</v>
      </c>
    </row>
    <row r="159" spans="1:8" ht="14.25" customHeight="1" x14ac:dyDescent="0.2">
      <c r="A159" s="16">
        <v>44193</v>
      </c>
      <c r="B159" s="17">
        <v>9016199839</v>
      </c>
      <c r="C159" s="18" t="s">
        <v>9</v>
      </c>
      <c r="D159" s="18"/>
      <c r="E159" s="18"/>
      <c r="F159" s="19">
        <v>58881.38</v>
      </c>
      <c r="G159" s="20">
        <v>0</v>
      </c>
      <c r="H159" s="21">
        <v>316776414.89999998</v>
      </c>
    </row>
    <row r="160" spans="1:8" ht="14.25" customHeight="1" x14ac:dyDescent="0.2">
      <c r="A160" s="28">
        <v>44193</v>
      </c>
      <c r="B160" s="29">
        <v>726128</v>
      </c>
      <c r="C160" s="30" t="s">
        <v>13</v>
      </c>
      <c r="D160" s="30"/>
      <c r="E160" s="30"/>
      <c r="F160" s="31">
        <v>0</v>
      </c>
      <c r="G160" s="32">
        <v>7360173.6399999997</v>
      </c>
      <c r="H160" s="33">
        <v>324136588.54000002</v>
      </c>
    </row>
    <row r="161" spans="1:8" ht="14.25" customHeight="1" x14ac:dyDescent="0.2">
      <c r="A161" s="28">
        <v>44193</v>
      </c>
      <c r="B161" s="29">
        <v>645179</v>
      </c>
      <c r="C161" s="30" t="s">
        <v>8</v>
      </c>
      <c r="D161" s="30"/>
      <c r="E161" s="30"/>
      <c r="F161" s="31">
        <v>0</v>
      </c>
      <c r="G161" s="32">
        <v>105761689.31</v>
      </c>
      <c r="H161" s="33">
        <v>429898277.85000002</v>
      </c>
    </row>
    <row r="162" spans="1:8" ht="14.25" customHeight="1" x14ac:dyDescent="0.2">
      <c r="A162" s="28">
        <v>44193</v>
      </c>
      <c r="B162" s="29">
        <v>645178</v>
      </c>
      <c r="C162" s="30" t="s">
        <v>12</v>
      </c>
      <c r="D162" s="30"/>
      <c r="E162" s="30"/>
      <c r="F162" s="31">
        <v>0</v>
      </c>
      <c r="G162" s="32">
        <v>7459744.7000000002</v>
      </c>
      <c r="H162" s="33">
        <v>437358022.55000001</v>
      </c>
    </row>
    <row r="163" spans="1:8" ht="14.25" customHeight="1" x14ac:dyDescent="0.2">
      <c r="A163" s="16">
        <v>44193</v>
      </c>
      <c r="B163" s="17">
        <v>9016127370</v>
      </c>
      <c r="C163" s="18" t="s">
        <v>9</v>
      </c>
      <c r="D163" s="18"/>
      <c r="E163" s="18"/>
      <c r="F163" s="19">
        <v>59677.95</v>
      </c>
      <c r="G163" s="20">
        <v>0</v>
      </c>
      <c r="H163" s="21">
        <v>437298344.60000002</v>
      </c>
    </row>
    <row r="164" spans="1:8" ht="14.25" customHeight="1" x14ac:dyDescent="0.2">
      <c r="A164" s="16">
        <v>44193</v>
      </c>
      <c r="B164" s="17">
        <v>9016127372</v>
      </c>
      <c r="C164" s="18" t="s">
        <v>9</v>
      </c>
      <c r="D164" s="18"/>
      <c r="E164" s="18"/>
      <c r="F164" s="19">
        <v>1113466.93</v>
      </c>
      <c r="G164" s="20">
        <v>0</v>
      </c>
      <c r="H164" s="21">
        <v>436184877.67000002</v>
      </c>
    </row>
    <row r="165" spans="1:8" ht="14.25" customHeight="1" x14ac:dyDescent="0.2">
      <c r="A165" s="16">
        <v>44193</v>
      </c>
      <c r="B165" s="17">
        <v>9016127371</v>
      </c>
      <c r="C165" s="18" t="s">
        <v>9</v>
      </c>
      <c r="D165" s="18"/>
      <c r="E165" s="18"/>
      <c r="F165" s="19">
        <v>846093.51</v>
      </c>
      <c r="G165" s="20">
        <v>0</v>
      </c>
      <c r="H165" s="21">
        <v>435338784.16000003</v>
      </c>
    </row>
    <row r="166" spans="1:8" ht="14.25" customHeight="1" x14ac:dyDescent="0.2">
      <c r="A166" s="28">
        <v>44193</v>
      </c>
      <c r="B166" s="29">
        <v>645180</v>
      </c>
      <c r="C166" s="30" t="s">
        <v>8</v>
      </c>
      <c r="D166" s="30"/>
      <c r="E166" s="30"/>
      <c r="F166" s="31">
        <v>0</v>
      </c>
      <c r="G166" s="32">
        <v>139183367.25</v>
      </c>
      <c r="H166" s="33">
        <v>574522151.40999997</v>
      </c>
    </row>
    <row r="167" spans="1:8" ht="14.25" customHeight="1" x14ac:dyDescent="0.2">
      <c r="A167" s="28">
        <v>44193</v>
      </c>
      <c r="B167" s="29">
        <v>794351</v>
      </c>
      <c r="C167" s="30" t="s">
        <v>8</v>
      </c>
      <c r="D167" s="30"/>
      <c r="E167" s="30"/>
      <c r="F167" s="31">
        <v>0</v>
      </c>
      <c r="G167" s="32">
        <v>91151726.870000005</v>
      </c>
      <c r="H167" s="33">
        <v>665673878.27999997</v>
      </c>
    </row>
    <row r="168" spans="1:8" ht="14.25" customHeight="1" x14ac:dyDescent="0.2">
      <c r="A168" s="16">
        <v>44193</v>
      </c>
      <c r="B168" s="17">
        <v>9016261229</v>
      </c>
      <c r="C168" s="18" t="s">
        <v>9</v>
      </c>
      <c r="D168" s="18"/>
      <c r="E168" s="18"/>
      <c r="F168" s="19">
        <v>729213.81</v>
      </c>
      <c r="G168" s="20">
        <v>0</v>
      </c>
      <c r="H168" s="21">
        <v>664944664.47000003</v>
      </c>
    </row>
    <row r="169" spans="1:8" ht="14.25" customHeight="1" x14ac:dyDescent="0.2">
      <c r="A169" s="16">
        <v>44193</v>
      </c>
      <c r="B169" s="17">
        <v>264647725</v>
      </c>
      <c r="C169" s="18" t="s">
        <v>11</v>
      </c>
      <c r="D169" s="18"/>
      <c r="E169" s="18"/>
      <c r="F169" s="19">
        <v>792000</v>
      </c>
      <c r="G169" s="20">
        <v>0</v>
      </c>
      <c r="H169" s="21">
        <v>664152664.47000003</v>
      </c>
    </row>
    <row r="170" spans="1:8" ht="14.25" customHeight="1" x14ac:dyDescent="0.2">
      <c r="A170" s="16">
        <v>44193</v>
      </c>
      <c r="B170" s="17">
        <v>264647725</v>
      </c>
      <c r="C170" s="18" t="s">
        <v>14</v>
      </c>
      <c r="D170" s="18"/>
      <c r="E170" s="18"/>
      <c r="F170" s="19">
        <v>67800</v>
      </c>
      <c r="G170" s="20">
        <v>0</v>
      </c>
      <c r="H170" s="21">
        <v>664084864.47000003</v>
      </c>
    </row>
    <row r="171" spans="1:8" ht="14.25" customHeight="1" x14ac:dyDescent="0.2">
      <c r="A171" s="42">
        <v>44193</v>
      </c>
      <c r="B171" s="43">
        <v>264647725</v>
      </c>
      <c r="C171" s="44" t="s">
        <v>10</v>
      </c>
      <c r="D171" s="44"/>
      <c r="E171" s="44"/>
      <c r="F171" s="45">
        <v>660000000</v>
      </c>
      <c r="G171" s="46">
        <v>0</v>
      </c>
      <c r="H171" s="47">
        <v>4084864.47</v>
      </c>
    </row>
    <row r="172" spans="1:8" ht="14.25" customHeight="1" x14ac:dyDescent="0.2">
      <c r="A172" s="16">
        <v>44193</v>
      </c>
      <c r="B172" s="17">
        <v>9016292546</v>
      </c>
      <c r="C172" s="18" t="s">
        <v>9</v>
      </c>
      <c r="D172" s="18"/>
      <c r="E172" s="18"/>
      <c r="F172" s="19">
        <v>18729.93</v>
      </c>
      <c r="G172" s="20">
        <v>0</v>
      </c>
      <c r="H172" s="21">
        <v>4066134.54</v>
      </c>
    </row>
    <row r="173" spans="1:8" ht="14.25" customHeight="1" x14ac:dyDescent="0.2">
      <c r="A173" s="28">
        <v>44193</v>
      </c>
      <c r="B173" s="29">
        <v>828587</v>
      </c>
      <c r="C173" s="30" t="s">
        <v>13</v>
      </c>
      <c r="D173" s="30"/>
      <c r="E173" s="30"/>
      <c r="F173" s="31">
        <v>0</v>
      </c>
      <c r="G173" s="32">
        <v>2341241.38</v>
      </c>
      <c r="H173" s="33">
        <v>6407375.9199999999</v>
      </c>
    </row>
    <row r="174" spans="1:8" ht="14.25" customHeight="1" x14ac:dyDescent="0.2">
      <c r="A174" s="28">
        <v>44193</v>
      </c>
      <c r="B174" s="29">
        <v>828588</v>
      </c>
      <c r="C174" s="30" t="s">
        <v>8</v>
      </c>
      <c r="D174" s="30"/>
      <c r="E174" s="30"/>
      <c r="F174" s="31">
        <v>0</v>
      </c>
      <c r="G174" s="32">
        <v>69970233.709999993</v>
      </c>
      <c r="H174" s="33">
        <v>76377609.629999995</v>
      </c>
    </row>
    <row r="175" spans="1:8" ht="14.25" customHeight="1" x14ac:dyDescent="0.2">
      <c r="A175" s="16">
        <v>44193</v>
      </c>
      <c r="B175" s="17">
        <v>9016292547</v>
      </c>
      <c r="C175" s="18" t="s">
        <v>9</v>
      </c>
      <c r="D175" s="18"/>
      <c r="E175" s="18"/>
      <c r="F175" s="19">
        <v>559761.86</v>
      </c>
      <c r="G175" s="20">
        <v>0</v>
      </c>
      <c r="H175" s="21">
        <v>75817847.769999996</v>
      </c>
    </row>
    <row r="176" spans="1:8" ht="14.25" customHeight="1" x14ac:dyDescent="0.2">
      <c r="A176" s="28">
        <v>44193</v>
      </c>
      <c r="B176" s="29">
        <v>828589</v>
      </c>
      <c r="C176" s="30" t="s">
        <v>8</v>
      </c>
      <c r="D176" s="30"/>
      <c r="E176" s="30"/>
      <c r="F176" s="31">
        <v>0</v>
      </c>
      <c r="G176" s="32">
        <v>36338942.549999997</v>
      </c>
      <c r="H176" s="33">
        <v>112156790.31999999</v>
      </c>
    </row>
    <row r="177" spans="1:8" ht="14.25" customHeight="1" x14ac:dyDescent="0.2">
      <c r="A177" s="16">
        <v>44193</v>
      </c>
      <c r="B177" s="17">
        <v>9016292548</v>
      </c>
      <c r="C177" s="18" t="s">
        <v>9</v>
      </c>
      <c r="D177" s="18"/>
      <c r="E177" s="18"/>
      <c r="F177" s="19">
        <v>290711.53999999998</v>
      </c>
      <c r="G177" s="20">
        <v>0</v>
      </c>
      <c r="H177" s="21">
        <v>111866078.78</v>
      </c>
    </row>
    <row r="178" spans="1:8" ht="14.25" customHeight="1" x14ac:dyDescent="0.2">
      <c r="A178" s="28">
        <v>44193</v>
      </c>
      <c r="B178" s="29">
        <v>828590</v>
      </c>
      <c r="C178" s="30" t="s">
        <v>8</v>
      </c>
      <c r="D178" s="30"/>
      <c r="E178" s="30"/>
      <c r="F178" s="31">
        <v>0</v>
      </c>
      <c r="G178" s="32">
        <v>184934223.05000001</v>
      </c>
      <c r="H178" s="33">
        <v>296800301.82999998</v>
      </c>
    </row>
    <row r="179" spans="1:8" ht="11.45" customHeight="1" x14ac:dyDescent="0.2">
      <c r="A179" s="16">
        <v>44193</v>
      </c>
      <c r="B179" s="17">
        <v>9016292549</v>
      </c>
      <c r="C179" s="18" t="s">
        <v>9</v>
      </c>
      <c r="D179" s="18"/>
      <c r="E179" s="18"/>
      <c r="F179" s="19">
        <v>1479473.78</v>
      </c>
      <c r="G179" s="20">
        <v>0</v>
      </c>
      <c r="H179" s="21">
        <v>295320828.05000001</v>
      </c>
    </row>
    <row r="180" spans="1:8" ht="11.45" customHeight="1" x14ac:dyDescent="0.2">
      <c r="A180" s="28">
        <v>44194</v>
      </c>
      <c r="B180" s="29">
        <v>873763</v>
      </c>
      <c r="C180" s="30" t="s">
        <v>13</v>
      </c>
      <c r="D180" s="30"/>
      <c r="E180" s="30"/>
      <c r="F180" s="31">
        <v>0</v>
      </c>
      <c r="G180" s="32">
        <v>563471.25</v>
      </c>
      <c r="H180" s="33">
        <v>295884299.30000001</v>
      </c>
    </row>
    <row r="181" spans="1:8" ht="14.25" customHeight="1" x14ac:dyDescent="0.2">
      <c r="A181" s="16">
        <v>44194</v>
      </c>
      <c r="B181" s="17">
        <v>9016333281</v>
      </c>
      <c r="C181" s="18" t="s">
        <v>9</v>
      </c>
      <c r="D181" s="18"/>
      <c r="E181" s="18"/>
      <c r="F181" s="19">
        <v>4507.7700000000004</v>
      </c>
      <c r="G181" s="20">
        <v>0</v>
      </c>
      <c r="H181" s="21">
        <v>295879791.52999997</v>
      </c>
    </row>
    <row r="182" spans="1:8" ht="14.25" customHeight="1" x14ac:dyDescent="0.2">
      <c r="A182" s="28">
        <v>44194</v>
      </c>
      <c r="B182" s="29">
        <v>873764</v>
      </c>
      <c r="C182" s="30" t="s">
        <v>8</v>
      </c>
      <c r="D182" s="30"/>
      <c r="E182" s="30"/>
      <c r="F182" s="31">
        <v>0</v>
      </c>
      <c r="G182" s="32">
        <v>25554611.510000002</v>
      </c>
      <c r="H182" s="33">
        <v>321434403.04000002</v>
      </c>
    </row>
    <row r="183" spans="1:8" ht="14.25" customHeight="1" x14ac:dyDescent="0.2">
      <c r="A183" s="16">
        <v>44194</v>
      </c>
      <c r="B183" s="17">
        <v>9016333282</v>
      </c>
      <c r="C183" s="18" t="s">
        <v>9</v>
      </c>
      <c r="D183" s="18"/>
      <c r="E183" s="18"/>
      <c r="F183" s="19">
        <v>204436.89</v>
      </c>
      <c r="G183" s="20">
        <v>0</v>
      </c>
      <c r="H183" s="21">
        <v>321229966.14999998</v>
      </c>
    </row>
    <row r="184" spans="1:8" ht="14.25" customHeight="1" x14ac:dyDescent="0.2">
      <c r="A184" s="28">
        <v>44194</v>
      </c>
      <c r="B184" s="29">
        <v>873765</v>
      </c>
      <c r="C184" s="30" t="s">
        <v>8</v>
      </c>
      <c r="D184" s="30"/>
      <c r="E184" s="30"/>
      <c r="F184" s="31">
        <v>0</v>
      </c>
      <c r="G184" s="32">
        <v>82649643.189999998</v>
      </c>
      <c r="H184" s="33">
        <v>403879609.33999997</v>
      </c>
    </row>
    <row r="185" spans="1:8" ht="14.25" customHeight="1" x14ac:dyDescent="0.2">
      <c r="A185" s="16">
        <v>44194</v>
      </c>
      <c r="B185" s="17">
        <v>9016333283</v>
      </c>
      <c r="C185" s="18" t="s">
        <v>9</v>
      </c>
      <c r="D185" s="18"/>
      <c r="E185" s="18"/>
      <c r="F185" s="19">
        <v>661197.14</v>
      </c>
      <c r="G185" s="20">
        <v>0</v>
      </c>
      <c r="H185" s="21">
        <v>403218412.19999999</v>
      </c>
    </row>
    <row r="186" spans="1:8" ht="14.25" customHeight="1" x14ac:dyDescent="0.2">
      <c r="A186" s="42">
        <v>44194</v>
      </c>
      <c r="B186" s="43">
        <v>266156853</v>
      </c>
      <c r="C186" s="44" t="s">
        <v>10</v>
      </c>
      <c r="D186" s="44"/>
      <c r="E186" s="44"/>
      <c r="F186" s="45">
        <v>400000000</v>
      </c>
      <c r="G186" s="46">
        <v>0</v>
      </c>
      <c r="H186" s="47">
        <v>3218412.2</v>
      </c>
    </row>
    <row r="187" spans="1:8" ht="14.25" customHeight="1" x14ac:dyDescent="0.2">
      <c r="A187" s="16">
        <v>44194</v>
      </c>
      <c r="B187" s="17">
        <v>266156853</v>
      </c>
      <c r="C187" s="18" t="s">
        <v>11</v>
      </c>
      <c r="D187" s="18"/>
      <c r="E187" s="18"/>
      <c r="F187" s="19">
        <v>480000</v>
      </c>
      <c r="G187" s="20">
        <v>0</v>
      </c>
      <c r="H187" s="21">
        <v>2738412.2</v>
      </c>
    </row>
    <row r="188" spans="1:8" ht="14.25" customHeight="1" x14ac:dyDescent="0.2">
      <c r="A188" s="16">
        <v>44194</v>
      </c>
      <c r="B188" s="17">
        <v>266156853</v>
      </c>
      <c r="C188" s="18" t="s">
        <v>14</v>
      </c>
      <c r="D188" s="18"/>
      <c r="E188" s="18"/>
      <c r="F188" s="19">
        <v>67800</v>
      </c>
      <c r="G188" s="20">
        <v>0</v>
      </c>
      <c r="H188" s="21">
        <v>2670612.2000000002</v>
      </c>
    </row>
    <row r="189" spans="1:8" ht="14.25" customHeight="1" x14ac:dyDescent="0.2">
      <c r="A189" s="28">
        <v>44195</v>
      </c>
      <c r="B189" s="29">
        <v>924976</v>
      </c>
      <c r="C189" s="30" t="s">
        <v>8</v>
      </c>
      <c r="D189" s="30"/>
      <c r="E189" s="30"/>
      <c r="F189" s="31">
        <v>0</v>
      </c>
      <c r="G189" s="32">
        <v>35926483.090000004</v>
      </c>
      <c r="H189" s="33">
        <v>38597095.289999999</v>
      </c>
    </row>
    <row r="190" spans="1:8" ht="14.25" customHeight="1" x14ac:dyDescent="0.2">
      <c r="A190" s="28">
        <v>44195</v>
      </c>
      <c r="B190" s="29">
        <v>924977</v>
      </c>
      <c r="C190" s="30" t="s">
        <v>8</v>
      </c>
      <c r="D190" s="30"/>
      <c r="E190" s="30"/>
      <c r="F190" s="31">
        <v>0</v>
      </c>
      <c r="G190" s="32">
        <v>147826436.52000001</v>
      </c>
      <c r="H190" s="33">
        <v>186423531.81</v>
      </c>
    </row>
    <row r="191" spans="1:8" ht="14.25" customHeight="1" x14ac:dyDescent="0.2">
      <c r="A191" s="16">
        <v>44195</v>
      </c>
      <c r="B191" s="17">
        <v>9016379736</v>
      </c>
      <c r="C191" s="18" t="s">
        <v>9</v>
      </c>
      <c r="D191" s="18"/>
      <c r="E191" s="18"/>
      <c r="F191" s="19">
        <v>287411.86</v>
      </c>
      <c r="G191" s="20">
        <v>0</v>
      </c>
      <c r="H191" s="21">
        <v>186136119.94999999</v>
      </c>
    </row>
    <row r="192" spans="1:8" ht="14.25" customHeight="1" x14ac:dyDescent="0.2">
      <c r="A192" s="16">
        <v>44195</v>
      </c>
      <c r="B192" s="17">
        <v>9016379737</v>
      </c>
      <c r="C192" s="18" t="s">
        <v>9</v>
      </c>
      <c r="D192" s="18"/>
      <c r="E192" s="18"/>
      <c r="F192" s="19">
        <v>1182611.49</v>
      </c>
      <c r="G192" s="20">
        <v>0</v>
      </c>
      <c r="H192" s="21">
        <v>184953508.46000001</v>
      </c>
    </row>
    <row r="193" spans="1:8" ht="14.25" customHeight="1" x14ac:dyDescent="0.2">
      <c r="A193" s="16">
        <v>44196</v>
      </c>
      <c r="B193" s="17">
        <v>180100</v>
      </c>
      <c r="C193" s="18" t="s">
        <v>15</v>
      </c>
      <c r="D193" s="18"/>
      <c r="E193" s="18"/>
      <c r="F193" s="19">
        <v>18452</v>
      </c>
      <c r="G193" s="20">
        <v>0</v>
      </c>
      <c r="H193" s="21">
        <v>184935056.46000001</v>
      </c>
    </row>
    <row r="194" spans="1:8" ht="14.25" customHeight="1" x14ac:dyDescent="0.2">
      <c r="A194" s="37">
        <v>44196</v>
      </c>
      <c r="B194" s="38">
        <v>48321</v>
      </c>
      <c r="C194" s="39" t="s">
        <v>16</v>
      </c>
      <c r="D194" s="39"/>
      <c r="E194" s="39"/>
      <c r="F194" s="40">
        <v>16.66</v>
      </c>
      <c r="G194" s="40">
        <v>0</v>
      </c>
      <c r="H194" s="41">
        <v>184935039.80000001</v>
      </c>
    </row>
    <row r="195" spans="1:8" ht="14.25" customHeight="1" x14ac:dyDescent="0.2">
      <c r="A195" s="16">
        <v>44196</v>
      </c>
      <c r="B195" s="17">
        <v>48321</v>
      </c>
      <c r="C195" s="18" t="s">
        <v>17</v>
      </c>
      <c r="D195" s="18"/>
      <c r="E195" s="18"/>
      <c r="F195" s="20">
        <v>833</v>
      </c>
      <c r="G195" s="20">
        <v>0</v>
      </c>
      <c r="H195" s="21">
        <v>184934206.80000001</v>
      </c>
    </row>
    <row r="196" spans="1:8" ht="11.45" customHeight="1" x14ac:dyDescent="0.2">
      <c r="A196" s="16">
        <v>44196</v>
      </c>
      <c r="B196" s="17">
        <v>315781</v>
      </c>
      <c r="C196" s="18" t="s">
        <v>18</v>
      </c>
      <c r="D196" s="18"/>
      <c r="E196" s="18"/>
      <c r="F196" s="20">
        <v>800</v>
      </c>
      <c r="G196" s="20">
        <v>0</v>
      </c>
      <c r="H196" s="21">
        <v>184933406.80000001</v>
      </c>
    </row>
    <row r="198" spans="1:8" x14ac:dyDescent="0.2">
      <c r="F198" s="34">
        <f>SUBTOTAL(9,F4:F197)</f>
        <v>4583106777.8199997</v>
      </c>
      <c r="G198" s="34">
        <f>SUBTOTAL(9,G4:G197)</f>
        <v>4762579566.4899998</v>
      </c>
    </row>
  </sheetData>
  <autoFilter ref="A3:I196">
    <filterColumn colId="2" showButton="0"/>
    <filterColumn colId="3" showButton="0"/>
  </autoFilter>
  <mergeCells count="196">
    <mergeCell ref="A2:D2"/>
    <mergeCell ref="E2:I2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62:E162"/>
    <mergeCell ref="C163:E163"/>
    <mergeCell ref="C164:E164"/>
    <mergeCell ref="C165:E165"/>
    <mergeCell ref="C166:E166"/>
    <mergeCell ref="C167:E167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C187:E187"/>
    <mergeCell ref="C188:E188"/>
    <mergeCell ref="C189:E189"/>
    <mergeCell ref="C190:E190"/>
    <mergeCell ref="C191:E191"/>
    <mergeCell ref="C192:E192"/>
    <mergeCell ref="C193:E193"/>
    <mergeCell ref="C194:E194"/>
    <mergeCell ref="C195:E195"/>
    <mergeCell ref="C196:E19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sqref="A1:C1"/>
    </sheetView>
  </sheetViews>
  <sheetFormatPr baseColWidth="10" defaultColWidth="9.33203125" defaultRowHeight="12.75" x14ac:dyDescent="0.2"/>
  <cols>
    <col min="1" max="1" width="26.6640625" customWidth="1"/>
    <col min="2" max="2" width="19.33203125" customWidth="1"/>
    <col min="3" max="3" width="82.5" customWidth="1"/>
  </cols>
  <sheetData>
    <row r="1" spans="1:3" ht="14.25" customHeight="1" x14ac:dyDescent="0.2">
      <c r="A1" s="15" t="s">
        <v>19</v>
      </c>
      <c r="B1" s="15"/>
      <c r="C1" s="15"/>
    </row>
    <row r="2" spans="1:3" ht="16.5" customHeight="1" x14ac:dyDescent="0.2">
      <c r="A2" s="4" t="s">
        <v>20</v>
      </c>
      <c r="B2" s="5">
        <v>4583106777.8199997</v>
      </c>
    </row>
    <row r="3" spans="1:3" ht="17.45" customHeight="1" x14ac:dyDescent="0.2">
      <c r="A3" s="6" t="s">
        <v>21</v>
      </c>
      <c r="B3" s="7">
        <v>4762579566.4899998</v>
      </c>
    </row>
    <row r="4" spans="1:3" ht="17.100000000000001" customHeight="1" x14ac:dyDescent="0.2">
      <c r="A4" s="8" t="s">
        <v>22</v>
      </c>
      <c r="B4" s="9">
        <v>184933406.80000001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BANCAMIGA 12</vt:lpstr>
      <vt:lpstr>Table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2021-06-10T19:53:30Z</dcterms:created>
  <dcterms:modified xsi:type="dcterms:W3CDTF">2021-06-17T18:33:45Z</dcterms:modified>
</cp:coreProperties>
</file>