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PROVINCIAL 12" sheetId="6" r:id="rId1"/>
    <sheet name="Hoja1" sheetId="7" r:id="rId2"/>
  </sheets>
  <definedNames>
    <definedName name="_xlnm._FilterDatabase" localSheetId="0" hidden="1">'PROVINCIAL 12'!$A$18:$G$293</definedName>
  </definedNames>
  <calcPr calcId="145621"/>
</workbook>
</file>

<file path=xl/calcChain.xml><?xml version="1.0" encoding="utf-8"?>
<calcChain xmlns="http://schemas.openxmlformats.org/spreadsheetml/2006/main">
  <c r="F296" i="6" l="1"/>
  <c r="E296" i="6"/>
  <c r="F298" i="6" l="1"/>
  <c r="D10" i="6"/>
  <c r="D12" i="6" s="1"/>
</calcChain>
</file>

<file path=xl/comments1.xml><?xml version="1.0" encoding="utf-8"?>
<comments xmlns="http://schemas.openxmlformats.org/spreadsheetml/2006/main">
  <authors>
    <author>Contaduria</author>
  </authors>
  <commentList>
    <comment ref="E5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PRESTAMO MODELO/INVERS TORREFACC DEL CAFÉ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PRESTAMO MODELO/INVERS TORREFACC DEL CAFÉ</t>
        </r>
      </text>
    </comment>
    <comment ref="E75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AGRO BANANERA/ EXPRESS</t>
        </r>
      </text>
    </comment>
    <comment ref="E8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PREST EXPRESS PG NOMINA</t>
        </r>
      </text>
    </comment>
    <comment ref="E11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DEVOLUCION CLIENTE</t>
        </r>
      </text>
    </comment>
    <comment ref="E12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EL TUNAL FAC 0193756 MODELO</t>
        </r>
      </text>
    </comment>
    <comment ref="E13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ALIMENTOS PRODALVA EXPRESS</t>
        </r>
      </text>
    </comment>
    <comment ref="E21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maella</t>
        </r>
      </text>
    </comment>
    <comment ref="E21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BIGOOT FT 21984</t>
        </r>
      </text>
    </comment>
    <comment ref="E224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BIGOTT FT21984</t>
        </r>
      </text>
    </comment>
    <comment ref="E25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BIGOTT FT 22195</t>
        </r>
      </text>
    </comment>
    <comment ref="E26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MAELLA</t>
        </r>
      </text>
    </comment>
    <comment ref="E280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BIGOOT FT 22195</t>
        </r>
      </text>
    </comment>
    <comment ref="E287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ALEJANDRO DOMINGUEZ EXPRESS</t>
        </r>
      </text>
    </comment>
  </commentList>
</comments>
</file>

<file path=xl/sharedStrings.xml><?xml version="1.0" encoding="utf-8"?>
<sst xmlns="http://schemas.openxmlformats.org/spreadsheetml/2006/main" count="292" uniqueCount="50">
  <si>
    <t>COM PAGO-PNCASH O. AUTOMATICO TRANSF.</t>
  </si>
  <si>
    <t>CARGO IGTF. AUTOMATICO TRANSF.</t>
  </si>
  <si>
    <t>J315313693PNCPOB 0000001  . AUTOMATICO TRANSF.</t>
  </si>
  <si>
    <t>J314695215PNCPOB 0000001  . AUTOMATICO TRANSF.</t>
  </si>
  <si>
    <t>COMIS PGPR PNCASH. NOMINAS Y DOMICIL.</t>
  </si>
  <si>
    <t>CARGO IGTF. NOMINAS Y DOMICIL.</t>
  </si>
  <si>
    <t>PNCASH-PAGO A PRO. NOMINAS Y DOMICIL.</t>
  </si>
  <si>
    <t>TD POS J0000694788002</t>
  </si>
  <si>
    <t>V011671988PNCPOB 0000001  . AUTOMATICO TRANSF.</t>
  </si>
  <si>
    <t>TC POS J0000694788002</t>
  </si>
  <si>
    <t>J004843778PNCPOB 0000001  . AUTOMATICO TRANSF.</t>
  </si>
  <si>
    <t>J404790055PNCPOB 0000001  . AUTOMATICO TRANSF.</t>
  </si>
  <si>
    <t>ABONO DEVOLUC. AUTOMATICO TRANSF.</t>
  </si>
  <si>
    <t>CORR.CARGO ITF. AUTOMATICO TRANSF.</t>
  </si>
  <si>
    <t>COM MTTO POS. ENTERP CLIE BUSINESS</t>
  </si>
  <si>
    <t>CARGO IGTF. ENTERP CLIE BUSINESS</t>
  </si>
  <si>
    <t>J297975519PNCPOB 0000001  . AUTOMATICO TRANSF.</t>
  </si>
  <si>
    <t>J295904576PNCPOB 0000001  . AUTOMATICO TRANSF.</t>
  </si>
  <si>
    <t>J000272417PNCPOB 0000001  . AUTOMATICO TRANSF.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</si>
  <si>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</si>
  <si>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</si>
  <si>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</si>
  <si>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</si>
  <si>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</si>
  <si>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</si>
  <si>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</si>
  <si>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</si>
  <si>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J405252618PNCPOB 0000001  . AUTOMATICO TRANSF.</t>
  </si>
  <si>
    <t>J296024901PNCPOB 0000001  . AUTOMATICO TRANSF.</t>
  </si>
  <si>
    <t>V004843778PNCPOB 0000001  . AUTOMATICO TRANSF.</t>
  </si>
  <si>
    <t>J402080107PNCPOB 0000001  . AUTOMATICO TRANSF.</t>
  </si>
  <si>
    <t>J301370139PNCPOB 0000001  . AUTOMATICO TRANSF.</t>
  </si>
  <si>
    <t>V012086575PNCPOB 0000001  . AUTOMATICO TRANSF.</t>
  </si>
  <si>
    <t>V014811026PNCPOB 0000002  . AUTOMATICO TRANSF.</t>
  </si>
  <si>
    <t>V016146305PNCPOB 0000003  . AUTOMATICO TRANSF.</t>
  </si>
  <si>
    <t>V010685655PNCPOB 0000005  . AUTOMATICO TRANSF.</t>
  </si>
  <si>
    <t>J303089917PNCPOB 0000001  . AUTOMATICO TRANSF.</t>
  </si>
  <si>
    <t>RC BCV 2912 0484 . NOMINAS Y DOMICIL.</t>
  </si>
  <si>
    <t>COM.MTTO.CTA.. CUENTAS PERSONALES</t>
  </si>
  <si>
    <t>CARGO IGTF. CUENTAS PERSONALES</t>
  </si>
  <si>
    <t>COM.EM.EDO.CTA. CUENTAS PERSONALES</t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</si>
  <si>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</si>
  <si>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</si>
  <si>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</si>
  <si>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</si>
  <si>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</si>
  <si>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</si>
  <si>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EGRESOS SIN RELACIONAR</t>
  </si>
  <si>
    <t>SALDO SEGÚN BANCO</t>
  </si>
  <si>
    <t>DIFERENCIAS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</si>
</sst>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2" x14ac:knownFonts="1">
    <font>
      <sz val="10"/>
      <color rgb="FF000000"/>
      <name val="Times New Roman"/>
      <charset val="204"/>
    </font>
    <font>
      <sz val="12"/>
      <name val="Arial"/>
      <family val="2"/>
    </font>
    <font>
      <sz val="12"/>
      <color rgb="FF000000"/>
      <name val="Times New Roman"/>
      <family val="1"/>
    </font>
    <font>
      <sz val="12"/>
      <name val="Courier New"/>
      <family val="3"/>
    </font>
    <font>
      <sz val="12"/>
      <color rgb="FF000000"/>
      <name val="Courier Ne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Courier New"/>
      <family val="2"/>
    </font>
    <font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right" vertical="top" wrapText="1" indent="1"/>
    </xf>
    <xf numFmtId="0" fontId="1" fillId="0" borderId="1" xfId="0" applyFont="1" applyFill="1" applyBorder="1" applyAlignment="1">
      <alignment horizontal="right" vertical="top" wrapText="1" indent="2"/>
    </xf>
    <xf numFmtId="0" fontId="2" fillId="0" borderId="2" xfId="0" applyFont="1" applyFill="1" applyBorder="1" applyAlignment="1">
      <alignment horizontal="left" wrapText="1"/>
    </xf>
    <xf numFmtId="4" fontId="4" fillId="0" borderId="2" xfId="0" applyNumberFormat="1" applyFont="1" applyFill="1" applyBorder="1" applyAlignment="1">
      <alignment horizontal="right" vertical="top" indent="2" shrinkToFit="1"/>
    </xf>
    <xf numFmtId="164" fontId="4" fillId="2" borderId="0" xfId="0" applyNumberFormat="1" applyFont="1" applyFill="1" applyBorder="1" applyAlignment="1">
      <alignment horizontal="left" vertical="top" indent="2" shrinkToFit="1"/>
    </xf>
    <xf numFmtId="1" fontId="4" fillId="2" borderId="0" xfId="0" applyNumberFormat="1" applyFont="1" applyFill="1" applyBorder="1" applyAlignment="1">
      <alignment horizontal="left" vertical="top" indent="2" shrinkToFit="1"/>
    </xf>
    <xf numFmtId="0" fontId="3" fillId="2" borderId="0" xfId="0" applyFont="1" applyFill="1" applyBorder="1" applyAlignment="1">
      <alignment horizontal="left" vertical="top" wrapText="1" indent="2"/>
    </xf>
    <xf numFmtId="164" fontId="4" fillId="2" borderId="0" xfId="0" applyNumberFormat="1" applyFont="1" applyFill="1" applyBorder="1" applyAlignment="1">
      <alignment horizontal="right" vertical="top" indent="2" shrinkToFit="1"/>
    </xf>
    <xf numFmtId="4" fontId="4" fillId="2" borderId="0" xfId="0" applyNumberFormat="1" applyFont="1" applyFill="1" applyBorder="1" applyAlignment="1">
      <alignment horizontal="right" vertical="top" indent="1" shrinkToFit="1"/>
    </xf>
    <xf numFmtId="0" fontId="2" fillId="2" borderId="0" xfId="0" applyFont="1" applyFill="1" applyBorder="1" applyAlignment="1">
      <alignment horizontal="left" wrapText="1"/>
    </xf>
    <xf numFmtId="164" fontId="4" fillId="3" borderId="0" xfId="0" applyNumberFormat="1" applyFont="1" applyFill="1" applyBorder="1" applyAlignment="1">
      <alignment horizontal="left" vertical="top" indent="2" shrinkToFit="1"/>
    </xf>
    <xf numFmtId="1" fontId="4" fillId="3" borderId="0" xfId="0" applyNumberFormat="1" applyFont="1" applyFill="1" applyBorder="1" applyAlignment="1">
      <alignment horizontal="left" vertical="top" indent="2" shrinkToFit="1"/>
    </xf>
    <xf numFmtId="0" fontId="3" fillId="3" borderId="0" xfId="0" applyFont="1" applyFill="1" applyBorder="1" applyAlignment="1">
      <alignment horizontal="left" vertical="top" wrapText="1" indent="2"/>
    </xf>
    <xf numFmtId="164" fontId="4" fillId="3" borderId="0" xfId="0" applyNumberFormat="1" applyFont="1" applyFill="1" applyBorder="1" applyAlignment="1">
      <alignment horizontal="right" vertical="top" indent="2" shrinkToFit="1"/>
    </xf>
    <xf numFmtId="4" fontId="4" fillId="3" borderId="0" xfId="0" applyNumberFormat="1" applyFont="1" applyFill="1" applyBorder="1" applyAlignment="1">
      <alignment horizontal="right" vertical="top" indent="1" shrinkToFit="1"/>
    </xf>
    <xf numFmtId="0" fontId="2" fillId="3" borderId="0" xfId="0" applyFont="1" applyFill="1" applyBorder="1" applyAlignment="1">
      <alignment horizontal="left" wrapText="1"/>
    </xf>
    <xf numFmtId="164" fontId="4" fillId="4" borderId="0" xfId="0" applyNumberFormat="1" applyFont="1" applyFill="1" applyBorder="1" applyAlignment="1">
      <alignment horizontal="left" vertical="top" indent="2" shrinkToFit="1"/>
    </xf>
    <xf numFmtId="1" fontId="4" fillId="4" borderId="0" xfId="0" applyNumberFormat="1" applyFont="1" applyFill="1" applyBorder="1" applyAlignment="1">
      <alignment horizontal="left" vertical="top" indent="2" shrinkToFit="1"/>
    </xf>
    <xf numFmtId="0" fontId="3" fillId="4" borderId="0" xfId="0" applyFont="1" applyFill="1" applyBorder="1" applyAlignment="1">
      <alignment horizontal="left" vertical="top" wrapText="1" indent="2"/>
    </xf>
    <xf numFmtId="164" fontId="4" fillId="4" borderId="0" xfId="0" applyNumberFormat="1" applyFont="1" applyFill="1" applyBorder="1" applyAlignment="1">
      <alignment horizontal="right" vertical="top" indent="2" shrinkToFit="1"/>
    </xf>
    <xf numFmtId="2" fontId="4" fillId="4" borderId="0" xfId="0" applyNumberFormat="1" applyFont="1" applyFill="1" applyBorder="1" applyAlignment="1">
      <alignment horizontal="right" vertical="top" indent="1" shrinkToFit="1"/>
    </xf>
    <xf numFmtId="0" fontId="2" fillId="4" borderId="0" xfId="0" applyFont="1" applyFill="1" applyBorder="1" applyAlignment="1">
      <alignment horizontal="left" wrapText="1"/>
    </xf>
    <xf numFmtId="4" fontId="4" fillId="4" borderId="0" xfId="0" applyNumberFormat="1" applyFont="1" applyFill="1" applyBorder="1" applyAlignment="1">
      <alignment horizontal="right" vertical="top" indent="1" shrinkToFit="1"/>
    </xf>
    <xf numFmtId="4" fontId="4" fillId="4" borderId="0" xfId="0" applyNumberFormat="1" applyFont="1" applyFill="1" applyBorder="1" applyAlignment="1">
      <alignment horizontal="right" vertical="top" indent="2" shrinkToFit="1"/>
    </xf>
    <xf numFmtId="164" fontId="4" fillId="5" borderId="0" xfId="0" applyNumberFormat="1" applyFont="1" applyFill="1" applyBorder="1" applyAlignment="1">
      <alignment horizontal="left" vertical="top" indent="2" shrinkToFit="1"/>
    </xf>
    <xf numFmtId="1" fontId="4" fillId="5" borderId="0" xfId="0" applyNumberFormat="1" applyFont="1" applyFill="1" applyBorder="1" applyAlignment="1">
      <alignment horizontal="left" vertical="top" indent="2" shrinkToFit="1"/>
    </xf>
    <xf numFmtId="0" fontId="3" fillId="5" borderId="0" xfId="0" applyFont="1" applyFill="1" applyBorder="1" applyAlignment="1">
      <alignment horizontal="left" vertical="top" wrapText="1" indent="2"/>
    </xf>
    <xf numFmtId="164" fontId="4" fillId="5" borderId="0" xfId="0" applyNumberFormat="1" applyFont="1" applyFill="1" applyBorder="1" applyAlignment="1">
      <alignment horizontal="right" vertical="top" indent="2" shrinkToFit="1"/>
    </xf>
    <xf numFmtId="4" fontId="4" fillId="5" borderId="0" xfId="0" applyNumberFormat="1" applyFont="1" applyFill="1" applyBorder="1" applyAlignment="1">
      <alignment horizontal="right" vertical="top" indent="1" shrinkToFit="1"/>
    </xf>
    <xf numFmtId="0" fontId="2" fillId="5" borderId="0" xfId="0" applyFont="1" applyFill="1" applyBorder="1" applyAlignment="1">
      <alignment horizontal="left" wrapText="1"/>
    </xf>
    <xf numFmtId="2" fontId="4" fillId="5" borderId="0" xfId="0" applyNumberFormat="1" applyFont="1" applyFill="1" applyBorder="1" applyAlignment="1">
      <alignment horizontal="right" vertical="top" indent="1" shrinkToFit="1"/>
    </xf>
    <xf numFmtId="164" fontId="4" fillId="6" borderId="0" xfId="0" applyNumberFormat="1" applyFont="1" applyFill="1" applyBorder="1" applyAlignment="1">
      <alignment horizontal="left" vertical="top" indent="2" shrinkToFit="1"/>
    </xf>
    <xf numFmtId="1" fontId="4" fillId="6" borderId="0" xfId="0" applyNumberFormat="1" applyFont="1" applyFill="1" applyBorder="1" applyAlignment="1">
      <alignment horizontal="left" vertical="top" indent="2" shrinkToFit="1"/>
    </xf>
    <xf numFmtId="0" fontId="3" fillId="6" borderId="0" xfId="0" applyFont="1" applyFill="1" applyBorder="1" applyAlignment="1">
      <alignment horizontal="left" vertical="top" wrapText="1" indent="2"/>
    </xf>
    <xf numFmtId="164" fontId="4" fillId="6" borderId="0" xfId="0" applyNumberFormat="1" applyFont="1" applyFill="1" applyBorder="1" applyAlignment="1">
      <alignment horizontal="right" vertical="top" indent="2" shrinkToFit="1"/>
    </xf>
    <xf numFmtId="0" fontId="2" fillId="6" borderId="0" xfId="0" applyFont="1" applyFill="1" applyBorder="1" applyAlignment="1">
      <alignment horizontal="left" wrapText="1"/>
    </xf>
    <xf numFmtId="4" fontId="4" fillId="6" borderId="0" xfId="0" applyNumberFormat="1" applyFont="1" applyFill="1" applyBorder="1" applyAlignment="1">
      <alignment horizontal="right" vertical="top" indent="2" shrinkToFit="1"/>
    </xf>
    <xf numFmtId="4" fontId="4" fillId="6" borderId="0" xfId="0" applyNumberFormat="1" applyFont="1" applyFill="1" applyBorder="1" applyAlignment="1">
      <alignment horizontal="right" vertical="top" indent="1" shrinkToFit="1"/>
    </xf>
    <xf numFmtId="4" fontId="4" fillId="3" borderId="0" xfId="0" applyNumberFormat="1" applyFont="1" applyFill="1" applyBorder="1" applyAlignment="1">
      <alignment horizontal="right" vertical="top" indent="2" shrinkToFit="1"/>
    </xf>
    <xf numFmtId="4" fontId="0" fillId="0" borderId="0" xfId="0" applyNumberForma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0" fontId="8" fillId="6" borderId="3" xfId="0" applyFont="1" applyFill="1" applyBorder="1" applyAlignment="1">
      <alignment horizontal="left" vertical="top"/>
    </xf>
    <xf numFmtId="0" fontId="8" fillId="5" borderId="4" xfId="0" applyFont="1" applyFill="1" applyBorder="1" applyAlignment="1">
      <alignment horizontal="left" vertical="top"/>
    </xf>
    <xf numFmtId="0" fontId="8" fillId="7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43" fontId="11" fillId="7" borderId="5" xfId="1" applyFont="1" applyFill="1" applyBorder="1" applyAlignment="1">
      <alignment horizontal="left" vertical="top"/>
    </xf>
    <xf numFmtId="43" fontId="11" fillId="2" borderId="5" xfId="1" applyFont="1" applyFill="1" applyBorder="1" applyAlignment="1">
      <alignment horizontal="left" vertical="top"/>
    </xf>
    <xf numFmtId="43" fontId="11" fillId="0" borderId="5" xfId="1" applyFont="1" applyFill="1" applyBorder="1" applyAlignment="1">
      <alignment horizontal="left" vertical="top"/>
    </xf>
    <xf numFmtId="43" fontId="11" fillId="0" borderId="7" xfId="1" applyFont="1" applyFill="1" applyBorder="1" applyAlignment="1">
      <alignment horizontal="left" vertical="top"/>
    </xf>
    <xf numFmtId="43" fontId="10" fillId="0" borderId="2" xfId="1" applyFont="1" applyFill="1" applyBorder="1" applyAlignment="1">
      <alignment horizontal="right" vertical="top" indent="2" shrinkToFit="1"/>
    </xf>
    <xf numFmtId="43" fontId="11" fillId="5" borderId="5" xfId="1" applyFont="1" applyFill="1" applyBorder="1" applyAlignment="1">
      <alignment horizontal="right" vertical="top"/>
    </xf>
    <xf numFmtId="43" fontId="11" fillId="4" borderId="5" xfId="1" applyFont="1" applyFill="1" applyBorder="1" applyAlignment="1">
      <alignment horizontal="right" vertical="top"/>
    </xf>
    <xf numFmtId="43" fontId="11" fillId="0" borderId="0" xfId="1" applyFont="1" applyFill="1" applyBorder="1" applyAlignment="1">
      <alignment horizontal="right" vertical="top" shrinkToFit="1"/>
    </xf>
    <xf numFmtId="43" fontId="10" fillId="0" borderId="0" xfId="1" applyFont="1" applyFill="1" applyBorder="1" applyAlignment="1">
      <alignment horizontal="right" vertical="top" indent="1" shrinkToFit="1"/>
    </xf>
    <xf numFmtId="43" fontId="11" fillId="0" borderId="0" xfId="1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" fontId="0" fillId="6" borderId="8" xfId="0" applyNumberForma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FC0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298"/>
  <sheetViews>
    <sheetView tabSelected="1" zoomScale="80" zoomScaleNormal="80" workbookViewId="0">
      <selection activeCell="E11" sqref="E11"/>
    </sheetView>
  </sheetViews>
  <sheetFormatPr baseColWidth="10" defaultColWidth="9.33203125" defaultRowHeight="12.75" x14ac:dyDescent="0.2"/>
  <cols>
    <col min="1" max="1" width="13.1640625" customWidth="1"/>
    <col min="2" max="2" width="10.1640625" customWidth="1"/>
    <col min="3" max="3" width="44.83203125" customWidth="1"/>
    <col min="4" max="4" width="29.6640625" customWidth="1"/>
    <col min="5" max="5" width="26.6640625" bestFit="1" customWidth="1"/>
    <col min="6" max="6" width="28.33203125" bestFit="1" customWidth="1"/>
    <col min="7" max="7" width="16.83203125" customWidth="1"/>
  </cols>
  <sheetData>
    <row r="1" spans="3:4" ht="15" x14ac:dyDescent="0.2">
      <c r="C1" s="42" t="s">
        <v>41</v>
      </c>
      <c r="D1" s="54">
        <v>6827060.0300000003</v>
      </c>
    </row>
    <row r="2" spans="3:4" x14ac:dyDescent="0.2">
      <c r="C2" s="43" t="s">
        <v>42</v>
      </c>
      <c r="D2" s="64">
        <v>7520897869.7400026</v>
      </c>
    </row>
    <row r="3" spans="3:4" ht="15" x14ac:dyDescent="0.2">
      <c r="C3" s="44" t="s">
        <v>43</v>
      </c>
      <c r="D3" s="55">
        <v>-10345465.27</v>
      </c>
    </row>
    <row r="4" spans="3:4" ht="15" x14ac:dyDescent="0.2">
      <c r="C4" s="60" t="s">
        <v>44</v>
      </c>
      <c r="D4" s="56">
        <v>-139842829.59999999</v>
      </c>
    </row>
    <row r="5" spans="3:4" ht="15" x14ac:dyDescent="0.2">
      <c r="C5" s="45" t="s">
        <v>45</v>
      </c>
      <c r="D5" s="50"/>
    </row>
    <row r="6" spans="3:4" ht="15" x14ac:dyDescent="0.2">
      <c r="C6" s="46" t="s">
        <v>46</v>
      </c>
      <c r="D6" s="51">
        <v>-6981796014.1199999</v>
      </c>
    </row>
    <row r="7" spans="3:4" ht="15" x14ac:dyDescent="0.2">
      <c r="C7" s="47" t="s">
        <v>47</v>
      </c>
      <c r="D7" s="52">
        <v>0</v>
      </c>
    </row>
    <row r="8" spans="3:4" ht="15" x14ac:dyDescent="0.2">
      <c r="C8" s="47"/>
      <c r="D8" s="52"/>
    </row>
    <row r="9" spans="3:4" ht="15" x14ac:dyDescent="0.2">
      <c r="C9" s="48"/>
      <c r="D9" s="53"/>
    </row>
    <row r="10" spans="3:4" ht="15" x14ac:dyDescent="0.2">
      <c r="C10" s="49"/>
      <c r="D10" s="57">
        <f>SUM(D1:D9)</f>
        <v>395740620.78000164</v>
      </c>
    </row>
    <row r="11" spans="3:4" ht="15" x14ac:dyDescent="0.2">
      <c r="C11" s="42" t="s">
        <v>48</v>
      </c>
      <c r="D11" s="58">
        <v>395740620.77999997</v>
      </c>
    </row>
    <row r="12" spans="3:4" ht="15" x14ac:dyDescent="0.2">
      <c r="C12" s="42" t="s">
        <v>49</v>
      </c>
      <c r="D12" s="59">
        <f>+D10-D11</f>
        <v>1.6689300537109375E-6</v>
      </c>
    </row>
    <row r="17" spans="1:7" ht="15.75" x14ac:dyDescent="0.25">
      <c r="A17" s="4"/>
      <c r="B17" s="4"/>
      <c r="C17" s="62" t="s">
        <v>26</v>
      </c>
      <c r="D17" s="4"/>
      <c r="E17" s="4"/>
      <c r="F17" s="5">
        <v>6827060.0300000003</v>
      </c>
      <c r="G17" s="4"/>
    </row>
    <row r="18" spans="1:7" ht="30" x14ac:dyDescent="0.2">
      <c r="A18" s="1" t="s">
        <v>19</v>
      </c>
      <c r="B18" s="1" t="s">
        <v>20</v>
      </c>
      <c r="C18" s="61" t="s">
        <v>21</v>
      </c>
      <c r="D18" s="2" t="s">
        <v>22</v>
      </c>
      <c r="E18" s="2" t="s">
        <v>23</v>
      </c>
      <c r="F18" s="3" t="s">
        <v>24</v>
      </c>
      <c r="G18" s="2" t="s">
        <v>25</v>
      </c>
    </row>
    <row r="19" spans="1:7" ht="15.75" hidden="1" x14ac:dyDescent="0.25">
      <c r="A19" s="33">
        <v>44166</v>
      </c>
      <c r="B19" s="34">
        <v>550</v>
      </c>
      <c r="C19" s="35" t="s">
        <v>7</v>
      </c>
      <c r="D19" s="36">
        <v>44166</v>
      </c>
      <c r="E19" s="37"/>
      <c r="F19" s="38">
        <v>227808304</v>
      </c>
      <c r="G19" s="39">
        <v>234635364.03</v>
      </c>
    </row>
    <row r="20" spans="1:7" ht="31.5" hidden="1" x14ac:dyDescent="0.25">
      <c r="A20" s="26">
        <v>44166</v>
      </c>
      <c r="B20" s="27">
        <v>551</v>
      </c>
      <c r="C20" s="28" t="s">
        <v>4</v>
      </c>
      <c r="D20" s="29">
        <v>44166</v>
      </c>
      <c r="E20" s="30">
        <v>1000</v>
      </c>
      <c r="F20" s="31"/>
      <c r="G20" s="30">
        <v>234634364.03</v>
      </c>
    </row>
    <row r="21" spans="1:7" ht="31.5" hidden="1" x14ac:dyDescent="0.25">
      <c r="A21" s="18">
        <v>44166</v>
      </c>
      <c r="B21" s="19">
        <v>552</v>
      </c>
      <c r="C21" s="20" t="s">
        <v>5</v>
      </c>
      <c r="D21" s="21">
        <v>44166</v>
      </c>
      <c r="E21" s="22">
        <v>20</v>
      </c>
      <c r="F21" s="23"/>
      <c r="G21" s="24">
        <v>234634344.03</v>
      </c>
    </row>
    <row r="22" spans="1:7" ht="31.5" x14ac:dyDescent="0.25">
      <c r="A22" s="6">
        <v>44166</v>
      </c>
      <c r="B22" s="7">
        <v>553</v>
      </c>
      <c r="C22" s="8" t="s">
        <v>6</v>
      </c>
      <c r="D22" s="9">
        <v>44166</v>
      </c>
      <c r="E22" s="10">
        <v>220000000</v>
      </c>
      <c r="F22" s="11"/>
      <c r="G22" s="10">
        <v>14634344.029999999</v>
      </c>
    </row>
    <row r="23" spans="1:7" ht="31.5" hidden="1" x14ac:dyDescent="0.25">
      <c r="A23" s="18">
        <v>44166</v>
      </c>
      <c r="B23" s="19">
        <v>554</v>
      </c>
      <c r="C23" s="20" t="s">
        <v>5</v>
      </c>
      <c r="D23" s="21">
        <v>44166</v>
      </c>
      <c r="E23" s="24">
        <v>4400000</v>
      </c>
      <c r="F23" s="23"/>
      <c r="G23" s="24">
        <v>10234344.029999999</v>
      </c>
    </row>
    <row r="24" spans="1:7" ht="15.75" hidden="1" x14ac:dyDescent="0.25">
      <c r="A24" s="33">
        <v>44167</v>
      </c>
      <c r="B24" s="34">
        <v>555</v>
      </c>
      <c r="C24" s="35" t="s">
        <v>7</v>
      </c>
      <c r="D24" s="36">
        <v>44167</v>
      </c>
      <c r="E24" s="37"/>
      <c r="F24" s="38">
        <v>190493598.44</v>
      </c>
      <c r="G24" s="39">
        <v>200727942.47</v>
      </c>
    </row>
    <row r="25" spans="1:7" ht="31.5" hidden="1" x14ac:dyDescent="0.25">
      <c r="A25" s="26">
        <v>44167</v>
      </c>
      <c r="B25" s="27">
        <v>556</v>
      </c>
      <c r="C25" s="28" t="s">
        <v>4</v>
      </c>
      <c r="D25" s="29">
        <v>44167</v>
      </c>
      <c r="E25" s="30">
        <v>1000</v>
      </c>
      <c r="F25" s="31"/>
      <c r="G25" s="30">
        <v>200726942.47</v>
      </c>
    </row>
    <row r="26" spans="1:7" ht="31.5" hidden="1" x14ac:dyDescent="0.25">
      <c r="A26" s="18">
        <v>44167</v>
      </c>
      <c r="B26" s="19">
        <v>557</v>
      </c>
      <c r="C26" s="20" t="s">
        <v>5</v>
      </c>
      <c r="D26" s="21">
        <v>44167</v>
      </c>
      <c r="E26" s="22">
        <v>20</v>
      </c>
      <c r="F26" s="23"/>
      <c r="G26" s="24">
        <v>200726922.47</v>
      </c>
    </row>
    <row r="27" spans="1:7" ht="31.5" x14ac:dyDescent="0.25">
      <c r="A27" s="6">
        <v>44167</v>
      </c>
      <c r="B27" s="7">
        <v>558</v>
      </c>
      <c r="C27" s="8" t="s">
        <v>6</v>
      </c>
      <c r="D27" s="9">
        <v>44167</v>
      </c>
      <c r="E27" s="10">
        <v>190000000</v>
      </c>
      <c r="F27" s="11"/>
      <c r="G27" s="10">
        <v>10726922.470000001</v>
      </c>
    </row>
    <row r="28" spans="1:7" ht="31.5" hidden="1" x14ac:dyDescent="0.25">
      <c r="A28" s="18">
        <v>44167</v>
      </c>
      <c r="B28" s="19">
        <v>559</v>
      </c>
      <c r="C28" s="20" t="s">
        <v>5</v>
      </c>
      <c r="D28" s="21">
        <v>44167</v>
      </c>
      <c r="E28" s="24">
        <v>3800000</v>
      </c>
      <c r="F28" s="23"/>
      <c r="G28" s="24">
        <v>6926922.4699999997</v>
      </c>
    </row>
    <row r="29" spans="1:7" ht="15.75" hidden="1" x14ac:dyDescent="0.25">
      <c r="A29" s="33">
        <v>44168</v>
      </c>
      <c r="B29" s="34">
        <v>560</v>
      </c>
      <c r="C29" s="35" t="s">
        <v>7</v>
      </c>
      <c r="D29" s="36">
        <v>44168</v>
      </c>
      <c r="E29" s="37"/>
      <c r="F29" s="38">
        <v>301143163.79000002</v>
      </c>
      <c r="G29" s="39">
        <v>308070086.25999999</v>
      </c>
    </row>
    <row r="30" spans="1:7" ht="31.5" hidden="1" x14ac:dyDescent="0.25">
      <c r="A30" s="26">
        <v>44168</v>
      </c>
      <c r="B30" s="27">
        <v>561</v>
      </c>
      <c r="C30" s="28" t="s">
        <v>4</v>
      </c>
      <c r="D30" s="29">
        <v>44168</v>
      </c>
      <c r="E30" s="30">
        <v>1000</v>
      </c>
      <c r="F30" s="31"/>
      <c r="G30" s="30">
        <v>308069086.25999999</v>
      </c>
    </row>
    <row r="31" spans="1:7" ht="31.5" hidden="1" x14ac:dyDescent="0.25">
      <c r="A31" s="18">
        <v>44168</v>
      </c>
      <c r="B31" s="19">
        <v>562</v>
      </c>
      <c r="C31" s="20" t="s">
        <v>5</v>
      </c>
      <c r="D31" s="21">
        <v>44168</v>
      </c>
      <c r="E31" s="22">
        <v>20</v>
      </c>
      <c r="F31" s="23"/>
      <c r="G31" s="24">
        <v>308069066.25999999</v>
      </c>
    </row>
    <row r="32" spans="1:7" ht="31.5" x14ac:dyDescent="0.25">
      <c r="A32" s="6">
        <v>44168</v>
      </c>
      <c r="B32" s="7">
        <v>563</v>
      </c>
      <c r="C32" s="8" t="s">
        <v>6</v>
      </c>
      <c r="D32" s="9">
        <v>44168</v>
      </c>
      <c r="E32" s="10">
        <v>290000000</v>
      </c>
      <c r="F32" s="11"/>
      <c r="G32" s="10">
        <v>18069066.260000002</v>
      </c>
    </row>
    <row r="33" spans="1:7" ht="31.5" hidden="1" x14ac:dyDescent="0.25">
      <c r="A33" s="18">
        <v>44168</v>
      </c>
      <c r="B33" s="19">
        <v>564</v>
      </c>
      <c r="C33" s="20" t="s">
        <v>5</v>
      </c>
      <c r="D33" s="21">
        <v>44168</v>
      </c>
      <c r="E33" s="24">
        <v>5800000</v>
      </c>
      <c r="F33" s="23"/>
      <c r="G33" s="24">
        <v>12269066.26</v>
      </c>
    </row>
    <row r="34" spans="1:7" ht="15.75" hidden="1" x14ac:dyDescent="0.25">
      <c r="A34" s="33">
        <v>44169</v>
      </c>
      <c r="B34" s="34">
        <v>565</v>
      </c>
      <c r="C34" s="35" t="s">
        <v>9</v>
      </c>
      <c r="D34" s="36">
        <v>44169</v>
      </c>
      <c r="E34" s="37"/>
      <c r="F34" s="38">
        <v>679352.59</v>
      </c>
      <c r="G34" s="39">
        <v>12948418.85</v>
      </c>
    </row>
    <row r="35" spans="1:7" ht="15.75" hidden="1" x14ac:dyDescent="0.25">
      <c r="A35" s="33">
        <v>44169</v>
      </c>
      <c r="B35" s="34">
        <v>566</v>
      </c>
      <c r="C35" s="35" t="s">
        <v>7</v>
      </c>
      <c r="D35" s="36">
        <v>44169</v>
      </c>
      <c r="E35" s="37"/>
      <c r="F35" s="38">
        <v>267110995.43000001</v>
      </c>
      <c r="G35" s="39">
        <v>280059414.27999997</v>
      </c>
    </row>
    <row r="36" spans="1:7" ht="15.75" hidden="1" x14ac:dyDescent="0.25">
      <c r="A36" s="33">
        <v>44170</v>
      </c>
      <c r="B36" s="34">
        <v>567</v>
      </c>
      <c r="C36" s="35" t="s">
        <v>9</v>
      </c>
      <c r="D36" s="36">
        <v>44170</v>
      </c>
      <c r="E36" s="37"/>
      <c r="F36" s="38">
        <v>2761161.33</v>
      </c>
      <c r="G36" s="39">
        <v>282820575.61000001</v>
      </c>
    </row>
    <row r="37" spans="1:7" ht="15.75" hidden="1" x14ac:dyDescent="0.25">
      <c r="A37" s="33">
        <v>44170</v>
      </c>
      <c r="B37" s="34">
        <v>568</v>
      </c>
      <c r="C37" s="35" t="s">
        <v>7</v>
      </c>
      <c r="D37" s="36">
        <v>44170</v>
      </c>
      <c r="E37" s="37"/>
      <c r="F37" s="38">
        <v>435300276.83999997</v>
      </c>
      <c r="G37" s="39">
        <v>718120852.45000005</v>
      </c>
    </row>
    <row r="38" spans="1:7" ht="15.75" hidden="1" x14ac:dyDescent="0.25">
      <c r="A38" s="33">
        <v>44171</v>
      </c>
      <c r="B38" s="34">
        <v>569</v>
      </c>
      <c r="C38" s="35" t="s">
        <v>9</v>
      </c>
      <c r="D38" s="36">
        <v>44171</v>
      </c>
      <c r="E38" s="37"/>
      <c r="F38" s="38">
        <v>3500576.2</v>
      </c>
      <c r="G38" s="39">
        <v>721621428.64999998</v>
      </c>
    </row>
    <row r="39" spans="1:7" ht="15.75" hidden="1" x14ac:dyDescent="0.25">
      <c r="A39" s="33">
        <v>44171</v>
      </c>
      <c r="B39" s="34">
        <v>570</v>
      </c>
      <c r="C39" s="35" t="s">
        <v>7</v>
      </c>
      <c r="D39" s="36">
        <v>44171</v>
      </c>
      <c r="E39" s="37"/>
      <c r="F39" s="38">
        <v>350618123.23000002</v>
      </c>
      <c r="G39" s="39">
        <v>1072239551.88</v>
      </c>
    </row>
    <row r="40" spans="1:7" ht="15.75" hidden="1" x14ac:dyDescent="0.25">
      <c r="A40" s="33">
        <v>44172</v>
      </c>
      <c r="B40" s="34">
        <v>571</v>
      </c>
      <c r="C40" s="35" t="s">
        <v>9</v>
      </c>
      <c r="D40" s="36">
        <v>44172</v>
      </c>
      <c r="E40" s="37"/>
      <c r="F40" s="38">
        <v>931896.55</v>
      </c>
      <c r="G40" s="39">
        <v>1073171448.4299999</v>
      </c>
    </row>
    <row r="41" spans="1:7" ht="15.75" hidden="1" x14ac:dyDescent="0.25">
      <c r="A41" s="33">
        <v>44172</v>
      </c>
      <c r="B41" s="34">
        <v>572</v>
      </c>
      <c r="C41" s="35" t="s">
        <v>7</v>
      </c>
      <c r="D41" s="36">
        <v>44172</v>
      </c>
      <c r="E41" s="37"/>
      <c r="F41" s="38">
        <v>166183094.59999999</v>
      </c>
      <c r="G41" s="39">
        <v>1239354543.03</v>
      </c>
    </row>
    <row r="42" spans="1:7" ht="47.25" x14ac:dyDescent="0.25">
      <c r="A42" s="6">
        <v>44172</v>
      </c>
      <c r="B42" s="7">
        <v>573</v>
      </c>
      <c r="C42" s="8" t="s">
        <v>27</v>
      </c>
      <c r="D42" s="9">
        <v>44172</v>
      </c>
      <c r="E42" s="10">
        <v>172277277.75999999</v>
      </c>
      <c r="F42" s="11"/>
      <c r="G42" s="10">
        <v>1067077265.27</v>
      </c>
    </row>
    <row r="43" spans="1:7" ht="31.5" hidden="1" x14ac:dyDescent="0.25">
      <c r="A43" s="18">
        <v>44172</v>
      </c>
      <c r="B43" s="19">
        <v>574</v>
      </c>
      <c r="C43" s="20" t="s">
        <v>1</v>
      </c>
      <c r="D43" s="21">
        <v>44172</v>
      </c>
      <c r="E43" s="24">
        <v>3445545.56</v>
      </c>
      <c r="F43" s="23"/>
      <c r="G43" s="24">
        <v>1063631719.71</v>
      </c>
    </row>
    <row r="44" spans="1:7" ht="31.5" hidden="1" x14ac:dyDescent="0.25">
      <c r="A44" s="26">
        <v>44172</v>
      </c>
      <c r="B44" s="27">
        <v>575</v>
      </c>
      <c r="C44" s="28" t="s">
        <v>0</v>
      </c>
      <c r="D44" s="29">
        <v>44172</v>
      </c>
      <c r="E44" s="30">
        <v>430693.19</v>
      </c>
      <c r="F44" s="31"/>
      <c r="G44" s="30">
        <v>1063201026.52</v>
      </c>
    </row>
    <row r="45" spans="1:7" ht="31.5" hidden="1" x14ac:dyDescent="0.25">
      <c r="A45" s="18">
        <v>44172</v>
      </c>
      <c r="B45" s="19">
        <v>576</v>
      </c>
      <c r="C45" s="20" t="s">
        <v>1</v>
      </c>
      <c r="D45" s="21">
        <v>44172</v>
      </c>
      <c r="E45" s="24">
        <v>8613.86</v>
      </c>
      <c r="F45" s="23"/>
      <c r="G45" s="24">
        <v>1063192412.66</v>
      </c>
    </row>
    <row r="46" spans="1:7" ht="47.25" x14ac:dyDescent="0.25">
      <c r="A46" s="6">
        <v>44172</v>
      </c>
      <c r="B46" s="7">
        <v>577</v>
      </c>
      <c r="C46" s="8" t="s">
        <v>18</v>
      </c>
      <c r="D46" s="9">
        <v>44172</v>
      </c>
      <c r="E46" s="10">
        <v>33772536.229999997</v>
      </c>
      <c r="F46" s="11"/>
      <c r="G46" s="10">
        <v>1029419876.4299999</v>
      </c>
    </row>
    <row r="47" spans="1:7" ht="31.5" hidden="1" x14ac:dyDescent="0.25">
      <c r="A47" s="18">
        <v>44172</v>
      </c>
      <c r="B47" s="19">
        <v>578</v>
      </c>
      <c r="C47" s="20" t="s">
        <v>1</v>
      </c>
      <c r="D47" s="21">
        <v>44172</v>
      </c>
      <c r="E47" s="24">
        <v>675450.72</v>
      </c>
      <c r="F47" s="23"/>
      <c r="G47" s="24">
        <v>1028744425.71</v>
      </c>
    </row>
    <row r="48" spans="1:7" ht="31.5" hidden="1" x14ac:dyDescent="0.25">
      <c r="A48" s="26">
        <v>44172</v>
      </c>
      <c r="B48" s="27">
        <v>579</v>
      </c>
      <c r="C48" s="28" t="s">
        <v>0</v>
      </c>
      <c r="D48" s="29">
        <v>44172</v>
      </c>
      <c r="E48" s="30">
        <v>84431.34</v>
      </c>
      <c r="F48" s="31"/>
      <c r="G48" s="30">
        <v>1028659994.37</v>
      </c>
    </row>
    <row r="49" spans="1:7" ht="31.5" hidden="1" x14ac:dyDescent="0.25">
      <c r="A49" s="18">
        <v>44172</v>
      </c>
      <c r="B49" s="19">
        <v>580</v>
      </c>
      <c r="C49" s="20" t="s">
        <v>1</v>
      </c>
      <c r="D49" s="21">
        <v>44172</v>
      </c>
      <c r="E49" s="24">
        <v>1688.63</v>
      </c>
      <c r="F49" s="23"/>
      <c r="G49" s="24">
        <v>1028658305.74</v>
      </c>
    </row>
    <row r="50" spans="1:7" ht="31.5" hidden="1" x14ac:dyDescent="0.25">
      <c r="A50" s="26">
        <v>44172</v>
      </c>
      <c r="B50" s="27">
        <v>581</v>
      </c>
      <c r="C50" s="28" t="s">
        <v>4</v>
      </c>
      <c r="D50" s="29">
        <v>44172</v>
      </c>
      <c r="E50" s="30">
        <v>1000</v>
      </c>
      <c r="F50" s="31"/>
      <c r="G50" s="30">
        <v>1028657305.74</v>
      </c>
    </row>
    <row r="51" spans="1:7" ht="31.5" hidden="1" x14ac:dyDescent="0.25">
      <c r="A51" s="18">
        <v>44172</v>
      </c>
      <c r="B51" s="19">
        <v>582</v>
      </c>
      <c r="C51" s="20" t="s">
        <v>5</v>
      </c>
      <c r="D51" s="21">
        <v>44172</v>
      </c>
      <c r="E51" s="22">
        <v>20</v>
      </c>
      <c r="F51" s="23"/>
      <c r="G51" s="24">
        <v>1028657285.74</v>
      </c>
    </row>
    <row r="52" spans="1:7" ht="31.5" hidden="1" x14ac:dyDescent="0.25">
      <c r="A52" s="26">
        <v>44172</v>
      </c>
      <c r="B52" s="27">
        <v>583</v>
      </c>
      <c r="C52" s="28" t="s">
        <v>4</v>
      </c>
      <c r="D52" s="29">
        <v>44172</v>
      </c>
      <c r="E52" s="30">
        <v>1000</v>
      </c>
      <c r="F52" s="31"/>
      <c r="G52" s="30">
        <v>1028656285.74</v>
      </c>
    </row>
    <row r="53" spans="1:7" ht="31.5" hidden="1" x14ac:dyDescent="0.25">
      <c r="A53" s="18">
        <v>44172</v>
      </c>
      <c r="B53" s="19">
        <v>584</v>
      </c>
      <c r="C53" s="20" t="s">
        <v>5</v>
      </c>
      <c r="D53" s="21">
        <v>44172</v>
      </c>
      <c r="E53" s="22">
        <v>20</v>
      </c>
      <c r="F53" s="23"/>
      <c r="G53" s="24">
        <v>1028656265.74</v>
      </c>
    </row>
    <row r="54" spans="1:7" ht="31.5" x14ac:dyDescent="0.25">
      <c r="A54" s="6">
        <v>44172</v>
      </c>
      <c r="B54" s="7">
        <v>585</v>
      </c>
      <c r="C54" s="8" t="s">
        <v>6</v>
      </c>
      <c r="D54" s="9">
        <v>44172</v>
      </c>
      <c r="E54" s="10">
        <v>28000000</v>
      </c>
      <c r="F54" s="11"/>
      <c r="G54" s="10">
        <v>1000656265.74</v>
      </c>
    </row>
    <row r="55" spans="1:7" ht="31.5" hidden="1" x14ac:dyDescent="0.25">
      <c r="A55" s="18">
        <v>44172</v>
      </c>
      <c r="B55" s="19">
        <v>586</v>
      </c>
      <c r="C55" s="20" t="s">
        <v>5</v>
      </c>
      <c r="D55" s="21">
        <v>44172</v>
      </c>
      <c r="E55" s="24">
        <v>560000</v>
      </c>
      <c r="F55" s="23"/>
      <c r="G55" s="24">
        <v>1000096265.74</v>
      </c>
    </row>
    <row r="56" spans="1:7" ht="31.5" x14ac:dyDescent="0.25">
      <c r="A56" s="6">
        <v>44172</v>
      </c>
      <c r="B56" s="7">
        <v>587</v>
      </c>
      <c r="C56" s="8" t="s">
        <v>6</v>
      </c>
      <c r="D56" s="9">
        <v>44172</v>
      </c>
      <c r="E56" s="10">
        <v>309224262.98000002</v>
      </c>
      <c r="F56" s="11"/>
      <c r="G56" s="10">
        <v>690872002.75999999</v>
      </c>
    </row>
    <row r="57" spans="1:7" ht="31.5" hidden="1" x14ac:dyDescent="0.25">
      <c r="A57" s="18">
        <v>44172</v>
      </c>
      <c r="B57" s="19">
        <v>588</v>
      </c>
      <c r="C57" s="20" t="s">
        <v>5</v>
      </c>
      <c r="D57" s="21">
        <v>44172</v>
      </c>
      <c r="E57" s="24">
        <v>6184485.2599999998</v>
      </c>
      <c r="F57" s="23"/>
      <c r="G57" s="24">
        <v>684687517.5</v>
      </c>
    </row>
    <row r="58" spans="1:7" ht="15.75" hidden="1" x14ac:dyDescent="0.25">
      <c r="A58" s="33">
        <v>44173</v>
      </c>
      <c r="B58" s="34">
        <v>589</v>
      </c>
      <c r="C58" s="35" t="s">
        <v>7</v>
      </c>
      <c r="D58" s="36">
        <v>44173</v>
      </c>
      <c r="E58" s="37"/>
      <c r="F58" s="38">
        <v>334152703.44</v>
      </c>
      <c r="G58" s="39">
        <v>1018840220.9400001</v>
      </c>
    </row>
    <row r="59" spans="1:7" ht="47.25" x14ac:dyDescent="0.25">
      <c r="A59" s="6">
        <v>44173</v>
      </c>
      <c r="B59" s="7">
        <v>590</v>
      </c>
      <c r="C59" s="8" t="s">
        <v>28</v>
      </c>
      <c r="D59" s="9">
        <v>44173</v>
      </c>
      <c r="E59" s="10">
        <v>204715802.90000001</v>
      </c>
      <c r="F59" s="11"/>
      <c r="G59" s="10">
        <v>814124418.03999996</v>
      </c>
    </row>
    <row r="60" spans="1:7" ht="31.5" hidden="1" x14ac:dyDescent="0.25">
      <c r="A60" s="18">
        <v>44173</v>
      </c>
      <c r="B60" s="19">
        <v>591</v>
      </c>
      <c r="C60" s="20" t="s">
        <v>1</v>
      </c>
      <c r="D60" s="21">
        <v>44173</v>
      </c>
      <c r="E60" s="24">
        <v>4094316.06</v>
      </c>
      <c r="F60" s="23"/>
      <c r="G60" s="24">
        <v>810030101.98000002</v>
      </c>
    </row>
    <row r="61" spans="1:7" ht="31.5" hidden="1" x14ac:dyDescent="0.25">
      <c r="A61" s="26">
        <v>44173</v>
      </c>
      <c r="B61" s="27">
        <v>592</v>
      </c>
      <c r="C61" s="28" t="s">
        <v>0</v>
      </c>
      <c r="D61" s="29">
        <v>44173</v>
      </c>
      <c r="E61" s="30">
        <v>511789.51</v>
      </c>
      <c r="F61" s="31"/>
      <c r="G61" s="30">
        <v>809518312.47000003</v>
      </c>
    </row>
    <row r="62" spans="1:7" ht="31.5" hidden="1" x14ac:dyDescent="0.25">
      <c r="A62" s="18">
        <v>44173</v>
      </c>
      <c r="B62" s="19">
        <v>593</v>
      </c>
      <c r="C62" s="20" t="s">
        <v>1</v>
      </c>
      <c r="D62" s="21">
        <v>44173</v>
      </c>
      <c r="E62" s="24">
        <v>10235.790000000001</v>
      </c>
      <c r="F62" s="23"/>
      <c r="G62" s="24">
        <v>809508076.67999995</v>
      </c>
    </row>
    <row r="63" spans="1:7" ht="47.25" x14ac:dyDescent="0.25">
      <c r="A63" s="6">
        <v>44173</v>
      </c>
      <c r="B63" s="7">
        <v>594</v>
      </c>
      <c r="C63" s="8" t="s">
        <v>29</v>
      </c>
      <c r="D63" s="9">
        <v>44173</v>
      </c>
      <c r="E63" s="10">
        <v>68348584.200000003</v>
      </c>
      <c r="F63" s="11"/>
      <c r="G63" s="10">
        <v>741159492.48000002</v>
      </c>
    </row>
    <row r="64" spans="1:7" ht="31.5" hidden="1" x14ac:dyDescent="0.25">
      <c r="A64" s="18">
        <v>44173</v>
      </c>
      <c r="B64" s="19">
        <v>595</v>
      </c>
      <c r="C64" s="20" t="s">
        <v>1</v>
      </c>
      <c r="D64" s="21">
        <v>44173</v>
      </c>
      <c r="E64" s="24">
        <v>1366971.68</v>
      </c>
      <c r="F64" s="23"/>
      <c r="G64" s="24">
        <v>739792520.79999995</v>
      </c>
    </row>
    <row r="65" spans="1:7" ht="31.5" hidden="1" x14ac:dyDescent="0.25">
      <c r="A65" s="26">
        <v>44173</v>
      </c>
      <c r="B65" s="27">
        <v>596</v>
      </c>
      <c r="C65" s="28" t="s">
        <v>0</v>
      </c>
      <c r="D65" s="29">
        <v>44173</v>
      </c>
      <c r="E65" s="30">
        <v>170871.46</v>
      </c>
      <c r="F65" s="31"/>
      <c r="G65" s="30">
        <v>739621649.34000003</v>
      </c>
    </row>
    <row r="66" spans="1:7" ht="31.5" hidden="1" x14ac:dyDescent="0.25">
      <c r="A66" s="18">
        <v>44173</v>
      </c>
      <c r="B66" s="19">
        <v>597</v>
      </c>
      <c r="C66" s="20" t="s">
        <v>1</v>
      </c>
      <c r="D66" s="21">
        <v>44173</v>
      </c>
      <c r="E66" s="24">
        <v>3417.43</v>
      </c>
      <c r="F66" s="23"/>
      <c r="G66" s="24">
        <v>739618231.90999997</v>
      </c>
    </row>
    <row r="67" spans="1:7" ht="47.25" x14ac:dyDescent="0.25">
      <c r="A67" s="6">
        <v>44173</v>
      </c>
      <c r="B67" s="7">
        <v>598</v>
      </c>
      <c r="C67" s="8" t="s">
        <v>17</v>
      </c>
      <c r="D67" s="9">
        <v>44173</v>
      </c>
      <c r="E67" s="10">
        <v>125938016.48</v>
      </c>
      <c r="F67" s="11"/>
      <c r="G67" s="10">
        <v>613680215.42999995</v>
      </c>
    </row>
    <row r="68" spans="1:7" ht="31.5" hidden="1" x14ac:dyDescent="0.25">
      <c r="A68" s="18">
        <v>44173</v>
      </c>
      <c r="B68" s="19">
        <v>599</v>
      </c>
      <c r="C68" s="20" t="s">
        <v>1</v>
      </c>
      <c r="D68" s="21">
        <v>44173</v>
      </c>
      <c r="E68" s="24">
        <v>2518760.33</v>
      </c>
      <c r="F68" s="23"/>
      <c r="G68" s="24">
        <v>611161455.10000002</v>
      </c>
    </row>
    <row r="69" spans="1:7" ht="31.5" hidden="1" x14ac:dyDescent="0.25">
      <c r="A69" s="26">
        <v>44173</v>
      </c>
      <c r="B69" s="27">
        <v>600</v>
      </c>
      <c r="C69" s="28" t="s">
        <v>0</v>
      </c>
      <c r="D69" s="29">
        <v>44173</v>
      </c>
      <c r="E69" s="30">
        <v>314845.03999999998</v>
      </c>
      <c r="F69" s="31"/>
      <c r="G69" s="30">
        <v>610846610.05999994</v>
      </c>
    </row>
    <row r="70" spans="1:7" ht="31.5" hidden="1" x14ac:dyDescent="0.25">
      <c r="A70" s="18">
        <v>44173</v>
      </c>
      <c r="B70" s="19">
        <v>601</v>
      </c>
      <c r="C70" s="20" t="s">
        <v>1</v>
      </c>
      <c r="D70" s="21">
        <v>44173</v>
      </c>
      <c r="E70" s="24">
        <v>6296.9</v>
      </c>
      <c r="F70" s="23"/>
      <c r="G70" s="24">
        <v>610840313.15999997</v>
      </c>
    </row>
    <row r="71" spans="1:7" ht="47.25" x14ac:dyDescent="0.25">
      <c r="A71" s="6">
        <v>44173</v>
      </c>
      <c r="B71" s="7">
        <v>602</v>
      </c>
      <c r="C71" s="8" t="s">
        <v>2</v>
      </c>
      <c r="D71" s="9">
        <v>44173</v>
      </c>
      <c r="E71" s="10">
        <v>52016734.159999996</v>
      </c>
      <c r="F71" s="11"/>
      <c r="G71" s="10">
        <v>558823579</v>
      </c>
    </row>
    <row r="72" spans="1:7" ht="31.5" hidden="1" x14ac:dyDescent="0.25">
      <c r="A72" s="18">
        <v>44173</v>
      </c>
      <c r="B72" s="19">
        <v>603</v>
      </c>
      <c r="C72" s="20" t="s">
        <v>1</v>
      </c>
      <c r="D72" s="21">
        <v>44173</v>
      </c>
      <c r="E72" s="24">
        <v>1040334.68</v>
      </c>
      <c r="F72" s="23"/>
      <c r="G72" s="24">
        <v>557783244.32000005</v>
      </c>
    </row>
    <row r="73" spans="1:7" ht="31.5" hidden="1" x14ac:dyDescent="0.25">
      <c r="A73" s="26">
        <v>44173</v>
      </c>
      <c r="B73" s="27">
        <v>604</v>
      </c>
      <c r="C73" s="28" t="s">
        <v>0</v>
      </c>
      <c r="D73" s="29">
        <v>44173</v>
      </c>
      <c r="E73" s="30">
        <v>130041.84</v>
      </c>
      <c r="F73" s="31"/>
      <c r="G73" s="30">
        <v>557653202.48000002</v>
      </c>
    </row>
    <row r="74" spans="1:7" ht="31.5" hidden="1" x14ac:dyDescent="0.25">
      <c r="A74" s="18">
        <v>44173</v>
      </c>
      <c r="B74" s="19">
        <v>605</v>
      </c>
      <c r="C74" s="20" t="s">
        <v>1</v>
      </c>
      <c r="D74" s="21">
        <v>44173</v>
      </c>
      <c r="E74" s="24">
        <v>2600.84</v>
      </c>
      <c r="F74" s="23"/>
      <c r="G74" s="24">
        <v>557650601.63999999</v>
      </c>
    </row>
    <row r="75" spans="1:7" ht="47.25" x14ac:dyDescent="0.25">
      <c r="A75" s="6">
        <v>44173</v>
      </c>
      <c r="B75" s="7">
        <v>606</v>
      </c>
      <c r="C75" s="8" t="s">
        <v>3</v>
      </c>
      <c r="D75" s="9">
        <v>44173</v>
      </c>
      <c r="E75" s="10">
        <v>173909619</v>
      </c>
      <c r="F75" s="11"/>
      <c r="G75" s="10">
        <v>383740982.63999999</v>
      </c>
    </row>
    <row r="76" spans="1:7" ht="31.5" hidden="1" x14ac:dyDescent="0.25">
      <c r="A76" s="18">
        <v>44173</v>
      </c>
      <c r="B76" s="19">
        <v>607</v>
      </c>
      <c r="C76" s="20" t="s">
        <v>1</v>
      </c>
      <c r="D76" s="21">
        <v>44173</v>
      </c>
      <c r="E76" s="24">
        <v>3478192.38</v>
      </c>
      <c r="F76" s="23"/>
      <c r="G76" s="24">
        <v>380262790.25999999</v>
      </c>
    </row>
    <row r="77" spans="1:7" ht="31.5" hidden="1" x14ac:dyDescent="0.25">
      <c r="A77" s="26">
        <v>44173</v>
      </c>
      <c r="B77" s="27">
        <v>608</v>
      </c>
      <c r="C77" s="28" t="s">
        <v>0</v>
      </c>
      <c r="D77" s="29">
        <v>44173</v>
      </c>
      <c r="E77" s="30">
        <v>434774.05</v>
      </c>
      <c r="F77" s="31"/>
      <c r="G77" s="30">
        <v>379828016.20999998</v>
      </c>
    </row>
    <row r="78" spans="1:7" ht="31.5" hidden="1" x14ac:dyDescent="0.25">
      <c r="A78" s="18">
        <v>44173</v>
      </c>
      <c r="B78" s="19">
        <v>609</v>
      </c>
      <c r="C78" s="20" t="s">
        <v>1</v>
      </c>
      <c r="D78" s="21">
        <v>44173</v>
      </c>
      <c r="E78" s="24">
        <v>8695.48</v>
      </c>
      <c r="F78" s="23"/>
      <c r="G78" s="24">
        <v>379819320.73000002</v>
      </c>
    </row>
    <row r="79" spans="1:7" ht="31.5" hidden="1" x14ac:dyDescent="0.25">
      <c r="A79" s="26">
        <v>44173</v>
      </c>
      <c r="B79" s="27">
        <v>610</v>
      </c>
      <c r="C79" s="28" t="s">
        <v>4</v>
      </c>
      <c r="D79" s="29">
        <v>44173</v>
      </c>
      <c r="E79" s="30">
        <v>1000</v>
      </c>
      <c r="F79" s="31"/>
      <c r="G79" s="30">
        <v>379818320.73000002</v>
      </c>
    </row>
    <row r="80" spans="1:7" ht="31.5" hidden="1" x14ac:dyDescent="0.25">
      <c r="A80" s="18">
        <v>44173</v>
      </c>
      <c r="B80" s="19">
        <v>611</v>
      </c>
      <c r="C80" s="20" t="s">
        <v>5</v>
      </c>
      <c r="D80" s="21">
        <v>44173</v>
      </c>
      <c r="E80" s="22">
        <v>20</v>
      </c>
      <c r="F80" s="23"/>
      <c r="G80" s="24">
        <v>379818300.73000002</v>
      </c>
    </row>
    <row r="81" spans="1:7" ht="31.5" x14ac:dyDescent="0.25">
      <c r="A81" s="6">
        <v>44173</v>
      </c>
      <c r="B81" s="7">
        <v>612</v>
      </c>
      <c r="C81" s="8" t="s">
        <v>6</v>
      </c>
      <c r="D81" s="9">
        <v>44173</v>
      </c>
      <c r="E81" s="10">
        <v>350000000</v>
      </c>
      <c r="F81" s="11"/>
      <c r="G81" s="10">
        <v>29818300.73</v>
      </c>
    </row>
    <row r="82" spans="1:7" ht="31.5" hidden="1" x14ac:dyDescent="0.25">
      <c r="A82" s="18">
        <v>44173</v>
      </c>
      <c r="B82" s="19">
        <v>613</v>
      </c>
      <c r="C82" s="20" t="s">
        <v>5</v>
      </c>
      <c r="D82" s="21">
        <v>44173</v>
      </c>
      <c r="E82" s="24">
        <v>7000000</v>
      </c>
      <c r="F82" s="23"/>
      <c r="G82" s="24">
        <v>22818300.73</v>
      </c>
    </row>
    <row r="83" spans="1:7" ht="15.75" hidden="1" x14ac:dyDescent="0.25">
      <c r="A83" s="33">
        <v>44174</v>
      </c>
      <c r="B83" s="34">
        <v>614</v>
      </c>
      <c r="C83" s="35" t="s">
        <v>7</v>
      </c>
      <c r="D83" s="36">
        <v>44174</v>
      </c>
      <c r="E83" s="37"/>
      <c r="F83" s="38">
        <v>215350199.28</v>
      </c>
      <c r="G83" s="39">
        <v>238168500.00999999</v>
      </c>
    </row>
    <row r="84" spans="1:7" ht="47.25" x14ac:dyDescent="0.25">
      <c r="A84" s="6">
        <v>44174</v>
      </c>
      <c r="B84" s="7">
        <v>615</v>
      </c>
      <c r="C84" s="8" t="s">
        <v>8</v>
      </c>
      <c r="D84" s="9">
        <v>44174</v>
      </c>
      <c r="E84" s="10">
        <v>11566666.66</v>
      </c>
      <c r="F84" s="11"/>
      <c r="G84" s="10">
        <v>226601833.34999999</v>
      </c>
    </row>
    <row r="85" spans="1:7" ht="31.5" hidden="1" x14ac:dyDescent="0.25">
      <c r="A85" s="18">
        <v>44174</v>
      </c>
      <c r="B85" s="19">
        <v>616</v>
      </c>
      <c r="C85" s="20" t="s">
        <v>1</v>
      </c>
      <c r="D85" s="21">
        <v>44174</v>
      </c>
      <c r="E85" s="24">
        <v>231333.33</v>
      </c>
      <c r="F85" s="23"/>
      <c r="G85" s="24">
        <v>226370500.02000001</v>
      </c>
    </row>
    <row r="86" spans="1:7" ht="31.5" hidden="1" x14ac:dyDescent="0.25">
      <c r="A86" s="26">
        <v>44174</v>
      </c>
      <c r="B86" s="27">
        <v>617</v>
      </c>
      <c r="C86" s="28" t="s">
        <v>0</v>
      </c>
      <c r="D86" s="29">
        <v>44174</v>
      </c>
      <c r="E86" s="30">
        <v>28916.67</v>
      </c>
      <c r="F86" s="31"/>
      <c r="G86" s="30">
        <v>226341583.34999999</v>
      </c>
    </row>
    <row r="87" spans="1:7" ht="31.5" hidden="1" x14ac:dyDescent="0.25">
      <c r="A87" s="18">
        <v>44174</v>
      </c>
      <c r="B87" s="19">
        <v>618</v>
      </c>
      <c r="C87" s="20" t="s">
        <v>1</v>
      </c>
      <c r="D87" s="21">
        <v>44174</v>
      </c>
      <c r="E87" s="22">
        <v>578.33000000000004</v>
      </c>
      <c r="F87" s="23"/>
      <c r="G87" s="24">
        <v>226341005.02000001</v>
      </c>
    </row>
    <row r="88" spans="1:7" ht="15.75" hidden="1" x14ac:dyDescent="0.25">
      <c r="A88" s="33">
        <v>44175</v>
      </c>
      <c r="B88" s="34">
        <v>619</v>
      </c>
      <c r="C88" s="35" t="s">
        <v>9</v>
      </c>
      <c r="D88" s="36">
        <v>44175</v>
      </c>
      <c r="E88" s="37"/>
      <c r="F88" s="38">
        <v>4151499.01</v>
      </c>
      <c r="G88" s="39">
        <v>230492504.03</v>
      </c>
    </row>
    <row r="89" spans="1:7" ht="15.75" hidden="1" x14ac:dyDescent="0.25">
      <c r="A89" s="33">
        <v>44175</v>
      </c>
      <c r="B89" s="34">
        <v>620</v>
      </c>
      <c r="C89" s="35" t="s">
        <v>7</v>
      </c>
      <c r="D89" s="36">
        <v>44175</v>
      </c>
      <c r="E89" s="37"/>
      <c r="F89" s="38">
        <v>194352472.38</v>
      </c>
      <c r="G89" s="39">
        <v>424844976.41000003</v>
      </c>
    </row>
    <row r="90" spans="1:7" ht="47.25" x14ac:dyDescent="0.25">
      <c r="A90" s="6">
        <v>44175</v>
      </c>
      <c r="B90" s="7">
        <v>621</v>
      </c>
      <c r="C90" s="8" t="s">
        <v>3</v>
      </c>
      <c r="D90" s="9">
        <v>44175</v>
      </c>
      <c r="E90" s="10">
        <v>21722760</v>
      </c>
      <c r="F90" s="11"/>
      <c r="G90" s="10">
        <v>403122216.41000003</v>
      </c>
    </row>
    <row r="91" spans="1:7" ht="31.5" hidden="1" x14ac:dyDescent="0.25">
      <c r="A91" s="18">
        <v>44175</v>
      </c>
      <c r="B91" s="19">
        <v>622</v>
      </c>
      <c r="C91" s="20" t="s">
        <v>1</v>
      </c>
      <c r="D91" s="21">
        <v>44175</v>
      </c>
      <c r="E91" s="24">
        <v>434455.2</v>
      </c>
      <c r="F91" s="23"/>
      <c r="G91" s="24">
        <v>402687761.20999998</v>
      </c>
    </row>
    <row r="92" spans="1:7" ht="31.5" hidden="1" x14ac:dyDescent="0.25">
      <c r="A92" s="26">
        <v>44175</v>
      </c>
      <c r="B92" s="27">
        <v>623</v>
      </c>
      <c r="C92" s="28" t="s">
        <v>0</v>
      </c>
      <c r="D92" s="29">
        <v>44175</v>
      </c>
      <c r="E92" s="30">
        <v>54306.9</v>
      </c>
      <c r="F92" s="31"/>
      <c r="G92" s="30">
        <v>402633454.31</v>
      </c>
    </row>
    <row r="93" spans="1:7" ht="31.5" hidden="1" x14ac:dyDescent="0.25">
      <c r="A93" s="18">
        <v>44175</v>
      </c>
      <c r="B93" s="19">
        <v>624</v>
      </c>
      <c r="C93" s="20" t="s">
        <v>1</v>
      </c>
      <c r="D93" s="21">
        <v>44175</v>
      </c>
      <c r="E93" s="24">
        <v>1086.1400000000001</v>
      </c>
      <c r="F93" s="23"/>
      <c r="G93" s="24">
        <v>402632368.17000002</v>
      </c>
    </row>
    <row r="94" spans="1:7" ht="47.25" hidden="1" x14ac:dyDescent="0.25">
      <c r="A94" s="12">
        <v>44175</v>
      </c>
      <c r="B94" s="13">
        <v>625</v>
      </c>
      <c r="C94" s="14" t="s">
        <v>10</v>
      </c>
      <c r="D94" s="15">
        <v>44175</v>
      </c>
      <c r="E94" s="16">
        <v>31849174.82</v>
      </c>
      <c r="F94" s="17"/>
      <c r="G94" s="16">
        <v>370783193.35000002</v>
      </c>
    </row>
    <row r="95" spans="1:7" ht="31.5" hidden="1" x14ac:dyDescent="0.25">
      <c r="A95" s="18">
        <v>44175</v>
      </c>
      <c r="B95" s="19">
        <v>626</v>
      </c>
      <c r="C95" s="20" t="s">
        <v>1</v>
      </c>
      <c r="D95" s="21">
        <v>44175</v>
      </c>
      <c r="E95" s="24">
        <v>636983.5</v>
      </c>
      <c r="F95" s="23"/>
      <c r="G95" s="24">
        <v>370146209.85000002</v>
      </c>
    </row>
    <row r="96" spans="1:7" ht="31.5" hidden="1" x14ac:dyDescent="0.25">
      <c r="A96" s="26">
        <v>44175</v>
      </c>
      <c r="B96" s="27">
        <v>627</v>
      </c>
      <c r="C96" s="28" t="s">
        <v>0</v>
      </c>
      <c r="D96" s="29">
        <v>44175</v>
      </c>
      <c r="E96" s="30">
        <v>79622.94</v>
      </c>
      <c r="F96" s="31"/>
      <c r="G96" s="30">
        <v>370066586.91000003</v>
      </c>
    </row>
    <row r="97" spans="1:7" ht="31.5" hidden="1" x14ac:dyDescent="0.25">
      <c r="A97" s="18">
        <v>44175</v>
      </c>
      <c r="B97" s="19">
        <v>628</v>
      </c>
      <c r="C97" s="20" t="s">
        <v>1</v>
      </c>
      <c r="D97" s="21">
        <v>44175</v>
      </c>
      <c r="E97" s="24">
        <v>1592.46</v>
      </c>
      <c r="F97" s="23"/>
      <c r="G97" s="24">
        <v>370064994.44999999</v>
      </c>
    </row>
    <row r="98" spans="1:7" ht="47.25" x14ac:dyDescent="0.25">
      <c r="A98" s="6">
        <v>44175</v>
      </c>
      <c r="B98" s="7">
        <v>629</v>
      </c>
      <c r="C98" s="8" t="s">
        <v>11</v>
      </c>
      <c r="D98" s="9">
        <v>44175</v>
      </c>
      <c r="E98" s="10">
        <v>160675640.80000001</v>
      </c>
      <c r="F98" s="11"/>
      <c r="G98" s="10">
        <v>209389353.65000001</v>
      </c>
    </row>
    <row r="99" spans="1:7" ht="31.5" hidden="1" x14ac:dyDescent="0.25">
      <c r="A99" s="18">
        <v>44175</v>
      </c>
      <c r="B99" s="19">
        <v>630</v>
      </c>
      <c r="C99" s="20" t="s">
        <v>1</v>
      </c>
      <c r="D99" s="21">
        <v>44175</v>
      </c>
      <c r="E99" s="24">
        <v>3213512.82</v>
      </c>
      <c r="F99" s="23"/>
      <c r="G99" s="24">
        <v>206175840.83000001</v>
      </c>
    </row>
    <row r="100" spans="1:7" ht="31.5" hidden="1" x14ac:dyDescent="0.25">
      <c r="A100" s="26">
        <v>44175</v>
      </c>
      <c r="B100" s="27">
        <v>631</v>
      </c>
      <c r="C100" s="28" t="s">
        <v>0</v>
      </c>
      <c r="D100" s="29">
        <v>44175</v>
      </c>
      <c r="E100" s="30">
        <v>401689.1</v>
      </c>
      <c r="F100" s="31"/>
      <c r="G100" s="30">
        <v>205774151.72999999</v>
      </c>
    </row>
    <row r="101" spans="1:7" ht="31.5" hidden="1" x14ac:dyDescent="0.25">
      <c r="A101" s="18">
        <v>44175</v>
      </c>
      <c r="B101" s="19">
        <v>632</v>
      </c>
      <c r="C101" s="20" t="s">
        <v>1</v>
      </c>
      <c r="D101" s="21">
        <v>44175</v>
      </c>
      <c r="E101" s="24">
        <v>8033.78</v>
      </c>
      <c r="F101" s="23"/>
      <c r="G101" s="24">
        <v>205766117.94999999</v>
      </c>
    </row>
    <row r="102" spans="1:7" ht="31.5" hidden="1" x14ac:dyDescent="0.25">
      <c r="A102" s="12">
        <v>44175</v>
      </c>
      <c r="B102" s="13">
        <v>633</v>
      </c>
      <c r="C102" s="14" t="s">
        <v>12</v>
      </c>
      <c r="D102" s="15">
        <v>44175</v>
      </c>
      <c r="E102" s="17"/>
      <c r="F102" s="40">
        <v>31849174.82</v>
      </c>
      <c r="G102" s="16">
        <v>237615292.77000001</v>
      </c>
    </row>
    <row r="103" spans="1:7" ht="31.5" hidden="1" x14ac:dyDescent="0.25">
      <c r="A103" s="18">
        <v>44175</v>
      </c>
      <c r="B103" s="19">
        <v>634</v>
      </c>
      <c r="C103" s="20" t="s">
        <v>13</v>
      </c>
      <c r="D103" s="21">
        <v>44175</v>
      </c>
      <c r="E103" s="23"/>
      <c r="F103" s="25">
        <v>636983.5</v>
      </c>
      <c r="G103" s="24">
        <v>238252276.27000001</v>
      </c>
    </row>
    <row r="104" spans="1:7" ht="31.5" hidden="1" x14ac:dyDescent="0.25">
      <c r="A104" s="26">
        <v>44175</v>
      </c>
      <c r="B104" s="27">
        <v>635</v>
      </c>
      <c r="C104" s="28" t="s">
        <v>4</v>
      </c>
      <c r="D104" s="29">
        <v>44175</v>
      </c>
      <c r="E104" s="30">
        <v>1000</v>
      </c>
      <c r="F104" s="31"/>
      <c r="G104" s="30">
        <v>238251276.27000001</v>
      </c>
    </row>
    <row r="105" spans="1:7" ht="31.5" hidden="1" x14ac:dyDescent="0.25">
      <c r="A105" s="18">
        <v>44175</v>
      </c>
      <c r="B105" s="19">
        <v>636</v>
      </c>
      <c r="C105" s="20" t="s">
        <v>5</v>
      </c>
      <c r="D105" s="21">
        <v>44175</v>
      </c>
      <c r="E105" s="22">
        <v>20</v>
      </c>
      <c r="F105" s="23"/>
      <c r="G105" s="24">
        <v>238251256.27000001</v>
      </c>
    </row>
    <row r="106" spans="1:7" ht="31.5" x14ac:dyDescent="0.25">
      <c r="A106" s="6">
        <v>44175</v>
      </c>
      <c r="B106" s="7">
        <v>637</v>
      </c>
      <c r="C106" s="8" t="s">
        <v>6</v>
      </c>
      <c r="D106" s="9">
        <v>44175</v>
      </c>
      <c r="E106" s="10">
        <v>190000000</v>
      </c>
      <c r="F106" s="11"/>
      <c r="G106" s="10">
        <v>48251256.270000003</v>
      </c>
    </row>
    <row r="107" spans="1:7" ht="31.5" hidden="1" x14ac:dyDescent="0.25">
      <c r="A107" s="18">
        <v>44175</v>
      </c>
      <c r="B107" s="19">
        <v>638</v>
      </c>
      <c r="C107" s="20" t="s">
        <v>5</v>
      </c>
      <c r="D107" s="21">
        <v>44175</v>
      </c>
      <c r="E107" s="24">
        <v>3800000</v>
      </c>
      <c r="F107" s="23"/>
      <c r="G107" s="24">
        <v>44451256.270000003</v>
      </c>
    </row>
    <row r="108" spans="1:7" ht="31.5" hidden="1" x14ac:dyDescent="0.25">
      <c r="A108" s="26">
        <v>44175</v>
      </c>
      <c r="B108" s="27">
        <v>639</v>
      </c>
      <c r="C108" s="28" t="s">
        <v>4</v>
      </c>
      <c r="D108" s="29">
        <v>44175</v>
      </c>
      <c r="E108" s="30">
        <v>1000</v>
      </c>
      <c r="F108" s="31"/>
      <c r="G108" s="30">
        <v>44450256.270000003</v>
      </c>
    </row>
    <row r="109" spans="1:7" ht="31.5" hidden="1" x14ac:dyDescent="0.25">
      <c r="A109" s="18">
        <v>44175</v>
      </c>
      <c r="B109" s="19">
        <v>640</v>
      </c>
      <c r="C109" s="20" t="s">
        <v>5</v>
      </c>
      <c r="D109" s="21">
        <v>44175</v>
      </c>
      <c r="E109" s="22">
        <v>20</v>
      </c>
      <c r="F109" s="23"/>
      <c r="G109" s="24">
        <v>44450236.270000003</v>
      </c>
    </row>
    <row r="110" spans="1:7" ht="31.5" x14ac:dyDescent="0.25">
      <c r="A110" s="6">
        <v>44175</v>
      </c>
      <c r="B110" s="7">
        <v>641</v>
      </c>
      <c r="C110" s="8" t="s">
        <v>6</v>
      </c>
      <c r="D110" s="9">
        <v>44175</v>
      </c>
      <c r="E110" s="10">
        <v>3441599.6</v>
      </c>
      <c r="F110" s="11"/>
      <c r="G110" s="10">
        <v>41008636.670000002</v>
      </c>
    </row>
    <row r="111" spans="1:7" ht="31.5" hidden="1" x14ac:dyDescent="0.25">
      <c r="A111" s="18">
        <v>44175</v>
      </c>
      <c r="B111" s="19">
        <v>642</v>
      </c>
      <c r="C111" s="20" t="s">
        <v>5</v>
      </c>
      <c r="D111" s="21">
        <v>44175</v>
      </c>
      <c r="E111" s="24">
        <v>68831.990000000005</v>
      </c>
      <c r="F111" s="23"/>
      <c r="G111" s="24">
        <v>40939804.68</v>
      </c>
    </row>
    <row r="112" spans="1:7" ht="15.75" hidden="1" x14ac:dyDescent="0.25">
      <c r="A112" s="33">
        <v>44176</v>
      </c>
      <c r="B112" s="34">
        <v>643</v>
      </c>
      <c r="C112" s="35" t="s">
        <v>9</v>
      </c>
      <c r="D112" s="36">
        <v>44176</v>
      </c>
      <c r="E112" s="37"/>
      <c r="F112" s="38">
        <v>809184.41</v>
      </c>
      <c r="G112" s="39">
        <v>41748989.090000004</v>
      </c>
    </row>
    <row r="113" spans="1:7" ht="15.75" hidden="1" x14ac:dyDescent="0.25">
      <c r="A113" s="33">
        <v>44176</v>
      </c>
      <c r="B113" s="34">
        <v>644</v>
      </c>
      <c r="C113" s="35" t="s">
        <v>7</v>
      </c>
      <c r="D113" s="36">
        <v>44176</v>
      </c>
      <c r="E113" s="37"/>
      <c r="F113" s="38">
        <v>382472009.26999998</v>
      </c>
      <c r="G113" s="39">
        <v>424220998.36000001</v>
      </c>
    </row>
    <row r="114" spans="1:7" ht="15.75" hidden="1" x14ac:dyDescent="0.25">
      <c r="A114" s="33">
        <v>44177</v>
      </c>
      <c r="B114" s="34">
        <v>645</v>
      </c>
      <c r="C114" s="35" t="s">
        <v>7</v>
      </c>
      <c r="D114" s="36">
        <v>44177</v>
      </c>
      <c r="E114" s="37"/>
      <c r="F114" s="38">
        <v>272572753.37</v>
      </c>
      <c r="G114" s="39">
        <v>696793751.73000002</v>
      </c>
    </row>
    <row r="115" spans="1:7" ht="15.75" hidden="1" x14ac:dyDescent="0.25">
      <c r="A115" s="33">
        <v>44178</v>
      </c>
      <c r="B115" s="34">
        <v>646</v>
      </c>
      <c r="C115" s="35" t="s">
        <v>9</v>
      </c>
      <c r="D115" s="36">
        <v>44178</v>
      </c>
      <c r="E115" s="37"/>
      <c r="F115" s="38">
        <v>29141213.02</v>
      </c>
      <c r="G115" s="39">
        <v>725934964.75</v>
      </c>
    </row>
    <row r="116" spans="1:7" ht="15.75" hidden="1" x14ac:dyDescent="0.25">
      <c r="A116" s="33">
        <v>44178</v>
      </c>
      <c r="B116" s="34">
        <v>647</v>
      </c>
      <c r="C116" s="35" t="s">
        <v>7</v>
      </c>
      <c r="D116" s="36">
        <v>44178</v>
      </c>
      <c r="E116" s="37"/>
      <c r="F116" s="38">
        <v>245574668.25</v>
      </c>
      <c r="G116" s="39">
        <v>971509633</v>
      </c>
    </row>
    <row r="117" spans="1:7" ht="15.75" hidden="1" x14ac:dyDescent="0.25">
      <c r="A117" s="33">
        <v>44179</v>
      </c>
      <c r="B117" s="34">
        <v>648</v>
      </c>
      <c r="C117" s="35" t="s">
        <v>7</v>
      </c>
      <c r="D117" s="36">
        <v>44179</v>
      </c>
      <c r="E117" s="37"/>
      <c r="F117" s="38">
        <v>277486677.00999999</v>
      </c>
      <c r="G117" s="39">
        <v>1248996310.01</v>
      </c>
    </row>
    <row r="118" spans="1:7" ht="31.5" hidden="1" x14ac:dyDescent="0.25">
      <c r="A118" s="26">
        <v>44179</v>
      </c>
      <c r="B118" s="27">
        <v>649</v>
      </c>
      <c r="C118" s="28" t="s">
        <v>4</v>
      </c>
      <c r="D118" s="29">
        <v>44179</v>
      </c>
      <c r="E118" s="30">
        <v>1000</v>
      </c>
      <c r="F118" s="31"/>
      <c r="G118" s="30">
        <v>1248995310.01</v>
      </c>
    </row>
    <row r="119" spans="1:7" ht="31.5" hidden="1" x14ac:dyDescent="0.25">
      <c r="A119" s="18">
        <v>44179</v>
      </c>
      <c r="B119" s="19">
        <v>650</v>
      </c>
      <c r="C119" s="20" t="s">
        <v>5</v>
      </c>
      <c r="D119" s="21">
        <v>44179</v>
      </c>
      <c r="E119" s="22">
        <v>20</v>
      </c>
      <c r="F119" s="23"/>
      <c r="G119" s="24">
        <v>1248995290.01</v>
      </c>
    </row>
    <row r="120" spans="1:7" ht="31.5" hidden="1" x14ac:dyDescent="0.25">
      <c r="A120" s="26">
        <v>44179</v>
      </c>
      <c r="B120" s="27">
        <v>651</v>
      </c>
      <c r="C120" s="28" t="s">
        <v>4</v>
      </c>
      <c r="D120" s="29">
        <v>44179</v>
      </c>
      <c r="E120" s="30">
        <v>1000</v>
      </c>
      <c r="F120" s="31"/>
      <c r="G120" s="30">
        <v>1248994290.01</v>
      </c>
    </row>
    <row r="121" spans="1:7" ht="31.5" hidden="1" x14ac:dyDescent="0.25">
      <c r="A121" s="18">
        <v>44179</v>
      </c>
      <c r="B121" s="19">
        <v>652</v>
      </c>
      <c r="C121" s="20" t="s">
        <v>5</v>
      </c>
      <c r="D121" s="21">
        <v>44179</v>
      </c>
      <c r="E121" s="22">
        <v>20</v>
      </c>
      <c r="F121" s="23"/>
      <c r="G121" s="24">
        <v>1248994270.01</v>
      </c>
    </row>
    <row r="122" spans="1:7" ht="31.5" x14ac:dyDescent="0.25">
      <c r="A122" s="6">
        <v>44179</v>
      </c>
      <c r="B122" s="7">
        <v>653</v>
      </c>
      <c r="C122" s="8" t="s">
        <v>6</v>
      </c>
      <c r="D122" s="9">
        <v>44179</v>
      </c>
      <c r="E122" s="10">
        <v>500000000</v>
      </c>
      <c r="F122" s="11"/>
      <c r="G122" s="10">
        <v>748994270.00999999</v>
      </c>
    </row>
    <row r="123" spans="1:7" ht="31.5" hidden="1" x14ac:dyDescent="0.25">
      <c r="A123" s="18">
        <v>44179</v>
      </c>
      <c r="B123" s="19">
        <v>654</v>
      </c>
      <c r="C123" s="20" t="s">
        <v>5</v>
      </c>
      <c r="D123" s="21">
        <v>44179</v>
      </c>
      <c r="E123" s="24">
        <v>10000000</v>
      </c>
      <c r="F123" s="23"/>
      <c r="G123" s="24">
        <v>738994270.00999999</v>
      </c>
    </row>
    <row r="124" spans="1:7" ht="31.5" x14ac:dyDescent="0.25">
      <c r="A124" s="6">
        <v>44179</v>
      </c>
      <c r="B124" s="7">
        <v>655</v>
      </c>
      <c r="C124" s="8" t="s">
        <v>6</v>
      </c>
      <c r="D124" s="9">
        <v>44179</v>
      </c>
      <c r="E124" s="10">
        <v>242757611.80000001</v>
      </c>
      <c r="F124" s="11"/>
      <c r="G124" s="10">
        <v>496236658.20999998</v>
      </c>
    </row>
    <row r="125" spans="1:7" ht="31.5" hidden="1" x14ac:dyDescent="0.25">
      <c r="A125" s="18">
        <v>44179</v>
      </c>
      <c r="B125" s="19">
        <v>656</v>
      </c>
      <c r="C125" s="20" t="s">
        <v>5</v>
      </c>
      <c r="D125" s="21">
        <v>44179</v>
      </c>
      <c r="E125" s="24">
        <v>4855152.24</v>
      </c>
      <c r="F125" s="23"/>
      <c r="G125" s="24">
        <v>491381505.97000003</v>
      </c>
    </row>
    <row r="126" spans="1:7" ht="15.75" hidden="1" x14ac:dyDescent="0.25">
      <c r="A126" s="33">
        <v>44180</v>
      </c>
      <c r="B126" s="34">
        <v>657</v>
      </c>
      <c r="C126" s="35" t="s">
        <v>7</v>
      </c>
      <c r="D126" s="36">
        <v>44180</v>
      </c>
      <c r="E126" s="37"/>
      <c r="F126" s="38">
        <v>207153982.81</v>
      </c>
      <c r="G126" s="39">
        <v>698535488.77999997</v>
      </c>
    </row>
    <row r="127" spans="1:7" ht="31.5" hidden="1" x14ac:dyDescent="0.25">
      <c r="A127" s="26">
        <v>44180</v>
      </c>
      <c r="B127" s="27">
        <v>658</v>
      </c>
      <c r="C127" s="28" t="s">
        <v>14</v>
      </c>
      <c r="D127" s="29">
        <v>44180</v>
      </c>
      <c r="E127" s="30">
        <v>2034000</v>
      </c>
      <c r="F127" s="31"/>
      <c r="G127" s="30">
        <v>696501488.77999997</v>
      </c>
    </row>
    <row r="128" spans="1:7" ht="31.5" hidden="1" x14ac:dyDescent="0.25">
      <c r="A128" s="18">
        <v>44180</v>
      </c>
      <c r="B128" s="19">
        <v>659</v>
      </c>
      <c r="C128" s="20" t="s">
        <v>15</v>
      </c>
      <c r="D128" s="21">
        <v>44180</v>
      </c>
      <c r="E128" s="24">
        <v>40680</v>
      </c>
      <c r="F128" s="23"/>
      <c r="G128" s="24">
        <v>696460808.77999997</v>
      </c>
    </row>
    <row r="129" spans="1:7" ht="47.25" x14ac:dyDescent="0.25">
      <c r="A129" s="6">
        <v>44180</v>
      </c>
      <c r="B129" s="7">
        <v>660</v>
      </c>
      <c r="C129" s="8" t="s">
        <v>16</v>
      </c>
      <c r="D129" s="9">
        <v>44180</v>
      </c>
      <c r="E129" s="10">
        <v>37565517.380000003</v>
      </c>
      <c r="F129" s="11"/>
      <c r="G129" s="10">
        <v>658895291.39999998</v>
      </c>
    </row>
    <row r="130" spans="1:7" ht="31.5" hidden="1" x14ac:dyDescent="0.25">
      <c r="A130" s="18">
        <v>44180</v>
      </c>
      <c r="B130" s="19">
        <v>661</v>
      </c>
      <c r="C130" s="20" t="s">
        <v>1</v>
      </c>
      <c r="D130" s="21">
        <v>44180</v>
      </c>
      <c r="E130" s="24">
        <v>751310.35</v>
      </c>
      <c r="F130" s="23"/>
      <c r="G130" s="24">
        <v>658143981.04999995</v>
      </c>
    </row>
    <row r="131" spans="1:7" ht="31.5" hidden="1" x14ac:dyDescent="0.25">
      <c r="A131" s="26">
        <v>44180</v>
      </c>
      <c r="B131" s="27">
        <v>662</v>
      </c>
      <c r="C131" s="28" t="s">
        <v>0</v>
      </c>
      <c r="D131" s="29">
        <v>44180</v>
      </c>
      <c r="E131" s="30">
        <v>93913.79</v>
      </c>
      <c r="F131" s="31"/>
      <c r="G131" s="30">
        <v>658050067.25999999</v>
      </c>
    </row>
    <row r="132" spans="1:7" ht="31.5" hidden="1" x14ac:dyDescent="0.25">
      <c r="A132" s="18">
        <v>44180</v>
      </c>
      <c r="B132" s="19">
        <v>663</v>
      </c>
      <c r="C132" s="20" t="s">
        <v>1</v>
      </c>
      <c r="D132" s="21">
        <v>44180</v>
      </c>
      <c r="E132" s="24">
        <v>1878.28</v>
      </c>
      <c r="F132" s="23"/>
      <c r="G132" s="24">
        <v>658048188.98000002</v>
      </c>
    </row>
    <row r="133" spans="1:7" ht="47.25" x14ac:dyDescent="0.25">
      <c r="A133" s="6">
        <v>44180</v>
      </c>
      <c r="B133" s="7">
        <v>664</v>
      </c>
      <c r="C133" s="8" t="s">
        <v>17</v>
      </c>
      <c r="D133" s="9">
        <v>44180</v>
      </c>
      <c r="E133" s="10">
        <v>64156958.579999998</v>
      </c>
      <c r="F133" s="11"/>
      <c r="G133" s="10">
        <v>593891230.39999998</v>
      </c>
    </row>
    <row r="134" spans="1:7" ht="31.5" hidden="1" x14ac:dyDescent="0.25">
      <c r="A134" s="18">
        <v>44180</v>
      </c>
      <c r="B134" s="19">
        <v>665</v>
      </c>
      <c r="C134" s="20" t="s">
        <v>1</v>
      </c>
      <c r="D134" s="21">
        <v>44180</v>
      </c>
      <c r="E134" s="24">
        <v>1283139.17</v>
      </c>
      <c r="F134" s="23"/>
      <c r="G134" s="24">
        <v>592608091.23000002</v>
      </c>
    </row>
    <row r="135" spans="1:7" ht="31.5" hidden="1" x14ac:dyDescent="0.25">
      <c r="A135" s="26">
        <v>44180</v>
      </c>
      <c r="B135" s="27">
        <v>666</v>
      </c>
      <c r="C135" s="28" t="s">
        <v>0</v>
      </c>
      <c r="D135" s="29">
        <v>44180</v>
      </c>
      <c r="E135" s="30">
        <v>160392.4</v>
      </c>
      <c r="F135" s="31"/>
      <c r="G135" s="30">
        <v>592447698.83000004</v>
      </c>
    </row>
    <row r="136" spans="1:7" ht="31.5" hidden="1" x14ac:dyDescent="0.25">
      <c r="A136" s="18">
        <v>44180</v>
      </c>
      <c r="B136" s="19">
        <v>667</v>
      </c>
      <c r="C136" s="20" t="s">
        <v>1</v>
      </c>
      <c r="D136" s="21">
        <v>44180</v>
      </c>
      <c r="E136" s="24">
        <v>3207.85</v>
      </c>
      <c r="F136" s="23"/>
      <c r="G136" s="24">
        <v>592444490.98000002</v>
      </c>
    </row>
    <row r="137" spans="1:7" ht="47.25" x14ac:dyDescent="0.25">
      <c r="A137" s="6">
        <v>44180</v>
      </c>
      <c r="B137" s="7">
        <v>668</v>
      </c>
      <c r="C137" s="8" t="s">
        <v>18</v>
      </c>
      <c r="D137" s="9">
        <v>44180</v>
      </c>
      <c r="E137" s="10">
        <v>172900358.13999999</v>
      </c>
      <c r="F137" s="11"/>
      <c r="G137" s="10">
        <v>419544132.83999997</v>
      </c>
    </row>
    <row r="138" spans="1:7" ht="31.5" hidden="1" x14ac:dyDescent="0.25">
      <c r="A138" s="18">
        <v>44180</v>
      </c>
      <c r="B138" s="19">
        <v>669</v>
      </c>
      <c r="C138" s="20" t="s">
        <v>1</v>
      </c>
      <c r="D138" s="21">
        <v>44180</v>
      </c>
      <c r="E138" s="24">
        <v>3458007.16</v>
      </c>
      <c r="F138" s="23"/>
      <c r="G138" s="24">
        <v>416086125.68000001</v>
      </c>
    </row>
    <row r="139" spans="1:7" ht="31.5" hidden="1" x14ac:dyDescent="0.25">
      <c r="A139" s="26">
        <v>44180</v>
      </c>
      <c r="B139" s="27">
        <v>670</v>
      </c>
      <c r="C139" s="28" t="s">
        <v>0</v>
      </c>
      <c r="D139" s="29">
        <v>44180</v>
      </c>
      <c r="E139" s="30">
        <v>432250.9</v>
      </c>
      <c r="F139" s="31"/>
      <c r="G139" s="30">
        <v>415653874.77999997</v>
      </c>
    </row>
    <row r="140" spans="1:7" ht="31.5" hidden="1" x14ac:dyDescent="0.25">
      <c r="A140" s="18">
        <v>44180</v>
      </c>
      <c r="B140" s="19">
        <v>671</v>
      </c>
      <c r="C140" s="20" t="s">
        <v>1</v>
      </c>
      <c r="D140" s="21">
        <v>44180</v>
      </c>
      <c r="E140" s="24">
        <v>8645.02</v>
      </c>
      <c r="F140" s="23"/>
      <c r="G140" s="24">
        <v>415645229.75999999</v>
      </c>
    </row>
    <row r="141" spans="1:7" ht="47.25" x14ac:dyDescent="0.25">
      <c r="A141" s="6">
        <v>44180</v>
      </c>
      <c r="B141" s="7">
        <v>672</v>
      </c>
      <c r="C141" s="8" t="s">
        <v>17</v>
      </c>
      <c r="D141" s="9">
        <v>44180</v>
      </c>
      <c r="E141" s="10">
        <v>92863812.780000001</v>
      </c>
      <c r="F141" s="11"/>
      <c r="G141" s="10">
        <v>322781416.98000002</v>
      </c>
    </row>
    <row r="142" spans="1:7" ht="31.5" hidden="1" x14ac:dyDescent="0.25">
      <c r="A142" s="18">
        <v>44180</v>
      </c>
      <c r="B142" s="19">
        <v>673</v>
      </c>
      <c r="C142" s="20" t="s">
        <v>1</v>
      </c>
      <c r="D142" s="21">
        <v>44180</v>
      </c>
      <c r="E142" s="24">
        <v>1857276.26</v>
      </c>
      <c r="F142" s="23"/>
      <c r="G142" s="24">
        <v>320924140.72000003</v>
      </c>
    </row>
    <row r="143" spans="1:7" ht="31.5" hidden="1" x14ac:dyDescent="0.25">
      <c r="A143" s="26">
        <v>44180</v>
      </c>
      <c r="B143" s="27">
        <v>674</v>
      </c>
      <c r="C143" s="28" t="s">
        <v>0</v>
      </c>
      <c r="D143" s="29">
        <v>44180</v>
      </c>
      <c r="E143" s="30">
        <v>232159.53</v>
      </c>
      <c r="F143" s="31"/>
      <c r="G143" s="30">
        <v>320691981.19</v>
      </c>
    </row>
    <row r="144" spans="1:7" ht="31.5" hidden="1" x14ac:dyDescent="0.25">
      <c r="A144" s="18">
        <v>44180</v>
      </c>
      <c r="B144" s="19">
        <v>675</v>
      </c>
      <c r="C144" s="20" t="s">
        <v>1</v>
      </c>
      <c r="D144" s="21">
        <v>44180</v>
      </c>
      <c r="E144" s="24">
        <v>4643.1899999999996</v>
      </c>
      <c r="F144" s="23"/>
      <c r="G144" s="24">
        <v>320687338</v>
      </c>
    </row>
    <row r="145" spans="1:7" ht="47.25" x14ac:dyDescent="0.25">
      <c r="A145" s="6">
        <v>44180</v>
      </c>
      <c r="B145" s="7">
        <v>676</v>
      </c>
      <c r="C145" s="8" t="s">
        <v>2</v>
      </c>
      <c r="D145" s="9">
        <v>44180</v>
      </c>
      <c r="E145" s="10">
        <v>34736832</v>
      </c>
      <c r="F145" s="11"/>
      <c r="G145" s="10">
        <v>285950506</v>
      </c>
    </row>
    <row r="146" spans="1:7" ht="31.5" hidden="1" x14ac:dyDescent="0.25">
      <c r="A146" s="18">
        <v>44180</v>
      </c>
      <c r="B146" s="19">
        <v>677</v>
      </c>
      <c r="C146" s="20" t="s">
        <v>1</v>
      </c>
      <c r="D146" s="21">
        <v>44180</v>
      </c>
      <c r="E146" s="24">
        <v>694736.64</v>
      </c>
      <c r="F146" s="23"/>
      <c r="G146" s="24">
        <v>285255769.36000001</v>
      </c>
    </row>
    <row r="147" spans="1:7" ht="31.5" hidden="1" x14ac:dyDescent="0.25">
      <c r="A147" s="26">
        <v>44180</v>
      </c>
      <c r="B147" s="27">
        <v>678</v>
      </c>
      <c r="C147" s="28" t="s">
        <v>0</v>
      </c>
      <c r="D147" s="29">
        <v>44180</v>
      </c>
      <c r="E147" s="30">
        <v>86842.08</v>
      </c>
      <c r="F147" s="31"/>
      <c r="G147" s="30">
        <v>285168927.27999997</v>
      </c>
    </row>
    <row r="148" spans="1:7" ht="31.5" hidden="1" x14ac:dyDescent="0.25">
      <c r="A148" s="18">
        <v>44180</v>
      </c>
      <c r="B148" s="19">
        <v>679</v>
      </c>
      <c r="C148" s="20" t="s">
        <v>1</v>
      </c>
      <c r="D148" s="21">
        <v>44180</v>
      </c>
      <c r="E148" s="24">
        <v>1736.84</v>
      </c>
      <c r="F148" s="23"/>
      <c r="G148" s="24">
        <v>285167190.44</v>
      </c>
    </row>
    <row r="149" spans="1:7" ht="47.25" x14ac:dyDescent="0.25">
      <c r="A149" s="6">
        <v>44180</v>
      </c>
      <c r="B149" s="7">
        <v>680</v>
      </c>
      <c r="C149" s="8" t="s">
        <v>30</v>
      </c>
      <c r="D149" s="9">
        <v>44180</v>
      </c>
      <c r="E149" s="10">
        <v>54163792.130000003</v>
      </c>
      <c r="F149" s="11"/>
      <c r="G149" s="10">
        <v>231003398.31</v>
      </c>
    </row>
    <row r="150" spans="1:7" ht="31.5" hidden="1" x14ac:dyDescent="0.25">
      <c r="A150" s="18">
        <v>44180</v>
      </c>
      <c r="B150" s="19">
        <v>681</v>
      </c>
      <c r="C150" s="20" t="s">
        <v>1</v>
      </c>
      <c r="D150" s="21">
        <v>44180</v>
      </c>
      <c r="E150" s="24">
        <v>1083275.8400000001</v>
      </c>
      <c r="F150" s="23"/>
      <c r="G150" s="24">
        <v>229920122.47</v>
      </c>
    </row>
    <row r="151" spans="1:7" ht="31.5" hidden="1" x14ac:dyDescent="0.25">
      <c r="A151" s="26">
        <v>44180</v>
      </c>
      <c r="B151" s="27">
        <v>682</v>
      </c>
      <c r="C151" s="28" t="s">
        <v>0</v>
      </c>
      <c r="D151" s="29">
        <v>44180</v>
      </c>
      <c r="E151" s="30">
        <v>135409.48000000001</v>
      </c>
      <c r="F151" s="31"/>
      <c r="G151" s="30">
        <v>229784712.99000001</v>
      </c>
    </row>
    <row r="152" spans="1:7" ht="31.5" hidden="1" x14ac:dyDescent="0.25">
      <c r="A152" s="18">
        <v>44180</v>
      </c>
      <c r="B152" s="19">
        <v>683</v>
      </c>
      <c r="C152" s="20" t="s">
        <v>1</v>
      </c>
      <c r="D152" s="21">
        <v>44180</v>
      </c>
      <c r="E152" s="24">
        <v>2708.19</v>
      </c>
      <c r="F152" s="23"/>
      <c r="G152" s="24">
        <v>229782004.80000001</v>
      </c>
    </row>
    <row r="153" spans="1:7" ht="47.25" x14ac:dyDescent="0.25">
      <c r="A153" s="6">
        <v>44180</v>
      </c>
      <c r="B153" s="7">
        <v>684</v>
      </c>
      <c r="C153" s="8" t="s">
        <v>3</v>
      </c>
      <c r="D153" s="9">
        <v>44180</v>
      </c>
      <c r="E153" s="10">
        <v>21687000</v>
      </c>
      <c r="F153" s="11"/>
      <c r="G153" s="10">
        <v>208095004.80000001</v>
      </c>
    </row>
    <row r="154" spans="1:7" ht="31.5" hidden="1" x14ac:dyDescent="0.25">
      <c r="A154" s="18">
        <v>44180</v>
      </c>
      <c r="B154" s="19">
        <v>685</v>
      </c>
      <c r="C154" s="20" t="s">
        <v>1</v>
      </c>
      <c r="D154" s="21">
        <v>44180</v>
      </c>
      <c r="E154" s="24">
        <v>433740</v>
      </c>
      <c r="F154" s="23"/>
      <c r="G154" s="24">
        <v>207661264.80000001</v>
      </c>
    </row>
    <row r="155" spans="1:7" ht="31.5" hidden="1" x14ac:dyDescent="0.25">
      <c r="A155" s="26">
        <v>44180</v>
      </c>
      <c r="B155" s="27">
        <v>686</v>
      </c>
      <c r="C155" s="28" t="s">
        <v>0</v>
      </c>
      <c r="D155" s="29">
        <v>44180</v>
      </c>
      <c r="E155" s="30">
        <v>54217.5</v>
      </c>
      <c r="F155" s="31"/>
      <c r="G155" s="30">
        <v>207607047.30000001</v>
      </c>
    </row>
    <row r="156" spans="1:7" ht="31.5" hidden="1" x14ac:dyDescent="0.25">
      <c r="A156" s="18">
        <v>44180</v>
      </c>
      <c r="B156" s="19">
        <v>687</v>
      </c>
      <c r="C156" s="20" t="s">
        <v>1</v>
      </c>
      <c r="D156" s="21">
        <v>44180</v>
      </c>
      <c r="E156" s="24">
        <v>1084.3499999999999</v>
      </c>
      <c r="F156" s="23"/>
      <c r="G156" s="24">
        <v>207605962.94999999</v>
      </c>
    </row>
    <row r="157" spans="1:7" ht="15.75" hidden="1" x14ac:dyDescent="0.25">
      <c r="A157" s="33">
        <v>44181</v>
      </c>
      <c r="B157" s="34">
        <v>688</v>
      </c>
      <c r="C157" s="35" t="s">
        <v>7</v>
      </c>
      <c r="D157" s="36">
        <v>44181</v>
      </c>
      <c r="E157" s="37"/>
      <c r="F157" s="38">
        <v>206838285.03999999</v>
      </c>
      <c r="G157" s="39">
        <v>414444247.99000001</v>
      </c>
    </row>
    <row r="158" spans="1:7" ht="15.75" hidden="1" x14ac:dyDescent="0.25">
      <c r="A158" s="33">
        <v>44182</v>
      </c>
      <c r="B158" s="34">
        <v>689</v>
      </c>
      <c r="C158" s="35" t="s">
        <v>9</v>
      </c>
      <c r="D158" s="36">
        <v>44182</v>
      </c>
      <c r="E158" s="37"/>
      <c r="F158" s="38">
        <v>3130176.03</v>
      </c>
      <c r="G158" s="39">
        <v>417574424.01999998</v>
      </c>
    </row>
    <row r="159" spans="1:7" ht="15.75" hidden="1" x14ac:dyDescent="0.25">
      <c r="A159" s="33">
        <v>44182</v>
      </c>
      <c r="B159" s="34">
        <v>690</v>
      </c>
      <c r="C159" s="35" t="s">
        <v>7</v>
      </c>
      <c r="D159" s="36">
        <v>44182</v>
      </c>
      <c r="E159" s="37"/>
      <c r="F159" s="38">
        <v>361256811.68000001</v>
      </c>
      <c r="G159" s="39">
        <v>778831235.70000005</v>
      </c>
    </row>
    <row r="160" spans="1:7" ht="31.5" hidden="1" x14ac:dyDescent="0.25">
      <c r="A160" s="26">
        <v>44182</v>
      </c>
      <c r="B160" s="27">
        <v>691</v>
      </c>
      <c r="C160" s="28" t="s">
        <v>4</v>
      </c>
      <c r="D160" s="29">
        <v>44182</v>
      </c>
      <c r="E160" s="30">
        <v>1000</v>
      </c>
      <c r="F160" s="31"/>
      <c r="G160" s="30">
        <v>778830235.70000005</v>
      </c>
    </row>
    <row r="161" spans="1:7" ht="31.5" hidden="1" x14ac:dyDescent="0.25">
      <c r="A161" s="18">
        <v>44182</v>
      </c>
      <c r="B161" s="19">
        <v>692</v>
      </c>
      <c r="C161" s="20" t="s">
        <v>5</v>
      </c>
      <c r="D161" s="21">
        <v>44182</v>
      </c>
      <c r="E161" s="22">
        <v>20</v>
      </c>
      <c r="F161" s="23"/>
      <c r="G161" s="24">
        <v>778830215.70000005</v>
      </c>
    </row>
    <row r="162" spans="1:7" ht="31.5" hidden="1" x14ac:dyDescent="0.25">
      <c r="A162" s="26">
        <v>44182</v>
      </c>
      <c r="B162" s="27">
        <v>693</v>
      </c>
      <c r="C162" s="28" t="s">
        <v>4</v>
      </c>
      <c r="D162" s="29">
        <v>44182</v>
      </c>
      <c r="E162" s="30">
        <v>1000</v>
      </c>
      <c r="F162" s="31"/>
      <c r="G162" s="30">
        <v>778829215.70000005</v>
      </c>
    </row>
    <row r="163" spans="1:7" ht="31.5" hidden="1" x14ac:dyDescent="0.25">
      <c r="A163" s="18">
        <v>44182</v>
      </c>
      <c r="B163" s="19">
        <v>694</v>
      </c>
      <c r="C163" s="20" t="s">
        <v>5</v>
      </c>
      <c r="D163" s="21">
        <v>44182</v>
      </c>
      <c r="E163" s="22">
        <v>20</v>
      </c>
      <c r="F163" s="23"/>
      <c r="G163" s="24">
        <v>778829195.70000005</v>
      </c>
    </row>
    <row r="164" spans="1:7" ht="31.5" hidden="1" x14ac:dyDescent="0.25">
      <c r="A164" s="26">
        <v>44182</v>
      </c>
      <c r="B164" s="27">
        <v>695</v>
      </c>
      <c r="C164" s="28" t="s">
        <v>4</v>
      </c>
      <c r="D164" s="29">
        <v>44182</v>
      </c>
      <c r="E164" s="30">
        <v>1000</v>
      </c>
      <c r="F164" s="31"/>
      <c r="G164" s="30">
        <v>778828195.70000005</v>
      </c>
    </row>
    <row r="165" spans="1:7" ht="31.5" hidden="1" x14ac:dyDescent="0.25">
      <c r="A165" s="18">
        <v>44182</v>
      </c>
      <c r="B165" s="19">
        <v>696</v>
      </c>
      <c r="C165" s="20" t="s">
        <v>5</v>
      </c>
      <c r="D165" s="21">
        <v>44182</v>
      </c>
      <c r="E165" s="22">
        <v>20</v>
      </c>
      <c r="F165" s="23"/>
      <c r="G165" s="24">
        <v>778828175.70000005</v>
      </c>
    </row>
    <row r="166" spans="1:7" ht="31.5" hidden="1" x14ac:dyDescent="0.25">
      <c r="A166" s="26">
        <v>44182</v>
      </c>
      <c r="B166" s="27">
        <v>697</v>
      </c>
      <c r="C166" s="28" t="s">
        <v>4</v>
      </c>
      <c r="D166" s="29">
        <v>44182</v>
      </c>
      <c r="E166" s="30">
        <v>1000</v>
      </c>
      <c r="F166" s="31"/>
      <c r="G166" s="30">
        <v>778827175.70000005</v>
      </c>
    </row>
    <row r="167" spans="1:7" ht="31.5" hidden="1" x14ac:dyDescent="0.25">
      <c r="A167" s="18">
        <v>44182</v>
      </c>
      <c r="B167" s="19">
        <v>698</v>
      </c>
      <c r="C167" s="20" t="s">
        <v>5</v>
      </c>
      <c r="D167" s="21">
        <v>44182</v>
      </c>
      <c r="E167" s="22">
        <v>20</v>
      </c>
      <c r="F167" s="23"/>
      <c r="G167" s="24">
        <v>778827155.70000005</v>
      </c>
    </row>
    <row r="168" spans="1:7" ht="15.75" x14ac:dyDescent="0.25">
      <c r="A168" s="6">
        <v>44182</v>
      </c>
      <c r="B168" s="7">
        <v>699</v>
      </c>
      <c r="C168" s="65" t="s">
        <v>6</v>
      </c>
      <c r="D168" s="9">
        <v>44182</v>
      </c>
      <c r="E168" s="10">
        <v>15750000</v>
      </c>
      <c r="F168" s="11"/>
      <c r="G168" s="10">
        <v>763077155.70000005</v>
      </c>
    </row>
    <row r="169" spans="1:7" ht="31.5" hidden="1" x14ac:dyDescent="0.25">
      <c r="A169" s="18">
        <v>44182</v>
      </c>
      <c r="B169" s="19">
        <v>700</v>
      </c>
      <c r="C169" s="20" t="s">
        <v>5</v>
      </c>
      <c r="D169" s="21">
        <v>44182</v>
      </c>
      <c r="E169" s="24">
        <v>315000</v>
      </c>
      <c r="F169" s="23"/>
      <c r="G169" s="24">
        <v>762762155.70000005</v>
      </c>
    </row>
    <row r="170" spans="1:7" ht="15.75" x14ac:dyDescent="0.25">
      <c r="A170" s="6">
        <v>44182</v>
      </c>
      <c r="B170" s="7">
        <v>701</v>
      </c>
      <c r="C170" s="65" t="s">
        <v>6</v>
      </c>
      <c r="D170" s="9">
        <v>44182</v>
      </c>
      <c r="E170" s="10">
        <v>15750000</v>
      </c>
      <c r="F170" s="11"/>
      <c r="G170" s="10">
        <v>747012155.70000005</v>
      </c>
    </row>
    <row r="171" spans="1:7" ht="31.5" hidden="1" x14ac:dyDescent="0.25">
      <c r="A171" s="18">
        <v>44182</v>
      </c>
      <c r="B171" s="19">
        <v>702</v>
      </c>
      <c r="C171" s="20" t="s">
        <v>5</v>
      </c>
      <c r="D171" s="21">
        <v>44182</v>
      </c>
      <c r="E171" s="24">
        <v>315000</v>
      </c>
      <c r="F171" s="23"/>
      <c r="G171" s="24">
        <v>746697155.70000005</v>
      </c>
    </row>
    <row r="172" spans="1:7" ht="15.75" x14ac:dyDescent="0.25">
      <c r="A172" s="6">
        <v>44182</v>
      </c>
      <c r="B172" s="7">
        <v>703</v>
      </c>
      <c r="C172" s="65" t="s">
        <v>6</v>
      </c>
      <c r="D172" s="9">
        <v>44182</v>
      </c>
      <c r="E172" s="10">
        <v>21000000</v>
      </c>
      <c r="F172" s="11"/>
      <c r="G172" s="10">
        <v>725697155.70000005</v>
      </c>
    </row>
    <row r="173" spans="1:7" ht="31.5" hidden="1" x14ac:dyDescent="0.25">
      <c r="A173" s="18">
        <v>44182</v>
      </c>
      <c r="B173" s="19">
        <v>704</v>
      </c>
      <c r="C173" s="20" t="s">
        <v>5</v>
      </c>
      <c r="D173" s="21">
        <v>44182</v>
      </c>
      <c r="E173" s="24">
        <v>420000</v>
      </c>
      <c r="F173" s="23"/>
      <c r="G173" s="24">
        <v>725277155.70000005</v>
      </c>
    </row>
    <row r="174" spans="1:7" ht="15.75" x14ac:dyDescent="0.25">
      <c r="A174" s="6">
        <v>44182</v>
      </c>
      <c r="B174" s="7">
        <v>705</v>
      </c>
      <c r="C174" s="65" t="s">
        <v>6</v>
      </c>
      <c r="D174" s="9">
        <v>44182</v>
      </c>
      <c r="E174" s="10">
        <v>12600000</v>
      </c>
      <c r="F174" s="11"/>
      <c r="G174" s="10">
        <v>712677155.70000005</v>
      </c>
    </row>
    <row r="175" spans="1:7" ht="31.5" hidden="1" x14ac:dyDescent="0.25">
      <c r="A175" s="18">
        <v>44182</v>
      </c>
      <c r="B175" s="19">
        <v>706</v>
      </c>
      <c r="C175" s="20" t="s">
        <v>5</v>
      </c>
      <c r="D175" s="21">
        <v>44182</v>
      </c>
      <c r="E175" s="24">
        <v>252000</v>
      </c>
      <c r="F175" s="23"/>
      <c r="G175" s="24">
        <v>712425155.70000005</v>
      </c>
    </row>
    <row r="176" spans="1:7" ht="47.25" x14ac:dyDescent="0.25">
      <c r="A176" s="6">
        <v>44182</v>
      </c>
      <c r="B176" s="7">
        <v>707</v>
      </c>
      <c r="C176" s="8" t="s">
        <v>31</v>
      </c>
      <c r="D176" s="9">
        <v>44182</v>
      </c>
      <c r="E176" s="10">
        <v>218927505.41</v>
      </c>
      <c r="F176" s="11"/>
      <c r="G176" s="10">
        <v>493497650.29000002</v>
      </c>
    </row>
    <row r="177" spans="1:7" ht="31.5" hidden="1" x14ac:dyDescent="0.25">
      <c r="A177" s="18">
        <v>44182</v>
      </c>
      <c r="B177" s="19">
        <v>708</v>
      </c>
      <c r="C177" s="20" t="s">
        <v>1</v>
      </c>
      <c r="D177" s="21">
        <v>44182</v>
      </c>
      <c r="E177" s="24">
        <v>4378550.1100000003</v>
      </c>
      <c r="F177" s="23"/>
      <c r="G177" s="24">
        <v>489119100.18000001</v>
      </c>
    </row>
    <row r="178" spans="1:7" ht="31.5" hidden="1" x14ac:dyDescent="0.25">
      <c r="A178" s="26">
        <v>44182</v>
      </c>
      <c r="B178" s="27">
        <v>709</v>
      </c>
      <c r="C178" s="28" t="s">
        <v>0</v>
      </c>
      <c r="D178" s="29">
        <v>44182</v>
      </c>
      <c r="E178" s="30">
        <v>547318.76</v>
      </c>
      <c r="F178" s="31"/>
      <c r="G178" s="30">
        <v>488571781.42000002</v>
      </c>
    </row>
    <row r="179" spans="1:7" ht="31.5" hidden="1" x14ac:dyDescent="0.25">
      <c r="A179" s="18">
        <v>44182</v>
      </c>
      <c r="B179" s="19">
        <v>710</v>
      </c>
      <c r="C179" s="20" t="s">
        <v>1</v>
      </c>
      <c r="D179" s="21">
        <v>44182</v>
      </c>
      <c r="E179" s="24">
        <v>10946.38</v>
      </c>
      <c r="F179" s="23"/>
      <c r="G179" s="24">
        <v>488560835.04000002</v>
      </c>
    </row>
    <row r="180" spans="1:7" ht="15.75" x14ac:dyDescent="0.25">
      <c r="A180" s="6">
        <v>44182</v>
      </c>
      <c r="B180" s="7">
        <v>711</v>
      </c>
      <c r="C180" s="65" t="s">
        <v>32</v>
      </c>
      <c r="D180" s="9">
        <v>44182</v>
      </c>
      <c r="E180" s="10">
        <v>15940000</v>
      </c>
      <c r="F180" s="11"/>
      <c r="G180" s="10">
        <v>472620835.04000002</v>
      </c>
    </row>
    <row r="181" spans="1:7" ht="31.5" hidden="1" x14ac:dyDescent="0.25">
      <c r="A181" s="18">
        <v>44182</v>
      </c>
      <c r="B181" s="19">
        <v>712</v>
      </c>
      <c r="C181" s="20" t="s">
        <v>1</v>
      </c>
      <c r="D181" s="21">
        <v>44182</v>
      </c>
      <c r="E181" s="24">
        <v>318800</v>
      </c>
      <c r="F181" s="23"/>
      <c r="G181" s="24">
        <v>472302035.04000002</v>
      </c>
    </row>
    <row r="182" spans="1:7" ht="31.5" hidden="1" x14ac:dyDescent="0.25">
      <c r="A182" s="26">
        <v>44182</v>
      </c>
      <c r="B182" s="27">
        <v>713</v>
      </c>
      <c r="C182" s="28" t="s">
        <v>0</v>
      </c>
      <c r="D182" s="29">
        <v>44182</v>
      </c>
      <c r="E182" s="30">
        <v>39850</v>
      </c>
      <c r="F182" s="31"/>
      <c r="G182" s="30">
        <v>472262185.04000002</v>
      </c>
    </row>
    <row r="183" spans="1:7" ht="31.5" hidden="1" x14ac:dyDescent="0.25">
      <c r="A183" s="18">
        <v>44182</v>
      </c>
      <c r="B183" s="19">
        <v>714</v>
      </c>
      <c r="C183" s="20" t="s">
        <v>1</v>
      </c>
      <c r="D183" s="21">
        <v>44182</v>
      </c>
      <c r="E183" s="22">
        <v>797</v>
      </c>
      <c r="F183" s="23"/>
      <c r="G183" s="24">
        <v>472261388.04000002</v>
      </c>
    </row>
    <row r="184" spans="1:7" ht="47.25" x14ac:dyDescent="0.25">
      <c r="A184" s="6">
        <v>44182</v>
      </c>
      <c r="B184" s="7">
        <v>715</v>
      </c>
      <c r="C184" s="8" t="s">
        <v>29</v>
      </c>
      <c r="D184" s="9">
        <v>44182</v>
      </c>
      <c r="E184" s="10">
        <v>133414771.09999999</v>
      </c>
      <c r="F184" s="11"/>
      <c r="G184" s="10">
        <v>338846616.94</v>
      </c>
    </row>
    <row r="185" spans="1:7" ht="31.5" hidden="1" x14ac:dyDescent="0.25">
      <c r="A185" s="18">
        <v>44182</v>
      </c>
      <c r="B185" s="19">
        <v>716</v>
      </c>
      <c r="C185" s="20" t="s">
        <v>1</v>
      </c>
      <c r="D185" s="21">
        <v>44182</v>
      </c>
      <c r="E185" s="24">
        <v>2668295.42</v>
      </c>
      <c r="F185" s="23"/>
      <c r="G185" s="24">
        <v>336178321.51999998</v>
      </c>
    </row>
    <row r="186" spans="1:7" ht="31.5" hidden="1" x14ac:dyDescent="0.25">
      <c r="A186" s="26">
        <v>44182</v>
      </c>
      <c r="B186" s="27">
        <v>717</v>
      </c>
      <c r="C186" s="28" t="s">
        <v>0</v>
      </c>
      <c r="D186" s="29">
        <v>44182</v>
      </c>
      <c r="E186" s="30">
        <v>333536.93</v>
      </c>
      <c r="F186" s="31"/>
      <c r="G186" s="30">
        <v>335844784.58999997</v>
      </c>
    </row>
    <row r="187" spans="1:7" ht="31.5" hidden="1" x14ac:dyDescent="0.25">
      <c r="A187" s="18">
        <v>44182</v>
      </c>
      <c r="B187" s="19">
        <v>718</v>
      </c>
      <c r="C187" s="20" t="s">
        <v>1</v>
      </c>
      <c r="D187" s="21">
        <v>44182</v>
      </c>
      <c r="E187" s="24">
        <v>6670.74</v>
      </c>
      <c r="F187" s="23"/>
      <c r="G187" s="24">
        <v>335838113.85000002</v>
      </c>
    </row>
    <row r="188" spans="1:7" ht="15.75" hidden="1" x14ac:dyDescent="0.25">
      <c r="A188" s="33">
        <v>44183</v>
      </c>
      <c r="B188" s="34">
        <v>719</v>
      </c>
      <c r="C188" s="35" t="s">
        <v>7</v>
      </c>
      <c r="D188" s="36">
        <v>44183</v>
      </c>
      <c r="E188" s="37"/>
      <c r="F188" s="38">
        <v>319779503.92000002</v>
      </c>
      <c r="G188" s="39">
        <v>655617617.76999998</v>
      </c>
    </row>
    <row r="189" spans="1:7" ht="15.75" x14ac:dyDescent="0.25">
      <c r="A189" s="6">
        <v>44183</v>
      </c>
      <c r="B189" s="7">
        <v>720</v>
      </c>
      <c r="C189" s="65" t="s">
        <v>33</v>
      </c>
      <c r="D189" s="9">
        <v>44183</v>
      </c>
      <c r="E189" s="10">
        <v>12600000</v>
      </c>
      <c r="F189" s="11"/>
      <c r="G189" s="10">
        <v>643017617.76999998</v>
      </c>
    </row>
    <row r="190" spans="1:7" ht="31.5" hidden="1" x14ac:dyDescent="0.25">
      <c r="A190" s="18">
        <v>44183</v>
      </c>
      <c r="B190" s="19">
        <v>721</v>
      </c>
      <c r="C190" s="20" t="s">
        <v>1</v>
      </c>
      <c r="D190" s="21">
        <v>44183</v>
      </c>
      <c r="E190" s="24">
        <v>252000</v>
      </c>
      <c r="F190" s="23"/>
      <c r="G190" s="24">
        <v>642765617.76999998</v>
      </c>
    </row>
    <row r="191" spans="1:7" ht="31.5" hidden="1" x14ac:dyDescent="0.25">
      <c r="A191" s="26">
        <v>44183</v>
      </c>
      <c r="B191" s="27">
        <v>722</v>
      </c>
      <c r="C191" s="28" t="s">
        <v>0</v>
      </c>
      <c r="D191" s="29">
        <v>44183</v>
      </c>
      <c r="E191" s="30">
        <v>31500</v>
      </c>
      <c r="F191" s="31"/>
      <c r="G191" s="30">
        <v>642734117.76999998</v>
      </c>
    </row>
    <row r="192" spans="1:7" ht="31.5" hidden="1" x14ac:dyDescent="0.25">
      <c r="A192" s="18">
        <v>44183</v>
      </c>
      <c r="B192" s="19">
        <v>723</v>
      </c>
      <c r="C192" s="20" t="s">
        <v>1</v>
      </c>
      <c r="D192" s="21">
        <v>44183</v>
      </c>
      <c r="E192" s="22">
        <v>630</v>
      </c>
      <c r="F192" s="23"/>
      <c r="G192" s="24">
        <v>642733487.76999998</v>
      </c>
    </row>
    <row r="193" spans="1:7" ht="15.75" x14ac:dyDescent="0.25">
      <c r="A193" s="6">
        <v>44183</v>
      </c>
      <c r="B193" s="7">
        <v>724</v>
      </c>
      <c r="C193" s="65" t="s">
        <v>34</v>
      </c>
      <c r="D193" s="9">
        <v>44183</v>
      </c>
      <c r="E193" s="10">
        <v>15750000</v>
      </c>
      <c r="F193" s="11"/>
      <c r="G193" s="10">
        <v>626983487.76999998</v>
      </c>
    </row>
    <row r="194" spans="1:7" ht="31.5" hidden="1" x14ac:dyDescent="0.25">
      <c r="A194" s="18">
        <v>44183</v>
      </c>
      <c r="B194" s="19">
        <v>725</v>
      </c>
      <c r="C194" s="20" t="s">
        <v>1</v>
      </c>
      <c r="D194" s="21">
        <v>44183</v>
      </c>
      <c r="E194" s="24">
        <v>315000</v>
      </c>
      <c r="F194" s="23"/>
      <c r="G194" s="24">
        <v>626668487.76999998</v>
      </c>
    </row>
    <row r="195" spans="1:7" ht="31.5" hidden="1" x14ac:dyDescent="0.25">
      <c r="A195" s="26">
        <v>44183</v>
      </c>
      <c r="B195" s="27">
        <v>726</v>
      </c>
      <c r="C195" s="28" t="s">
        <v>0</v>
      </c>
      <c r="D195" s="29">
        <v>44183</v>
      </c>
      <c r="E195" s="30">
        <v>39375</v>
      </c>
      <c r="F195" s="31"/>
      <c r="G195" s="30">
        <v>626629112.76999998</v>
      </c>
    </row>
    <row r="196" spans="1:7" ht="31.5" hidden="1" x14ac:dyDescent="0.25">
      <c r="A196" s="18">
        <v>44183</v>
      </c>
      <c r="B196" s="19">
        <v>727</v>
      </c>
      <c r="C196" s="20" t="s">
        <v>1</v>
      </c>
      <c r="D196" s="21">
        <v>44183</v>
      </c>
      <c r="E196" s="22">
        <v>787.5</v>
      </c>
      <c r="F196" s="23"/>
      <c r="G196" s="24">
        <v>626628325.26999998</v>
      </c>
    </row>
    <row r="197" spans="1:7" ht="15.75" x14ac:dyDescent="0.25">
      <c r="A197" s="6">
        <v>44183</v>
      </c>
      <c r="B197" s="7">
        <v>728</v>
      </c>
      <c r="C197" s="65" t="s">
        <v>35</v>
      </c>
      <c r="D197" s="9">
        <v>44183</v>
      </c>
      <c r="E197" s="10">
        <v>12600000</v>
      </c>
      <c r="F197" s="11"/>
      <c r="G197" s="10">
        <v>614028325.26999998</v>
      </c>
    </row>
    <row r="198" spans="1:7" ht="31.5" hidden="1" x14ac:dyDescent="0.25">
      <c r="A198" s="18">
        <v>44183</v>
      </c>
      <c r="B198" s="19">
        <v>729</v>
      </c>
      <c r="C198" s="20" t="s">
        <v>1</v>
      </c>
      <c r="D198" s="21">
        <v>44183</v>
      </c>
      <c r="E198" s="24">
        <v>252000</v>
      </c>
      <c r="F198" s="23"/>
      <c r="G198" s="24">
        <v>613776325.26999998</v>
      </c>
    </row>
    <row r="199" spans="1:7" ht="31.5" hidden="1" x14ac:dyDescent="0.25">
      <c r="A199" s="26">
        <v>44183</v>
      </c>
      <c r="B199" s="27">
        <v>730</v>
      </c>
      <c r="C199" s="28" t="s">
        <v>0</v>
      </c>
      <c r="D199" s="29">
        <v>44183</v>
      </c>
      <c r="E199" s="30">
        <v>31500</v>
      </c>
      <c r="F199" s="31"/>
      <c r="G199" s="30">
        <v>613744825.26999998</v>
      </c>
    </row>
    <row r="200" spans="1:7" ht="31.5" hidden="1" x14ac:dyDescent="0.25">
      <c r="A200" s="18">
        <v>44183</v>
      </c>
      <c r="B200" s="19">
        <v>731</v>
      </c>
      <c r="C200" s="20" t="s">
        <v>1</v>
      </c>
      <c r="D200" s="21">
        <v>44183</v>
      </c>
      <c r="E200" s="22">
        <v>630</v>
      </c>
      <c r="F200" s="23"/>
      <c r="G200" s="24">
        <v>613744195.26999998</v>
      </c>
    </row>
    <row r="201" spans="1:7" ht="47.25" x14ac:dyDescent="0.25">
      <c r="A201" s="6">
        <v>44183</v>
      </c>
      <c r="B201" s="7">
        <v>732</v>
      </c>
      <c r="C201" s="8" t="s">
        <v>30</v>
      </c>
      <c r="D201" s="9">
        <v>44183</v>
      </c>
      <c r="E201" s="10">
        <v>168883703.52000001</v>
      </c>
      <c r="F201" s="11"/>
      <c r="G201" s="10">
        <v>444860491.75</v>
      </c>
    </row>
    <row r="202" spans="1:7" ht="31.5" hidden="1" x14ac:dyDescent="0.25">
      <c r="A202" s="18">
        <v>44183</v>
      </c>
      <c r="B202" s="19">
        <v>733</v>
      </c>
      <c r="C202" s="20" t="s">
        <v>1</v>
      </c>
      <c r="D202" s="21">
        <v>44183</v>
      </c>
      <c r="E202" s="24">
        <v>3377674.07</v>
      </c>
      <c r="F202" s="23"/>
      <c r="G202" s="24">
        <v>441482817.68000001</v>
      </c>
    </row>
    <row r="203" spans="1:7" ht="31.5" hidden="1" x14ac:dyDescent="0.25">
      <c r="A203" s="26">
        <v>44183</v>
      </c>
      <c r="B203" s="27">
        <v>734</v>
      </c>
      <c r="C203" s="28" t="s">
        <v>0</v>
      </c>
      <c r="D203" s="29">
        <v>44183</v>
      </c>
      <c r="E203" s="30">
        <v>422209.26</v>
      </c>
      <c r="F203" s="31"/>
      <c r="G203" s="30">
        <v>441060608.42000002</v>
      </c>
    </row>
    <row r="204" spans="1:7" ht="31.5" hidden="1" x14ac:dyDescent="0.25">
      <c r="A204" s="18">
        <v>44183</v>
      </c>
      <c r="B204" s="19">
        <v>735</v>
      </c>
      <c r="C204" s="20" t="s">
        <v>1</v>
      </c>
      <c r="D204" s="21">
        <v>44183</v>
      </c>
      <c r="E204" s="24">
        <v>8444.19</v>
      </c>
      <c r="F204" s="23"/>
      <c r="G204" s="24">
        <v>441052164.23000002</v>
      </c>
    </row>
    <row r="205" spans="1:7" ht="47.25" x14ac:dyDescent="0.25">
      <c r="A205" s="6">
        <v>44183</v>
      </c>
      <c r="B205" s="7">
        <v>736</v>
      </c>
      <c r="C205" s="8" t="s">
        <v>16</v>
      </c>
      <c r="D205" s="9">
        <v>44183</v>
      </c>
      <c r="E205" s="10">
        <v>108724827.86</v>
      </c>
      <c r="F205" s="11"/>
      <c r="G205" s="10">
        <v>332327336.37</v>
      </c>
    </row>
    <row r="206" spans="1:7" ht="31.5" hidden="1" x14ac:dyDescent="0.25">
      <c r="A206" s="18">
        <v>44183</v>
      </c>
      <c r="B206" s="19">
        <v>737</v>
      </c>
      <c r="C206" s="20" t="s">
        <v>1</v>
      </c>
      <c r="D206" s="21">
        <v>44183</v>
      </c>
      <c r="E206" s="24">
        <v>2174496.56</v>
      </c>
      <c r="F206" s="23"/>
      <c r="G206" s="24">
        <v>330152839.81</v>
      </c>
    </row>
    <row r="207" spans="1:7" ht="31.5" hidden="1" x14ac:dyDescent="0.25">
      <c r="A207" s="26">
        <v>44183</v>
      </c>
      <c r="B207" s="27">
        <v>738</v>
      </c>
      <c r="C207" s="28" t="s">
        <v>0</v>
      </c>
      <c r="D207" s="29">
        <v>44183</v>
      </c>
      <c r="E207" s="30">
        <v>271812.07</v>
      </c>
      <c r="F207" s="31"/>
      <c r="G207" s="30">
        <v>329881027.74000001</v>
      </c>
    </row>
    <row r="208" spans="1:7" ht="31.5" hidden="1" x14ac:dyDescent="0.25">
      <c r="A208" s="18">
        <v>44183</v>
      </c>
      <c r="B208" s="19">
        <v>739</v>
      </c>
      <c r="C208" s="20" t="s">
        <v>1</v>
      </c>
      <c r="D208" s="21">
        <v>44183</v>
      </c>
      <c r="E208" s="24">
        <v>5436.24</v>
      </c>
      <c r="F208" s="23"/>
      <c r="G208" s="24">
        <v>329875591.5</v>
      </c>
    </row>
    <row r="209" spans="1:7" ht="15.75" hidden="1" x14ac:dyDescent="0.25">
      <c r="A209" s="33">
        <v>44184</v>
      </c>
      <c r="B209" s="34">
        <v>740</v>
      </c>
      <c r="C209" s="35" t="s">
        <v>7</v>
      </c>
      <c r="D209" s="36">
        <v>44184</v>
      </c>
      <c r="E209" s="37"/>
      <c r="F209" s="38">
        <v>91849405.549999997</v>
      </c>
      <c r="G209" s="39">
        <v>421724997.05000001</v>
      </c>
    </row>
    <row r="210" spans="1:7" ht="15.75" hidden="1" x14ac:dyDescent="0.25">
      <c r="A210" s="33">
        <v>44185</v>
      </c>
      <c r="B210" s="34">
        <v>741</v>
      </c>
      <c r="C210" s="35" t="s">
        <v>7</v>
      </c>
      <c r="D210" s="36">
        <v>44185</v>
      </c>
      <c r="E210" s="37"/>
      <c r="F210" s="38">
        <v>183578586.56</v>
      </c>
      <c r="G210" s="39">
        <v>605303583.61000001</v>
      </c>
    </row>
    <row r="211" spans="1:7" ht="15.75" hidden="1" x14ac:dyDescent="0.25">
      <c r="A211" s="33">
        <v>44186</v>
      </c>
      <c r="B211" s="34">
        <v>742</v>
      </c>
      <c r="C211" s="35" t="s">
        <v>9</v>
      </c>
      <c r="D211" s="36">
        <v>44186</v>
      </c>
      <c r="E211" s="37"/>
      <c r="F211" s="38">
        <v>1770603.46</v>
      </c>
      <c r="G211" s="39">
        <v>607074187.07000005</v>
      </c>
    </row>
    <row r="212" spans="1:7" ht="15.75" hidden="1" x14ac:dyDescent="0.25">
      <c r="A212" s="33">
        <v>44186</v>
      </c>
      <c r="B212" s="34">
        <v>743</v>
      </c>
      <c r="C212" s="35" t="s">
        <v>7</v>
      </c>
      <c r="D212" s="36">
        <v>44186</v>
      </c>
      <c r="E212" s="37"/>
      <c r="F212" s="38">
        <v>56404154.119999997</v>
      </c>
      <c r="G212" s="39">
        <v>663478341.19000006</v>
      </c>
    </row>
    <row r="213" spans="1:7" ht="31.5" hidden="1" x14ac:dyDescent="0.25">
      <c r="A213" s="26">
        <v>44186</v>
      </c>
      <c r="B213" s="27">
        <v>744</v>
      </c>
      <c r="C213" s="28" t="s">
        <v>4</v>
      </c>
      <c r="D213" s="29">
        <v>44186</v>
      </c>
      <c r="E213" s="30">
        <v>1000</v>
      </c>
      <c r="F213" s="31"/>
      <c r="G213" s="30">
        <v>663477341.19000006</v>
      </c>
    </row>
    <row r="214" spans="1:7" ht="31.5" hidden="1" x14ac:dyDescent="0.25">
      <c r="A214" s="18">
        <v>44186</v>
      </c>
      <c r="B214" s="19">
        <v>745</v>
      </c>
      <c r="C214" s="20" t="s">
        <v>5</v>
      </c>
      <c r="D214" s="21">
        <v>44186</v>
      </c>
      <c r="E214" s="22">
        <v>20</v>
      </c>
      <c r="F214" s="23"/>
      <c r="G214" s="24">
        <v>663477321.19000006</v>
      </c>
    </row>
    <row r="215" spans="1:7" ht="31.5" hidden="1" x14ac:dyDescent="0.25">
      <c r="A215" s="26">
        <v>44186</v>
      </c>
      <c r="B215" s="27">
        <v>746</v>
      </c>
      <c r="C215" s="28" t="s">
        <v>4</v>
      </c>
      <c r="D215" s="29">
        <v>44186</v>
      </c>
      <c r="E215" s="30">
        <v>1000</v>
      </c>
      <c r="F215" s="31"/>
      <c r="G215" s="30">
        <v>663476321.19000006</v>
      </c>
    </row>
    <row r="216" spans="1:7" ht="31.5" hidden="1" x14ac:dyDescent="0.25">
      <c r="A216" s="18">
        <v>44186</v>
      </c>
      <c r="B216" s="19">
        <v>747</v>
      </c>
      <c r="C216" s="20" t="s">
        <v>5</v>
      </c>
      <c r="D216" s="21">
        <v>44186</v>
      </c>
      <c r="E216" s="22">
        <v>20</v>
      </c>
      <c r="F216" s="23"/>
      <c r="G216" s="24">
        <v>663476301.19000006</v>
      </c>
    </row>
    <row r="217" spans="1:7" ht="31.5" x14ac:dyDescent="0.25">
      <c r="A217" s="6">
        <v>44186</v>
      </c>
      <c r="B217" s="7">
        <v>748</v>
      </c>
      <c r="C217" s="8" t="s">
        <v>6</v>
      </c>
      <c r="D217" s="9">
        <v>44186</v>
      </c>
      <c r="E217" s="10">
        <v>103852162.94</v>
      </c>
      <c r="F217" s="11"/>
      <c r="G217" s="10">
        <v>559624138.25</v>
      </c>
    </row>
    <row r="218" spans="1:7" ht="31.5" hidden="1" x14ac:dyDescent="0.25">
      <c r="A218" s="18">
        <v>44186</v>
      </c>
      <c r="B218" s="19">
        <v>749</v>
      </c>
      <c r="C218" s="20" t="s">
        <v>5</v>
      </c>
      <c r="D218" s="21">
        <v>44186</v>
      </c>
      <c r="E218" s="24">
        <v>2077043.26</v>
      </c>
      <c r="F218" s="23"/>
      <c r="G218" s="24">
        <v>557547094.99000001</v>
      </c>
    </row>
    <row r="219" spans="1:7" ht="31.5" x14ac:dyDescent="0.25">
      <c r="A219" s="6">
        <v>44186</v>
      </c>
      <c r="B219" s="7">
        <v>750</v>
      </c>
      <c r="C219" s="8" t="s">
        <v>6</v>
      </c>
      <c r="D219" s="9">
        <v>44186</v>
      </c>
      <c r="E219" s="10">
        <v>441352557.18000001</v>
      </c>
      <c r="F219" s="11"/>
      <c r="G219" s="10">
        <v>116194537.81</v>
      </c>
    </row>
    <row r="220" spans="1:7" ht="31.5" hidden="1" x14ac:dyDescent="0.25">
      <c r="A220" s="18">
        <v>44186</v>
      </c>
      <c r="B220" s="19">
        <v>751</v>
      </c>
      <c r="C220" s="20" t="s">
        <v>5</v>
      </c>
      <c r="D220" s="21">
        <v>44186</v>
      </c>
      <c r="E220" s="24">
        <v>8827051.1400000006</v>
      </c>
      <c r="F220" s="23"/>
      <c r="G220" s="24">
        <v>107367486.67</v>
      </c>
    </row>
    <row r="221" spans="1:7" ht="15.75" hidden="1" x14ac:dyDescent="0.25">
      <c r="A221" s="33">
        <v>44187</v>
      </c>
      <c r="B221" s="34">
        <v>752</v>
      </c>
      <c r="C221" s="35" t="s">
        <v>7</v>
      </c>
      <c r="D221" s="36">
        <v>44187</v>
      </c>
      <c r="E221" s="37"/>
      <c r="F221" s="38">
        <v>301505177.31999999</v>
      </c>
      <c r="G221" s="39">
        <v>408872663.99000001</v>
      </c>
    </row>
    <row r="222" spans="1:7" ht="31.5" hidden="1" x14ac:dyDescent="0.25">
      <c r="A222" s="26">
        <v>44187</v>
      </c>
      <c r="B222" s="27">
        <v>753</v>
      </c>
      <c r="C222" s="28" t="s">
        <v>4</v>
      </c>
      <c r="D222" s="29">
        <v>44187</v>
      </c>
      <c r="E222" s="30">
        <v>1000</v>
      </c>
      <c r="F222" s="31"/>
      <c r="G222" s="30">
        <v>408871663.99000001</v>
      </c>
    </row>
    <row r="223" spans="1:7" ht="31.5" hidden="1" x14ac:dyDescent="0.25">
      <c r="A223" s="18">
        <v>44187</v>
      </c>
      <c r="B223" s="19">
        <v>754</v>
      </c>
      <c r="C223" s="20" t="s">
        <v>5</v>
      </c>
      <c r="D223" s="21">
        <v>44187</v>
      </c>
      <c r="E223" s="22">
        <v>20</v>
      </c>
      <c r="F223" s="23"/>
      <c r="G223" s="24">
        <v>408871643.99000001</v>
      </c>
    </row>
    <row r="224" spans="1:7" ht="31.5" x14ac:dyDescent="0.25">
      <c r="A224" s="6">
        <v>44187</v>
      </c>
      <c r="B224" s="7">
        <v>755</v>
      </c>
      <c r="C224" s="8" t="s">
        <v>6</v>
      </c>
      <c r="D224" s="9">
        <v>44187</v>
      </c>
      <c r="E224" s="10">
        <v>185000000</v>
      </c>
      <c r="F224" s="11"/>
      <c r="G224" s="10">
        <v>223871643.99000001</v>
      </c>
    </row>
    <row r="225" spans="1:7" ht="31.5" hidden="1" x14ac:dyDescent="0.25">
      <c r="A225" s="18">
        <v>44187</v>
      </c>
      <c r="B225" s="19">
        <v>756</v>
      </c>
      <c r="C225" s="20" t="s">
        <v>5</v>
      </c>
      <c r="D225" s="21">
        <v>44187</v>
      </c>
      <c r="E225" s="24">
        <v>3700000</v>
      </c>
      <c r="F225" s="23"/>
      <c r="G225" s="24">
        <v>220171643.99000001</v>
      </c>
    </row>
    <row r="226" spans="1:7" ht="47.25" x14ac:dyDescent="0.25">
      <c r="A226" s="6">
        <v>44187</v>
      </c>
      <c r="B226" s="7">
        <v>757</v>
      </c>
      <c r="C226" s="8" t="s">
        <v>2</v>
      </c>
      <c r="D226" s="9">
        <v>44187</v>
      </c>
      <c r="E226" s="10">
        <v>87437619.200000003</v>
      </c>
      <c r="F226" s="11"/>
      <c r="G226" s="10">
        <v>132734024.79000001</v>
      </c>
    </row>
    <row r="227" spans="1:7" ht="31.5" hidden="1" x14ac:dyDescent="0.25">
      <c r="A227" s="18">
        <v>44187</v>
      </c>
      <c r="B227" s="19">
        <v>758</v>
      </c>
      <c r="C227" s="20" t="s">
        <v>1</v>
      </c>
      <c r="D227" s="21">
        <v>44187</v>
      </c>
      <c r="E227" s="24">
        <v>1748752.38</v>
      </c>
      <c r="F227" s="23"/>
      <c r="G227" s="24">
        <v>130985272.41</v>
      </c>
    </row>
    <row r="228" spans="1:7" ht="31.5" hidden="1" x14ac:dyDescent="0.25">
      <c r="A228" s="26">
        <v>44187</v>
      </c>
      <c r="B228" s="27">
        <v>759</v>
      </c>
      <c r="C228" s="28" t="s">
        <v>0</v>
      </c>
      <c r="D228" s="29">
        <v>44187</v>
      </c>
      <c r="E228" s="30">
        <v>218594.05</v>
      </c>
      <c r="F228" s="31"/>
      <c r="G228" s="30">
        <v>130766678.36</v>
      </c>
    </row>
    <row r="229" spans="1:7" ht="31.5" hidden="1" x14ac:dyDescent="0.25">
      <c r="A229" s="18">
        <v>44187</v>
      </c>
      <c r="B229" s="19">
        <v>760</v>
      </c>
      <c r="C229" s="20" t="s">
        <v>1</v>
      </c>
      <c r="D229" s="21">
        <v>44187</v>
      </c>
      <c r="E229" s="24">
        <v>4371.88</v>
      </c>
      <c r="F229" s="23"/>
      <c r="G229" s="24">
        <v>130762306.48</v>
      </c>
    </row>
    <row r="230" spans="1:7" ht="15.75" hidden="1" x14ac:dyDescent="0.25">
      <c r="A230" s="33">
        <v>44188</v>
      </c>
      <c r="B230" s="34">
        <v>761</v>
      </c>
      <c r="C230" s="35" t="s">
        <v>9</v>
      </c>
      <c r="D230" s="36">
        <v>44188</v>
      </c>
      <c r="E230" s="37"/>
      <c r="F230" s="38">
        <v>1015767.24</v>
      </c>
      <c r="G230" s="39">
        <v>131778073.72</v>
      </c>
    </row>
    <row r="231" spans="1:7" ht="15.75" hidden="1" x14ac:dyDescent="0.25">
      <c r="A231" s="33">
        <v>44188</v>
      </c>
      <c r="B231" s="34">
        <v>762</v>
      </c>
      <c r="C231" s="35" t="s">
        <v>7</v>
      </c>
      <c r="D231" s="36">
        <v>44188</v>
      </c>
      <c r="E231" s="37"/>
      <c r="F231" s="38">
        <v>326871324.06</v>
      </c>
      <c r="G231" s="39">
        <v>458649397.77999997</v>
      </c>
    </row>
    <row r="232" spans="1:7" ht="47.25" x14ac:dyDescent="0.25">
      <c r="A232" s="6">
        <v>44188</v>
      </c>
      <c r="B232" s="7">
        <v>763</v>
      </c>
      <c r="C232" s="8" t="s">
        <v>31</v>
      </c>
      <c r="D232" s="9">
        <v>44188</v>
      </c>
      <c r="E232" s="10">
        <v>121658911.37</v>
      </c>
      <c r="F232" s="11"/>
      <c r="G232" s="10">
        <v>336990486.41000003</v>
      </c>
    </row>
    <row r="233" spans="1:7" ht="31.5" hidden="1" x14ac:dyDescent="0.25">
      <c r="A233" s="18">
        <v>44188</v>
      </c>
      <c r="B233" s="19">
        <v>764</v>
      </c>
      <c r="C233" s="20" t="s">
        <v>1</v>
      </c>
      <c r="D233" s="21">
        <v>44188</v>
      </c>
      <c r="E233" s="24">
        <v>2433178.23</v>
      </c>
      <c r="F233" s="23"/>
      <c r="G233" s="24">
        <v>334557308.18000001</v>
      </c>
    </row>
    <row r="234" spans="1:7" ht="31.5" hidden="1" x14ac:dyDescent="0.25">
      <c r="A234" s="26">
        <v>44188</v>
      </c>
      <c r="B234" s="27">
        <v>765</v>
      </c>
      <c r="C234" s="28" t="s">
        <v>0</v>
      </c>
      <c r="D234" s="29">
        <v>44188</v>
      </c>
      <c r="E234" s="30">
        <v>304147.28000000003</v>
      </c>
      <c r="F234" s="31"/>
      <c r="G234" s="30">
        <v>334253160.89999998</v>
      </c>
    </row>
    <row r="235" spans="1:7" ht="31.5" hidden="1" x14ac:dyDescent="0.25">
      <c r="A235" s="18">
        <v>44188</v>
      </c>
      <c r="B235" s="19">
        <v>766</v>
      </c>
      <c r="C235" s="20" t="s">
        <v>1</v>
      </c>
      <c r="D235" s="21">
        <v>44188</v>
      </c>
      <c r="E235" s="24">
        <v>6082.95</v>
      </c>
      <c r="F235" s="23"/>
      <c r="G235" s="24">
        <v>334247077.94999999</v>
      </c>
    </row>
    <row r="236" spans="1:7" ht="15.75" hidden="1" x14ac:dyDescent="0.25">
      <c r="A236" s="33">
        <v>44189</v>
      </c>
      <c r="B236" s="34">
        <v>767</v>
      </c>
      <c r="C236" s="35" t="s">
        <v>7</v>
      </c>
      <c r="D236" s="36">
        <v>44189</v>
      </c>
      <c r="E236" s="37"/>
      <c r="F236" s="38">
        <v>400883591.22000003</v>
      </c>
      <c r="G236" s="39">
        <v>735130669.16999996</v>
      </c>
    </row>
    <row r="237" spans="1:7" ht="15.75" hidden="1" x14ac:dyDescent="0.25">
      <c r="A237" s="33">
        <v>44190</v>
      </c>
      <c r="B237" s="34">
        <v>768</v>
      </c>
      <c r="C237" s="35" t="s">
        <v>9</v>
      </c>
      <c r="D237" s="36">
        <v>44190</v>
      </c>
      <c r="E237" s="37"/>
      <c r="F237" s="38">
        <v>3833729.22</v>
      </c>
      <c r="G237" s="39">
        <v>738964398.38999999</v>
      </c>
    </row>
    <row r="238" spans="1:7" ht="15.75" hidden="1" x14ac:dyDescent="0.25">
      <c r="A238" s="33">
        <v>44190</v>
      </c>
      <c r="B238" s="34">
        <v>769</v>
      </c>
      <c r="C238" s="35" t="s">
        <v>7</v>
      </c>
      <c r="D238" s="36">
        <v>44190</v>
      </c>
      <c r="E238" s="37"/>
      <c r="F238" s="38">
        <v>375577501.76999998</v>
      </c>
      <c r="G238" s="39">
        <v>1114541900.1600001</v>
      </c>
    </row>
    <row r="239" spans="1:7" ht="15.75" hidden="1" x14ac:dyDescent="0.25">
      <c r="A239" s="33">
        <v>44192</v>
      </c>
      <c r="B239" s="34">
        <v>770</v>
      </c>
      <c r="C239" s="35" t="s">
        <v>7</v>
      </c>
      <c r="D239" s="36">
        <v>44192</v>
      </c>
      <c r="E239" s="37"/>
      <c r="F239" s="38">
        <v>54995318.25</v>
      </c>
      <c r="G239" s="39">
        <v>1169537218.4100001</v>
      </c>
    </row>
    <row r="240" spans="1:7" ht="15.75" hidden="1" x14ac:dyDescent="0.25">
      <c r="A240" s="33">
        <v>44193</v>
      </c>
      <c r="B240" s="34">
        <v>771</v>
      </c>
      <c r="C240" s="35" t="s">
        <v>7</v>
      </c>
      <c r="D240" s="36">
        <v>44193</v>
      </c>
      <c r="E240" s="37"/>
      <c r="F240" s="38">
        <v>119852037.92</v>
      </c>
      <c r="G240" s="39">
        <v>1289389256.3299999</v>
      </c>
    </row>
    <row r="241" spans="1:7" ht="47.25" x14ac:dyDescent="0.25">
      <c r="A241" s="6">
        <v>44193</v>
      </c>
      <c r="B241" s="7">
        <v>772</v>
      </c>
      <c r="C241" s="8" t="s">
        <v>36</v>
      </c>
      <c r="D241" s="9">
        <v>44193</v>
      </c>
      <c r="E241" s="10">
        <v>84719849.799999997</v>
      </c>
      <c r="F241" s="11"/>
      <c r="G241" s="10">
        <v>1204669406.53</v>
      </c>
    </row>
    <row r="242" spans="1:7" ht="31.5" hidden="1" x14ac:dyDescent="0.25">
      <c r="A242" s="18">
        <v>44193</v>
      </c>
      <c r="B242" s="19">
        <v>773</v>
      </c>
      <c r="C242" s="20" t="s">
        <v>1</v>
      </c>
      <c r="D242" s="21">
        <v>44193</v>
      </c>
      <c r="E242" s="24">
        <v>1694397</v>
      </c>
      <c r="F242" s="23"/>
      <c r="G242" s="24">
        <v>1202975009.53</v>
      </c>
    </row>
    <row r="243" spans="1:7" ht="31.5" hidden="1" x14ac:dyDescent="0.25">
      <c r="A243" s="26">
        <v>44193</v>
      </c>
      <c r="B243" s="27">
        <v>774</v>
      </c>
      <c r="C243" s="28" t="s">
        <v>0</v>
      </c>
      <c r="D243" s="29">
        <v>44193</v>
      </c>
      <c r="E243" s="30">
        <v>211799.62</v>
      </c>
      <c r="F243" s="31"/>
      <c r="G243" s="30">
        <v>1202763209.9100001</v>
      </c>
    </row>
    <row r="244" spans="1:7" ht="31.5" hidden="1" x14ac:dyDescent="0.25">
      <c r="A244" s="18">
        <v>44193</v>
      </c>
      <c r="B244" s="19">
        <v>775</v>
      </c>
      <c r="C244" s="20" t="s">
        <v>1</v>
      </c>
      <c r="D244" s="21">
        <v>44193</v>
      </c>
      <c r="E244" s="24">
        <v>4235.99</v>
      </c>
      <c r="F244" s="23"/>
      <c r="G244" s="24">
        <v>1202758973.9200001</v>
      </c>
    </row>
    <row r="245" spans="1:7" ht="47.25" x14ac:dyDescent="0.25">
      <c r="A245" s="6">
        <v>44193</v>
      </c>
      <c r="B245" s="7">
        <v>776</v>
      </c>
      <c r="C245" s="8" t="s">
        <v>31</v>
      </c>
      <c r="D245" s="9">
        <v>44193</v>
      </c>
      <c r="E245" s="10">
        <v>230000000</v>
      </c>
      <c r="F245" s="11"/>
      <c r="G245" s="10">
        <v>972758973.91999996</v>
      </c>
    </row>
    <row r="246" spans="1:7" ht="31.5" hidden="1" x14ac:dyDescent="0.25">
      <c r="A246" s="18">
        <v>44193</v>
      </c>
      <c r="B246" s="19">
        <v>777</v>
      </c>
      <c r="C246" s="20" t="s">
        <v>1</v>
      </c>
      <c r="D246" s="21">
        <v>44193</v>
      </c>
      <c r="E246" s="24">
        <v>4600000</v>
      </c>
      <c r="F246" s="23"/>
      <c r="G246" s="24">
        <v>968158973.91999996</v>
      </c>
    </row>
    <row r="247" spans="1:7" ht="31.5" hidden="1" x14ac:dyDescent="0.25">
      <c r="A247" s="26">
        <v>44193</v>
      </c>
      <c r="B247" s="27">
        <v>778</v>
      </c>
      <c r="C247" s="28" t="s">
        <v>0</v>
      </c>
      <c r="D247" s="29">
        <v>44193</v>
      </c>
      <c r="E247" s="30">
        <v>575000</v>
      </c>
      <c r="F247" s="31"/>
      <c r="G247" s="30">
        <v>967583973.91999996</v>
      </c>
    </row>
    <row r="248" spans="1:7" ht="31.5" hidden="1" x14ac:dyDescent="0.25">
      <c r="A248" s="18">
        <v>44193</v>
      </c>
      <c r="B248" s="19">
        <v>779</v>
      </c>
      <c r="C248" s="20" t="s">
        <v>1</v>
      </c>
      <c r="D248" s="21">
        <v>44193</v>
      </c>
      <c r="E248" s="24">
        <v>11500</v>
      </c>
      <c r="F248" s="23"/>
      <c r="G248" s="24">
        <v>967572473.91999996</v>
      </c>
    </row>
    <row r="249" spans="1:7" ht="31.5" hidden="1" x14ac:dyDescent="0.25">
      <c r="A249" s="26">
        <v>44193</v>
      </c>
      <c r="B249" s="27">
        <v>780</v>
      </c>
      <c r="C249" s="28" t="s">
        <v>4</v>
      </c>
      <c r="D249" s="29">
        <v>44193</v>
      </c>
      <c r="E249" s="30">
        <v>1000</v>
      </c>
      <c r="F249" s="31"/>
      <c r="G249" s="30">
        <v>967571473.91999996</v>
      </c>
    </row>
    <row r="250" spans="1:7" ht="31.5" hidden="1" x14ac:dyDescent="0.25">
      <c r="A250" s="18">
        <v>44193</v>
      </c>
      <c r="B250" s="19">
        <v>781</v>
      </c>
      <c r="C250" s="20" t="s">
        <v>5</v>
      </c>
      <c r="D250" s="21">
        <v>44193</v>
      </c>
      <c r="E250" s="22">
        <v>20</v>
      </c>
      <c r="F250" s="23"/>
      <c r="G250" s="24">
        <v>967571453.91999996</v>
      </c>
    </row>
    <row r="251" spans="1:7" ht="31.5" hidden="1" x14ac:dyDescent="0.25">
      <c r="A251" s="26">
        <v>44193</v>
      </c>
      <c r="B251" s="27">
        <v>782</v>
      </c>
      <c r="C251" s="28" t="s">
        <v>4</v>
      </c>
      <c r="D251" s="29">
        <v>44193</v>
      </c>
      <c r="E251" s="30">
        <v>1000</v>
      </c>
      <c r="F251" s="31"/>
      <c r="G251" s="30">
        <v>967570453.91999996</v>
      </c>
    </row>
    <row r="252" spans="1:7" ht="31.5" hidden="1" x14ac:dyDescent="0.25">
      <c r="A252" s="18">
        <v>44193</v>
      </c>
      <c r="B252" s="19">
        <v>783</v>
      </c>
      <c r="C252" s="20" t="s">
        <v>5</v>
      </c>
      <c r="D252" s="21">
        <v>44193</v>
      </c>
      <c r="E252" s="22">
        <v>20</v>
      </c>
      <c r="F252" s="23"/>
      <c r="G252" s="24">
        <v>967570433.91999996</v>
      </c>
    </row>
    <row r="253" spans="1:7" ht="31.5" hidden="1" x14ac:dyDescent="0.25">
      <c r="A253" s="26">
        <v>44193</v>
      </c>
      <c r="B253" s="27">
        <v>784</v>
      </c>
      <c r="C253" s="28" t="s">
        <v>4</v>
      </c>
      <c r="D253" s="29">
        <v>44193</v>
      </c>
      <c r="E253" s="30">
        <v>1000</v>
      </c>
      <c r="F253" s="31"/>
      <c r="G253" s="30">
        <v>967569433.91999996</v>
      </c>
    </row>
    <row r="254" spans="1:7" ht="31.5" hidden="1" x14ac:dyDescent="0.25">
      <c r="A254" s="18">
        <v>44193</v>
      </c>
      <c r="B254" s="19">
        <v>785</v>
      </c>
      <c r="C254" s="20" t="s">
        <v>5</v>
      </c>
      <c r="D254" s="21">
        <v>44193</v>
      </c>
      <c r="E254" s="22">
        <v>20</v>
      </c>
      <c r="F254" s="23"/>
      <c r="G254" s="24">
        <v>967569413.91999996</v>
      </c>
    </row>
    <row r="255" spans="1:7" ht="31.5" hidden="1" x14ac:dyDescent="0.25">
      <c r="A255" s="26">
        <v>44193</v>
      </c>
      <c r="B255" s="27">
        <v>786</v>
      </c>
      <c r="C255" s="28" t="s">
        <v>4</v>
      </c>
      <c r="D255" s="29">
        <v>44193</v>
      </c>
      <c r="E255" s="30">
        <v>1000</v>
      </c>
      <c r="F255" s="31"/>
      <c r="G255" s="30">
        <v>967568413.91999996</v>
      </c>
    </row>
    <row r="256" spans="1:7" ht="31.5" hidden="1" x14ac:dyDescent="0.25">
      <c r="A256" s="18">
        <v>44193</v>
      </c>
      <c r="B256" s="19">
        <v>787</v>
      </c>
      <c r="C256" s="20" t="s">
        <v>5</v>
      </c>
      <c r="D256" s="21">
        <v>44193</v>
      </c>
      <c r="E256" s="22">
        <v>20</v>
      </c>
      <c r="F256" s="23"/>
      <c r="G256" s="24">
        <v>967568393.91999996</v>
      </c>
    </row>
    <row r="257" spans="1:7" ht="31.5" x14ac:dyDescent="0.25">
      <c r="A257" s="6">
        <v>44193</v>
      </c>
      <c r="B257" s="7">
        <v>788</v>
      </c>
      <c r="C257" s="8" t="s">
        <v>6</v>
      </c>
      <c r="D257" s="9">
        <v>44193</v>
      </c>
      <c r="E257" s="10">
        <v>180000000</v>
      </c>
      <c r="F257" s="11"/>
      <c r="G257" s="10">
        <v>787568393.91999996</v>
      </c>
    </row>
    <row r="258" spans="1:7" ht="31.5" hidden="1" x14ac:dyDescent="0.25">
      <c r="A258" s="18">
        <v>44193</v>
      </c>
      <c r="B258" s="19">
        <v>789</v>
      </c>
      <c r="C258" s="20" t="s">
        <v>5</v>
      </c>
      <c r="D258" s="21">
        <v>44193</v>
      </c>
      <c r="E258" s="24">
        <v>3600000</v>
      </c>
      <c r="F258" s="23"/>
      <c r="G258" s="24">
        <v>783968393.91999996</v>
      </c>
    </row>
    <row r="259" spans="1:7" ht="31.5" x14ac:dyDescent="0.25">
      <c r="A259" s="6">
        <v>44193</v>
      </c>
      <c r="B259" s="7">
        <v>790</v>
      </c>
      <c r="C259" s="8" t="s">
        <v>6</v>
      </c>
      <c r="D259" s="9">
        <v>44193</v>
      </c>
      <c r="E259" s="10">
        <v>60537385.060000002</v>
      </c>
      <c r="F259" s="11"/>
      <c r="G259" s="10">
        <v>723431008.86000001</v>
      </c>
    </row>
    <row r="260" spans="1:7" ht="31.5" hidden="1" x14ac:dyDescent="0.25">
      <c r="A260" s="18">
        <v>44193</v>
      </c>
      <c r="B260" s="19">
        <v>791</v>
      </c>
      <c r="C260" s="20" t="s">
        <v>5</v>
      </c>
      <c r="D260" s="21">
        <v>44193</v>
      </c>
      <c r="E260" s="24">
        <v>1210747.7</v>
      </c>
      <c r="F260" s="23"/>
      <c r="G260" s="24">
        <v>722220261.15999997</v>
      </c>
    </row>
    <row r="261" spans="1:7" ht="31.5" x14ac:dyDescent="0.25">
      <c r="A261" s="6">
        <v>44193</v>
      </c>
      <c r="B261" s="7">
        <v>792</v>
      </c>
      <c r="C261" s="8" t="s">
        <v>6</v>
      </c>
      <c r="D261" s="9">
        <v>44193</v>
      </c>
      <c r="E261" s="10">
        <v>25025437.59</v>
      </c>
      <c r="F261" s="11"/>
      <c r="G261" s="10">
        <v>697194823.57000005</v>
      </c>
    </row>
    <row r="262" spans="1:7" ht="31.5" hidden="1" x14ac:dyDescent="0.25">
      <c r="A262" s="18">
        <v>44193</v>
      </c>
      <c r="B262" s="19">
        <v>793</v>
      </c>
      <c r="C262" s="20" t="s">
        <v>5</v>
      </c>
      <c r="D262" s="21">
        <v>44193</v>
      </c>
      <c r="E262" s="24">
        <v>500508.75</v>
      </c>
      <c r="F262" s="23"/>
      <c r="G262" s="24">
        <v>696694314.82000005</v>
      </c>
    </row>
    <row r="263" spans="1:7" ht="31.5" x14ac:dyDescent="0.25">
      <c r="A263" s="6">
        <v>44193</v>
      </c>
      <c r="B263" s="7">
        <v>794</v>
      </c>
      <c r="C263" s="8" t="s">
        <v>6</v>
      </c>
      <c r="D263" s="9">
        <v>44193</v>
      </c>
      <c r="E263" s="10">
        <v>108802066.45</v>
      </c>
      <c r="F263" s="11"/>
      <c r="G263" s="10">
        <v>587892248.37</v>
      </c>
    </row>
    <row r="264" spans="1:7" ht="31.5" hidden="1" x14ac:dyDescent="0.25">
      <c r="A264" s="18">
        <v>44193</v>
      </c>
      <c r="B264" s="19">
        <v>795</v>
      </c>
      <c r="C264" s="20" t="s">
        <v>5</v>
      </c>
      <c r="D264" s="21">
        <v>44193</v>
      </c>
      <c r="E264" s="24">
        <v>2176041.33</v>
      </c>
      <c r="F264" s="23"/>
      <c r="G264" s="24">
        <v>585716207.03999996</v>
      </c>
    </row>
    <row r="265" spans="1:7" ht="15.75" hidden="1" x14ac:dyDescent="0.25">
      <c r="A265" s="33">
        <v>44194</v>
      </c>
      <c r="B265" s="34">
        <v>796</v>
      </c>
      <c r="C265" s="35" t="s">
        <v>7</v>
      </c>
      <c r="D265" s="36">
        <v>44194</v>
      </c>
      <c r="E265" s="37"/>
      <c r="F265" s="38">
        <v>111688208.5</v>
      </c>
      <c r="G265" s="39">
        <v>697404415.53999996</v>
      </c>
    </row>
    <row r="266" spans="1:7" ht="47.25" x14ac:dyDescent="0.25">
      <c r="A266" s="6">
        <v>44194</v>
      </c>
      <c r="B266" s="7">
        <v>797</v>
      </c>
      <c r="C266" s="8" t="s">
        <v>17</v>
      </c>
      <c r="D266" s="9">
        <v>44194</v>
      </c>
      <c r="E266" s="10">
        <v>446135208.86000001</v>
      </c>
      <c r="F266" s="11"/>
      <c r="G266" s="10">
        <v>251269206.68000001</v>
      </c>
    </row>
    <row r="267" spans="1:7" ht="31.5" hidden="1" x14ac:dyDescent="0.25">
      <c r="A267" s="18">
        <v>44194</v>
      </c>
      <c r="B267" s="19">
        <v>798</v>
      </c>
      <c r="C267" s="20" t="s">
        <v>1</v>
      </c>
      <c r="D267" s="21">
        <v>44194</v>
      </c>
      <c r="E267" s="24">
        <v>8922704.1799999997</v>
      </c>
      <c r="F267" s="23"/>
      <c r="G267" s="24">
        <v>242346502.5</v>
      </c>
    </row>
    <row r="268" spans="1:7" ht="31.5" hidden="1" x14ac:dyDescent="0.25">
      <c r="A268" s="26">
        <v>44194</v>
      </c>
      <c r="B268" s="27">
        <v>799</v>
      </c>
      <c r="C268" s="28" t="s">
        <v>0</v>
      </c>
      <c r="D268" s="29">
        <v>44194</v>
      </c>
      <c r="E268" s="30">
        <v>1115338.02</v>
      </c>
      <c r="F268" s="31"/>
      <c r="G268" s="30">
        <v>241231164.47999999</v>
      </c>
    </row>
    <row r="269" spans="1:7" ht="31.5" hidden="1" x14ac:dyDescent="0.25">
      <c r="A269" s="18">
        <v>44194</v>
      </c>
      <c r="B269" s="19">
        <v>800</v>
      </c>
      <c r="C269" s="20" t="s">
        <v>1</v>
      </c>
      <c r="D269" s="21">
        <v>44194</v>
      </c>
      <c r="E269" s="24">
        <v>22306.76</v>
      </c>
      <c r="F269" s="23"/>
      <c r="G269" s="24">
        <v>241208857.72</v>
      </c>
    </row>
    <row r="270" spans="1:7" ht="47.25" x14ac:dyDescent="0.25">
      <c r="A270" s="6">
        <v>44194</v>
      </c>
      <c r="B270" s="7">
        <v>801</v>
      </c>
      <c r="C270" s="8" t="s">
        <v>2</v>
      </c>
      <c r="D270" s="9">
        <v>44194</v>
      </c>
      <c r="E270" s="10">
        <v>56852624.200000003</v>
      </c>
      <c r="F270" s="11"/>
      <c r="G270" s="10">
        <v>184356233.52000001</v>
      </c>
    </row>
    <row r="271" spans="1:7" ht="31.5" hidden="1" x14ac:dyDescent="0.25">
      <c r="A271" s="18">
        <v>44194</v>
      </c>
      <c r="B271" s="19">
        <v>802</v>
      </c>
      <c r="C271" s="20" t="s">
        <v>1</v>
      </c>
      <c r="D271" s="21">
        <v>44194</v>
      </c>
      <c r="E271" s="24">
        <v>1137052.48</v>
      </c>
      <c r="F271" s="23"/>
      <c r="G271" s="24">
        <v>183219181.03999999</v>
      </c>
    </row>
    <row r="272" spans="1:7" ht="31.5" hidden="1" x14ac:dyDescent="0.25">
      <c r="A272" s="26">
        <v>44194</v>
      </c>
      <c r="B272" s="27">
        <v>803</v>
      </c>
      <c r="C272" s="28" t="s">
        <v>0</v>
      </c>
      <c r="D272" s="29">
        <v>44194</v>
      </c>
      <c r="E272" s="30">
        <v>142131.56</v>
      </c>
      <c r="F272" s="31"/>
      <c r="G272" s="30">
        <v>183077049.47999999</v>
      </c>
    </row>
    <row r="273" spans="1:7" ht="31.5" hidden="1" x14ac:dyDescent="0.25">
      <c r="A273" s="18">
        <v>44194</v>
      </c>
      <c r="B273" s="19">
        <v>804</v>
      </c>
      <c r="C273" s="20" t="s">
        <v>1</v>
      </c>
      <c r="D273" s="21">
        <v>44194</v>
      </c>
      <c r="E273" s="24">
        <v>2842.63</v>
      </c>
      <c r="F273" s="23"/>
      <c r="G273" s="24">
        <v>183074206.84999999</v>
      </c>
    </row>
    <row r="274" spans="1:7" ht="47.25" x14ac:dyDescent="0.25">
      <c r="A274" s="6">
        <v>44194</v>
      </c>
      <c r="B274" s="7">
        <v>805</v>
      </c>
      <c r="C274" s="8" t="s">
        <v>3</v>
      </c>
      <c r="D274" s="9">
        <v>44194</v>
      </c>
      <c r="E274" s="10">
        <v>32040000</v>
      </c>
      <c r="F274" s="11"/>
      <c r="G274" s="10">
        <v>151034206.84999999</v>
      </c>
    </row>
    <row r="275" spans="1:7" ht="31.5" hidden="1" x14ac:dyDescent="0.25">
      <c r="A275" s="18">
        <v>44194</v>
      </c>
      <c r="B275" s="19">
        <v>806</v>
      </c>
      <c r="C275" s="20" t="s">
        <v>1</v>
      </c>
      <c r="D275" s="21">
        <v>44194</v>
      </c>
      <c r="E275" s="24">
        <v>640800</v>
      </c>
      <c r="F275" s="23"/>
      <c r="G275" s="24">
        <v>150393406.84999999</v>
      </c>
    </row>
    <row r="276" spans="1:7" ht="31.5" hidden="1" x14ac:dyDescent="0.25">
      <c r="A276" s="26">
        <v>44194</v>
      </c>
      <c r="B276" s="27">
        <v>807</v>
      </c>
      <c r="C276" s="28" t="s">
        <v>0</v>
      </c>
      <c r="D276" s="29">
        <v>44194</v>
      </c>
      <c r="E276" s="30">
        <v>80100</v>
      </c>
      <c r="F276" s="31"/>
      <c r="G276" s="30">
        <v>150313306.84999999</v>
      </c>
    </row>
    <row r="277" spans="1:7" ht="31.5" hidden="1" x14ac:dyDescent="0.25">
      <c r="A277" s="18">
        <v>44194</v>
      </c>
      <c r="B277" s="19">
        <v>808</v>
      </c>
      <c r="C277" s="20" t="s">
        <v>1</v>
      </c>
      <c r="D277" s="21">
        <v>44194</v>
      </c>
      <c r="E277" s="24">
        <v>1602</v>
      </c>
      <c r="F277" s="23"/>
      <c r="G277" s="24">
        <v>150311704.84999999</v>
      </c>
    </row>
    <row r="278" spans="1:7" ht="31.5" hidden="1" x14ac:dyDescent="0.25">
      <c r="A278" s="26">
        <v>44194</v>
      </c>
      <c r="B278" s="27">
        <v>809</v>
      </c>
      <c r="C278" s="28" t="s">
        <v>4</v>
      </c>
      <c r="D278" s="29">
        <v>44194</v>
      </c>
      <c r="E278" s="30">
        <v>1000</v>
      </c>
      <c r="F278" s="31"/>
      <c r="G278" s="30">
        <v>150310704.84999999</v>
      </c>
    </row>
    <row r="279" spans="1:7" ht="31.5" hidden="1" x14ac:dyDescent="0.25">
      <c r="A279" s="18">
        <v>44194</v>
      </c>
      <c r="B279" s="19">
        <v>810</v>
      </c>
      <c r="C279" s="20" t="s">
        <v>5</v>
      </c>
      <c r="D279" s="21">
        <v>44194</v>
      </c>
      <c r="E279" s="22">
        <v>20</v>
      </c>
      <c r="F279" s="23"/>
      <c r="G279" s="24">
        <v>150310684.84999999</v>
      </c>
    </row>
    <row r="280" spans="1:7" ht="31.5" x14ac:dyDescent="0.25">
      <c r="A280" s="6">
        <v>44194</v>
      </c>
      <c r="B280" s="7">
        <v>811</v>
      </c>
      <c r="C280" s="8" t="s">
        <v>6</v>
      </c>
      <c r="D280" s="9">
        <v>44194</v>
      </c>
      <c r="E280" s="10">
        <v>120000000</v>
      </c>
      <c r="F280" s="11"/>
      <c r="G280" s="10">
        <v>30310684.850000001</v>
      </c>
    </row>
    <row r="281" spans="1:7" ht="31.5" hidden="1" x14ac:dyDescent="0.25">
      <c r="A281" s="18">
        <v>44194</v>
      </c>
      <c r="B281" s="19">
        <v>812</v>
      </c>
      <c r="C281" s="20" t="s">
        <v>5</v>
      </c>
      <c r="D281" s="21">
        <v>44194</v>
      </c>
      <c r="E281" s="24">
        <v>2400000</v>
      </c>
      <c r="F281" s="23"/>
      <c r="G281" s="24">
        <v>27910684.850000001</v>
      </c>
    </row>
    <row r="282" spans="1:7" ht="31.5" hidden="1" x14ac:dyDescent="0.25">
      <c r="A282" s="26">
        <v>44195</v>
      </c>
      <c r="B282" s="27">
        <v>813</v>
      </c>
      <c r="C282" s="28" t="s">
        <v>37</v>
      </c>
      <c r="D282" s="29">
        <v>44195</v>
      </c>
      <c r="E282" s="30">
        <v>67800</v>
      </c>
      <c r="F282" s="31"/>
      <c r="G282" s="30">
        <v>27842884.850000001</v>
      </c>
    </row>
    <row r="283" spans="1:7" ht="31.5" hidden="1" x14ac:dyDescent="0.25">
      <c r="A283" s="18">
        <v>44195</v>
      </c>
      <c r="B283" s="19">
        <v>814</v>
      </c>
      <c r="C283" s="20" t="s">
        <v>5</v>
      </c>
      <c r="D283" s="21">
        <v>44195</v>
      </c>
      <c r="E283" s="24">
        <v>1356</v>
      </c>
      <c r="F283" s="23"/>
      <c r="G283" s="24">
        <v>27841528.850000001</v>
      </c>
    </row>
    <row r="284" spans="1:7" ht="15.75" hidden="1" x14ac:dyDescent="0.25">
      <c r="A284" s="33">
        <v>44195</v>
      </c>
      <c r="B284" s="34">
        <v>815</v>
      </c>
      <c r="C284" s="35" t="s">
        <v>7</v>
      </c>
      <c r="D284" s="36">
        <v>44195</v>
      </c>
      <c r="E284" s="37"/>
      <c r="F284" s="38">
        <v>160788195.84999999</v>
      </c>
      <c r="G284" s="39">
        <v>188629724.69999999</v>
      </c>
    </row>
    <row r="285" spans="1:7" ht="31.5" hidden="1" x14ac:dyDescent="0.25">
      <c r="A285" s="26">
        <v>44195</v>
      </c>
      <c r="B285" s="27">
        <v>816</v>
      </c>
      <c r="C285" s="28" t="s">
        <v>4</v>
      </c>
      <c r="D285" s="29">
        <v>44195</v>
      </c>
      <c r="E285" s="30">
        <v>1000</v>
      </c>
      <c r="F285" s="31"/>
      <c r="G285" s="30">
        <v>188628724.69999999</v>
      </c>
    </row>
    <row r="286" spans="1:7" ht="31.5" hidden="1" x14ac:dyDescent="0.25">
      <c r="A286" s="18">
        <v>44195</v>
      </c>
      <c r="B286" s="19">
        <v>817</v>
      </c>
      <c r="C286" s="20" t="s">
        <v>5</v>
      </c>
      <c r="D286" s="21">
        <v>44195</v>
      </c>
      <c r="E286" s="22">
        <v>20</v>
      </c>
      <c r="F286" s="23"/>
      <c r="G286" s="24">
        <v>188628704.69999999</v>
      </c>
    </row>
    <row r="287" spans="1:7" ht="31.5" x14ac:dyDescent="0.25">
      <c r="A287" s="6">
        <v>44195</v>
      </c>
      <c r="B287" s="7">
        <v>818</v>
      </c>
      <c r="C287" s="8" t="s">
        <v>6</v>
      </c>
      <c r="D287" s="9">
        <v>44195</v>
      </c>
      <c r="E287" s="10">
        <v>120000000</v>
      </c>
      <c r="F287" s="11"/>
      <c r="G287" s="10">
        <v>68628704.700000003</v>
      </c>
    </row>
    <row r="288" spans="1:7" ht="31.5" hidden="1" x14ac:dyDescent="0.25">
      <c r="A288" s="18">
        <v>44195</v>
      </c>
      <c r="B288" s="19">
        <v>819</v>
      </c>
      <c r="C288" s="20" t="s">
        <v>5</v>
      </c>
      <c r="D288" s="21">
        <v>44195</v>
      </c>
      <c r="E288" s="24">
        <v>2400000</v>
      </c>
      <c r="F288" s="23"/>
      <c r="G288" s="24">
        <v>66228704.700000003</v>
      </c>
    </row>
    <row r="289" spans="1:7" ht="15.75" hidden="1" x14ac:dyDescent="0.25">
      <c r="A289" s="33">
        <v>44196</v>
      </c>
      <c r="B289" s="34">
        <v>820</v>
      </c>
      <c r="C289" s="35" t="s">
        <v>7</v>
      </c>
      <c r="D289" s="36">
        <v>44196</v>
      </c>
      <c r="E289" s="37"/>
      <c r="F289" s="38">
        <v>329531586.77999997</v>
      </c>
      <c r="G289" s="39">
        <v>395760291.48000002</v>
      </c>
    </row>
    <row r="290" spans="1:7" ht="31.5" hidden="1" x14ac:dyDescent="0.25">
      <c r="A290" s="26">
        <v>44196</v>
      </c>
      <c r="B290" s="27">
        <v>821</v>
      </c>
      <c r="C290" s="28" t="s">
        <v>38</v>
      </c>
      <c r="D290" s="29">
        <v>44196</v>
      </c>
      <c r="E290" s="32">
        <v>833</v>
      </c>
      <c r="F290" s="31"/>
      <c r="G290" s="30">
        <v>395759458.48000002</v>
      </c>
    </row>
    <row r="291" spans="1:7" ht="31.5" hidden="1" x14ac:dyDescent="0.25">
      <c r="A291" s="18">
        <v>44196</v>
      </c>
      <c r="B291" s="19">
        <v>822</v>
      </c>
      <c r="C291" s="20" t="s">
        <v>39</v>
      </c>
      <c r="D291" s="21">
        <v>44196</v>
      </c>
      <c r="E291" s="22">
        <v>16.66</v>
      </c>
      <c r="F291" s="23"/>
      <c r="G291" s="24">
        <v>395759441.81999999</v>
      </c>
    </row>
    <row r="292" spans="1:7" ht="31.5" hidden="1" x14ac:dyDescent="0.25">
      <c r="A292" s="26">
        <v>44196</v>
      </c>
      <c r="B292" s="27">
        <v>823</v>
      </c>
      <c r="C292" s="28" t="s">
        <v>40</v>
      </c>
      <c r="D292" s="29">
        <v>44196</v>
      </c>
      <c r="E292" s="30">
        <v>18452</v>
      </c>
      <c r="F292" s="31"/>
      <c r="G292" s="30">
        <v>395740989.81999999</v>
      </c>
    </row>
    <row r="293" spans="1:7" ht="31.5" hidden="1" x14ac:dyDescent="0.25">
      <c r="A293" s="18">
        <v>44196</v>
      </c>
      <c r="B293" s="19">
        <v>824</v>
      </c>
      <c r="C293" s="20" t="s">
        <v>39</v>
      </c>
      <c r="D293" s="21">
        <v>44196</v>
      </c>
      <c r="E293" s="22">
        <v>369.04</v>
      </c>
      <c r="F293" s="23"/>
      <c r="G293" s="24">
        <v>395740620.77999997</v>
      </c>
    </row>
    <row r="296" spans="1:7" x14ac:dyDescent="0.2">
      <c r="E296" s="41">
        <f>-SUBTOTAL(9,E17:E293)</f>
        <v>-6981796014.1199999</v>
      </c>
      <c r="F296" s="41">
        <f>+SUBTOTAL(9,F18:F293)</f>
        <v>0</v>
      </c>
    </row>
    <row r="298" spans="1:7" x14ac:dyDescent="0.2">
      <c r="F298" s="63">
        <f>+E296-F296</f>
        <v>-6981796014.1199999</v>
      </c>
    </row>
  </sheetData>
  <autoFilter ref="A18:G293">
    <filterColumn colId="2">
      <colorFilter dxfId="0"/>
    </filterColumn>
  </autoFilter>
  <pageMargins left="0.7" right="0.7" top="0.75" bottom="0.75" header="0.3" footer="0.3"/>
  <pageSetup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9" workbookViewId="0">
      <selection activeCell="H12" sqref="H12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PROVINCIAL 12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2021-05-28T14:22:38Z</dcterms:created>
  <dcterms:modified xsi:type="dcterms:W3CDTF">2021-07-14T13:19:56Z</dcterms:modified>
</cp:coreProperties>
</file>