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15" windowWidth="15600" windowHeight="11325"/>
  </bookViews>
  <sheets>
    <sheet name="Table 3" sheetId="3" r:id="rId1"/>
    <sheet name="Hoja1" sheetId="4" r:id="rId2"/>
  </sheets>
  <definedNames>
    <definedName name="_xlnm._FilterDatabase" localSheetId="0" hidden="1">'Table 3'!$A$20:$G$163</definedName>
  </definedNames>
  <calcPr calcId="145621"/>
</workbook>
</file>

<file path=xl/calcChain.xml><?xml version="1.0" encoding="utf-8"?>
<calcChain xmlns="http://schemas.openxmlformats.org/spreadsheetml/2006/main">
  <c r="E165" i="3" l="1"/>
  <c r="D165" i="3"/>
  <c r="C13" i="3" l="1"/>
  <c r="C15" i="3" s="1"/>
</calcChain>
</file>

<file path=xl/comments1.xml><?xml version="1.0" encoding="utf-8"?>
<comments xmlns="http://schemas.openxmlformats.org/spreadsheetml/2006/main">
  <authors>
    <author>Contaduria</author>
  </authors>
  <commentList>
    <comment ref="E21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bancamiga</t>
        </r>
      </text>
    </comment>
    <comment ref="E161" authorId="0">
      <text>
        <r>
          <rPr>
            <b/>
            <sz val="9"/>
            <color indexed="81"/>
            <rFont val="Tahoma"/>
            <family val="2"/>
          </rPr>
          <t>Contaduria:</t>
        </r>
        <r>
          <rPr>
            <sz val="9"/>
            <color indexed="81"/>
            <rFont val="Tahoma"/>
            <family val="2"/>
          </rPr>
          <t xml:space="preserve">
bancamiga</t>
        </r>
      </text>
    </comment>
  </commentList>
</comments>
</file>

<file path=xl/sharedStrings.xml><?xml version="1.0" encoding="utf-8"?>
<sst xmlns="http://schemas.openxmlformats.org/spreadsheetml/2006/main" count="193" uniqueCount="193">
  <si>
    <r>
      <rPr>
        <b/>
        <sz val="12"/>
        <rFont val="Arial"/>
        <family val="2"/>
      </rPr>
      <t>Detalle De Movimientos Del Mes</t>
    </r>
  </si>
  <si>
    <r>
      <rPr>
        <b/>
        <sz val="10"/>
        <rFont val="Arial"/>
        <family val="2"/>
      </rPr>
      <t>Doa</t>
    </r>
  </si>
  <si>
    <r>
      <rPr>
        <b/>
        <sz val="10"/>
        <rFont val="Arial"/>
        <family val="2"/>
      </rPr>
      <t>Concepto</t>
    </r>
  </si>
  <si>
    <r>
      <rPr>
        <b/>
        <sz val="10"/>
        <rFont val="Arial"/>
        <family val="2"/>
      </rPr>
      <t>Referencia</t>
    </r>
  </si>
  <si>
    <r>
      <rPr>
        <b/>
        <sz val="10"/>
        <rFont val="Arial"/>
        <family val="2"/>
      </rPr>
      <t>Cargos</t>
    </r>
  </si>
  <si>
    <r>
      <rPr>
        <b/>
        <sz val="10"/>
        <rFont val="Arial"/>
        <family val="2"/>
      </rPr>
      <t>Abonos</t>
    </r>
  </si>
  <si>
    <r>
      <rPr>
        <b/>
        <sz val="10"/>
        <rFont val="Arial"/>
        <family val="2"/>
      </rPr>
      <t>Saldo</t>
    </r>
  </si>
  <si>
    <r>
      <rPr>
        <sz val="10"/>
        <rFont val="Arial"/>
        <family val="2"/>
      </rPr>
      <t>trf.rec.82744930 bco.(0172)</t>
    </r>
  </si>
  <si>
    <r>
      <rPr>
        <sz val="10"/>
        <rFont val="Arial"/>
        <family val="2"/>
      </rPr>
      <t>pago seniat web 2006468736</t>
    </r>
  </si>
  <si>
    <r>
      <rPr>
        <sz val="10"/>
        <rFont val="Arial"/>
        <family val="2"/>
      </rPr>
      <t>pago seniat web 2000291673</t>
    </r>
  </si>
  <si>
    <r>
      <rPr>
        <sz val="10"/>
        <rFont val="Arial"/>
        <family val="2"/>
      </rPr>
      <t>pago seniat web 2000029990</t>
    </r>
  </si>
  <si>
    <r>
      <rPr>
        <sz val="10"/>
        <rFont val="Arial"/>
        <family val="2"/>
      </rPr>
      <t>pago seniat web 2001564362</t>
    </r>
  </si>
  <si>
    <r>
      <rPr>
        <sz val="10"/>
        <rFont val="Arial"/>
        <family val="2"/>
      </rPr>
      <t>pago seniat web 2001564382</t>
    </r>
  </si>
  <si>
    <r>
      <rPr>
        <sz val="10"/>
        <rFont val="Arial"/>
        <family val="2"/>
      </rPr>
      <t>pago seniat web 2001564387</t>
    </r>
  </si>
  <si>
    <r>
      <rPr>
        <sz val="10"/>
        <rFont val="Arial"/>
        <family val="2"/>
      </rPr>
      <t>pago seniat web 2001564391</t>
    </r>
  </si>
  <si>
    <r>
      <rPr>
        <sz val="10"/>
        <rFont val="Arial"/>
        <family val="2"/>
      </rPr>
      <t>pago seniat web 2001564398</t>
    </r>
  </si>
  <si>
    <r>
      <rPr>
        <sz val="10"/>
        <rFont val="Arial"/>
        <family val="2"/>
      </rPr>
      <t>pago seniat web 2003419689</t>
    </r>
  </si>
  <si>
    <r>
      <rPr>
        <sz val="10"/>
        <rFont val="Arial"/>
        <family val="2"/>
      </rPr>
      <t>pago seniat web 2003420386</t>
    </r>
  </si>
  <si>
    <r>
      <rPr>
        <sz val="10"/>
        <rFont val="Arial"/>
        <family val="2"/>
      </rPr>
      <t>pago seniat web 2003420598</t>
    </r>
  </si>
  <si>
    <r>
      <rPr>
        <sz val="10"/>
        <rFont val="Arial"/>
        <family val="2"/>
      </rPr>
      <t>pago seniat web 2003420650</t>
    </r>
  </si>
  <si>
    <r>
      <rPr>
        <sz val="10"/>
        <rFont val="Arial"/>
        <family val="2"/>
      </rPr>
      <t>uso bl 513304 20200827</t>
    </r>
  </si>
  <si>
    <r>
      <rPr>
        <sz val="10"/>
        <rFont val="Arial"/>
        <family val="2"/>
      </rPr>
      <t>trf.rec.34544562 bco.(0134)</t>
    </r>
  </si>
  <si>
    <r>
      <rPr>
        <sz val="10"/>
        <rFont val="Arial"/>
        <family val="2"/>
      </rPr>
      <t>uso bl 088807 20200901</t>
    </r>
  </si>
  <si>
    <r>
      <rPr>
        <sz val="10"/>
        <rFont val="Arial"/>
        <family val="2"/>
      </rPr>
      <t>uso bl 090076 20200901</t>
    </r>
  </si>
  <si>
    <r>
      <rPr>
        <sz val="10"/>
        <rFont val="Arial"/>
        <family val="2"/>
      </rPr>
      <t>uso bl 090756 20200901</t>
    </r>
  </si>
  <si>
    <r>
      <rPr>
        <sz val="10"/>
        <rFont val="Arial"/>
        <family val="2"/>
      </rPr>
      <t>uso bl 091228 20200901</t>
    </r>
  </si>
  <si>
    <r>
      <rPr>
        <sz val="10"/>
        <rFont val="Arial"/>
        <family val="2"/>
      </rPr>
      <t>uso bl 091685 20200901</t>
    </r>
  </si>
  <si>
    <r>
      <rPr>
        <sz val="10"/>
        <rFont val="Arial"/>
        <family val="2"/>
      </rPr>
      <t>uso bl 092084 20200901</t>
    </r>
  </si>
  <si>
    <r>
      <rPr>
        <sz val="10"/>
        <rFont val="Arial"/>
        <family val="2"/>
      </rPr>
      <t>uso bl 092412 20200901</t>
    </r>
  </si>
  <si>
    <r>
      <rPr>
        <sz val="10"/>
        <rFont val="Arial"/>
        <family val="2"/>
      </rPr>
      <t>uso bl 092827 20200901</t>
    </r>
  </si>
  <si>
    <r>
      <rPr>
        <sz val="10"/>
        <rFont val="Arial"/>
        <family val="2"/>
      </rPr>
      <t>uso bl 093362 20200901</t>
    </r>
  </si>
  <si>
    <r>
      <rPr>
        <sz val="10"/>
        <rFont val="Arial"/>
        <family val="2"/>
      </rPr>
      <t>uso bl 093840 20200901</t>
    </r>
  </si>
  <si>
    <r>
      <rPr>
        <sz val="10"/>
        <rFont val="Arial"/>
        <family val="2"/>
      </rPr>
      <t>uso bl 094463 20200901</t>
    </r>
  </si>
  <si>
    <r>
      <rPr>
        <sz val="10"/>
        <rFont val="Arial"/>
        <family val="2"/>
      </rPr>
      <t>uso bl 094913 20200901</t>
    </r>
  </si>
  <si>
    <r>
      <rPr>
        <sz val="10"/>
        <rFont val="Arial"/>
        <family val="2"/>
      </rPr>
      <t>pago seniat web 2003420955</t>
    </r>
  </si>
  <si>
    <r>
      <rPr>
        <sz val="10"/>
        <rFont val="Arial"/>
        <family val="2"/>
      </rPr>
      <t>pago seniat web 2003421030</t>
    </r>
  </si>
  <si>
    <r>
      <rPr>
        <sz val="10"/>
        <rFont val="Arial"/>
        <family val="2"/>
      </rPr>
      <t>pago seniat web 2003421113</t>
    </r>
  </si>
  <si>
    <r>
      <rPr>
        <sz val="10"/>
        <rFont val="Arial"/>
        <family val="2"/>
      </rPr>
      <t>pago seniat web 2003421165</t>
    </r>
  </si>
  <si>
    <r>
      <rPr>
        <sz val="10"/>
        <rFont val="Arial"/>
        <family val="2"/>
      </rPr>
      <t>pago seniat web 2001566076</t>
    </r>
  </si>
  <si>
    <r>
      <rPr>
        <sz val="10"/>
        <rFont val="Arial"/>
        <family val="2"/>
      </rPr>
      <t>pago seniat web 2001273778</t>
    </r>
  </si>
  <si>
    <r>
      <rPr>
        <sz val="10"/>
        <rFont val="Arial"/>
        <family val="2"/>
      </rPr>
      <t>pago seniat web 2001273909</t>
    </r>
  </si>
  <si>
    <r>
      <rPr>
        <sz val="10"/>
        <rFont val="Arial"/>
        <family val="2"/>
      </rPr>
      <t>pago seniat web 2001273964</t>
    </r>
  </si>
  <si>
    <r>
      <rPr>
        <sz val="10"/>
        <rFont val="Arial"/>
        <family val="2"/>
      </rPr>
      <t>pago seniat web 2001273989</t>
    </r>
  </si>
  <si>
    <r>
      <rPr>
        <sz val="10"/>
        <rFont val="Arial"/>
        <family val="2"/>
      </rPr>
      <t>pago seniat web 2001274031</t>
    </r>
  </si>
  <si>
    <r>
      <rPr>
        <sz val="10"/>
        <rFont val="Arial"/>
        <family val="2"/>
      </rPr>
      <t>pago seniat web 2000291651</t>
    </r>
  </si>
  <si>
    <r>
      <rPr>
        <sz val="10"/>
        <rFont val="Arial"/>
        <family val="2"/>
      </rPr>
      <t>pago seniat web 2003642548</t>
    </r>
  </si>
  <si>
    <r>
      <rPr>
        <sz val="10"/>
        <rFont val="Arial"/>
        <family val="2"/>
      </rPr>
      <t>pago seniat web 2001687776</t>
    </r>
  </si>
  <si>
    <r>
      <rPr>
        <sz val="10"/>
        <rFont val="Arial"/>
        <family val="2"/>
      </rPr>
      <t>pago seniat web 2006709851</t>
    </r>
  </si>
  <si>
    <r>
      <rPr>
        <sz val="10"/>
        <rFont val="Arial"/>
        <family val="2"/>
      </rPr>
      <t>uso bl 489945 20200917</t>
    </r>
  </si>
  <si>
    <r>
      <rPr>
        <sz val="10"/>
        <rFont val="Arial"/>
        <family val="2"/>
      </rPr>
      <t>uso bl 490663 20200917</t>
    </r>
  </si>
  <si>
    <r>
      <rPr>
        <sz val="10"/>
        <rFont val="Arial"/>
        <family val="2"/>
      </rPr>
      <t>uso bl 490934 20200917</t>
    </r>
  </si>
  <si>
    <r>
      <rPr>
        <sz val="10"/>
        <rFont val="Arial"/>
        <family val="2"/>
      </rPr>
      <t>uso bl 491333 20200917</t>
    </r>
  </si>
  <si>
    <r>
      <rPr>
        <sz val="10"/>
        <rFont val="Arial"/>
        <family val="2"/>
      </rPr>
      <t>uso bl 491552 20200917</t>
    </r>
  </si>
  <si>
    <r>
      <rPr>
        <sz val="10"/>
        <rFont val="Arial"/>
        <family val="2"/>
      </rPr>
      <t>uso bl 491866 20200917</t>
    </r>
  </si>
  <si>
    <r>
      <rPr>
        <sz val="10"/>
        <rFont val="Arial"/>
        <family val="2"/>
      </rPr>
      <t>uso bl 492206 20200917</t>
    </r>
  </si>
  <si>
    <r>
      <rPr>
        <sz val="10"/>
        <rFont val="Arial"/>
        <family val="2"/>
      </rPr>
      <t>uso bl 492705 20200917</t>
    </r>
  </si>
  <si>
    <r>
      <rPr>
        <sz val="10"/>
        <rFont val="Arial"/>
        <family val="2"/>
      </rPr>
      <t>uso bl 493062 20200917</t>
    </r>
  </si>
  <si>
    <r>
      <rPr>
        <sz val="10"/>
        <rFont val="Arial"/>
        <family val="2"/>
      </rPr>
      <t>uso bl 493487 20200917</t>
    </r>
  </si>
  <si>
    <r>
      <rPr>
        <sz val="10"/>
        <rFont val="Arial"/>
        <family val="2"/>
      </rPr>
      <t>uso bl 493789 20200917</t>
    </r>
  </si>
  <si>
    <r>
      <rPr>
        <sz val="10"/>
        <rFont val="Arial"/>
        <family val="2"/>
      </rPr>
      <t>uso bl 494309 20200917</t>
    </r>
  </si>
  <si>
    <r>
      <rPr>
        <sz val="10"/>
        <rFont val="Arial"/>
        <family val="2"/>
      </rPr>
      <t>uso bl 494682 20200917</t>
    </r>
  </si>
  <si>
    <r>
      <rPr>
        <sz val="10"/>
        <rFont val="Arial"/>
        <family val="2"/>
      </rPr>
      <t>uso bl 495092 20200917</t>
    </r>
  </si>
  <si>
    <r>
      <rPr>
        <sz val="10"/>
        <rFont val="Arial"/>
        <family val="2"/>
      </rPr>
      <t>uso bl 495743 20200917</t>
    </r>
  </si>
  <si>
    <r>
      <rPr>
        <sz val="10"/>
        <rFont val="Arial"/>
        <family val="2"/>
      </rPr>
      <t>uso bl 496173 20200917</t>
    </r>
  </si>
  <si>
    <r>
      <rPr>
        <sz val="10"/>
        <rFont val="Arial"/>
        <family val="2"/>
      </rPr>
      <t>uso bl 496674 20200917</t>
    </r>
  </si>
  <si>
    <r>
      <rPr>
        <sz val="10"/>
        <rFont val="Arial"/>
        <family val="2"/>
      </rPr>
      <t>uso bl 497072 20200917</t>
    </r>
  </si>
  <si>
    <r>
      <rPr>
        <sz val="10"/>
        <rFont val="Arial"/>
        <family val="2"/>
      </rPr>
      <t>uso bl 677944 20200918</t>
    </r>
  </si>
  <si>
    <r>
      <rPr>
        <sz val="10"/>
        <rFont val="Arial"/>
        <family val="2"/>
      </rPr>
      <t>uso bl 678924 20200918</t>
    </r>
  </si>
  <si>
    <r>
      <rPr>
        <sz val="10"/>
        <rFont val="Arial"/>
        <family val="2"/>
      </rPr>
      <t>uso bl 679105 20200918</t>
    </r>
  </si>
  <si>
    <r>
      <rPr>
        <sz val="10"/>
        <rFont val="Arial"/>
        <family val="2"/>
      </rPr>
      <t>uso bl 679200 20200918</t>
    </r>
  </si>
  <si>
    <r>
      <rPr>
        <sz val="10"/>
        <rFont val="Arial"/>
        <family val="2"/>
      </rPr>
      <t>uso bl 679281 20200918</t>
    </r>
  </si>
  <si>
    <r>
      <rPr>
        <sz val="10"/>
        <rFont val="Arial"/>
        <family val="2"/>
      </rPr>
      <t>uso bl 679382 20200918</t>
    </r>
  </si>
  <si>
    <r>
      <rPr>
        <sz val="10"/>
        <rFont val="Arial"/>
        <family val="2"/>
      </rPr>
      <t>uso bl 679458 20200918</t>
    </r>
  </si>
  <si>
    <r>
      <rPr>
        <sz val="10"/>
        <rFont val="Arial"/>
        <family val="2"/>
      </rPr>
      <t>uso bl 679659 20200918</t>
    </r>
  </si>
  <si>
    <r>
      <rPr>
        <sz val="10"/>
        <rFont val="Arial"/>
        <family val="2"/>
      </rPr>
      <t>uso bl 681530 20200918</t>
    </r>
  </si>
  <si>
    <r>
      <rPr>
        <sz val="10"/>
        <rFont val="Arial"/>
        <family val="2"/>
      </rPr>
      <t>uso bl 681724 20200918</t>
    </r>
  </si>
  <si>
    <r>
      <rPr>
        <sz val="10"/>
        <rFont val="Arial"/>
        <family val="2"/>
      </rPr>
      <t>uso bl 475596 20200923</t>
    </r>
  </si>
  <si>
    <r>
      <rPr>
        <sz val="10"/>
        <rFont val="Arial"/>
        <family val="2"/>
      </rPr>
      <t>uso bl 476318 20200923</t>
    </r>
  </si>
  <si>
    <r>
      <rPr>
        <sz val="10"/>
        <rFont val="Arial"/>
        <family val="2"/>
      </rPr>
      <t>uso bl 476912 20200923</t>
    </r>
  </si>
  <si>
    <r>
      <rPr>
        <sz val="10"/>
        <rFont val="Arial"/>
        <family val="2"/>
      </rPr>
      <t>uso bl 477470 20200923</t>
    </r>
  </si>
  <si>
    <r>
      <rPr>
        <sz val="10"/>
        <rFont val="Arial"/>
        <family val="2"/>
      </rPr>
      <t>uso bl 477996 20200923</t>
    </r>
  </si>
  <si>
    <r>
      <rPr>
        <sz val="10"/>
        <rFont val="Arial"/>
        <family val="2"/>
      </rPr>
      <t>uso bl 478790 20200923</t>
    </r>
  </si>
  <si>
    <r>
      <rPr>
        <sz val="10"/>
        <rFont val="Arial"/>
        <family val="2"/>
      </rPr>
      <t>uso bl 479556 20200923</t>
    </r>
  </si>
  <si>
    <r>
      <rPr>
        <sz val="10"/>
        <rFont val="Arial"/>
        <family val="2"/>
      </rPr>
      <t>uso bl 480609 20200923</t>
    </r>
  </si>
  <si>
    <r>
      <rPr>
        <sz val="10"/>
        <rFont val="Arial"/>
        <family val="2"/>
      </rPr>
      <t>uso bl 481597 20200923</t>
    </r>
  </si>
  <si>
    <r>
      <rPr>
        <sz val="10"/>
        <rFont val="Arial"/>
        <family val="2"/>
      </rPr>
      <t>uso bl 482764 20200923</t>
    </r>
  </si>
  <si>
    <r>
      <rPr>
        <sz val="10"/>
        <rFont val="Arial"/>
        <family val="2"/>
      </rPr>
      <t>uso bl 483464 20200923</t>
    </r>
  </si>
  <si>
    <r>
      <rPr>
        <sz val="10"/>
        <rFont val="Arial"/>
        <family val="2"/>
      </rPr>
      <t>uso bl 484511 20200923</t>
    </r>
  </si>
  <si>
    <r>
      <rPr>
        <sz val="10"/>
        <rFont val="Arial"/>
        <family val="2"/>
      </rPr>
      <t>trf.rec.99165721 bco.(0172)</t>
    </r>
  </si>
  <si>
    <r>
      <rPr>
        <sz val="10"/>
        <rFont val="Arial"/>
        <family val="2"/>
      </rPr>
      <t>cargo emision edo de cuenta</t>
    </r>
  </si>
  <si>
    <r>
      <rPr>
        <sz val="10"/>
        <rFont val="Arial"/>
        <family val="2"/>
      </rPr>
      <t>cargo por servicio</t>
    </r>
  </si>
  <si>
    <t>pago seniat web 2006468446</t>
  </si>
  <si>
    <t>pago seniat web 2001274071</t>
  </si>
  <si>
    <t>pago seniat web 2001274103</t>
  </si>
  <si>
    <t>pago seniat web 2001274123</t>
  </si>
  <si>
    <t>trf.rec.42014336 bco.(0134)</t>
  </si>
  <si>
    <t>pago seniat web 2003607875</t>
  </si>
  <si>
    <t>pago seniat web 2003608264</t>
  </si>
  <si>
    <t>pago seniat web 2003608337</t>
  </si>
  <si>
    <t>pago seniat web 2003608380</t>
  </si>
  <si>
    <t>pago seniat web 2003608404</t>
  </si>
  <si>
    <t>pago seniat web 2003608451</t>
  </si>
  <si>
    <t>pago seniat web 2006708963</t>
  </si>
  <si>
    <t>uso bl 267290 20200908</t>
  </si>
  <si>
    <t>uso bl 267954 20200908</t>
  </si>
  <si>
    <t>uso bl 268260 20200908</t>
  </si>
  <si>
    <t>uso bl 268470 20200908</t>
  </si>
  <si>
    <t>uso bl 268788 20200908</t>
  </si>
  <si>
    <t>uso bl 269250 20200908</t>
  </si>
  <si>
    <t>uso bl 269595 20200908</t>
  </si>
  <si>
    <t>trf.rec.51045972 bco.(0134)</t>
  </si>
  <si>
    <t>pago seniat web 2003711929</t>
  </si>
  <si>
    <t>pago seniat web 2003641647</t>
  </si>
  <si>
    <t>pago seniat web 2003641662</t>
  </si>
  <si>
    <t>pago seniat web 2001321316</t>
  </si>
  <si>
    <t>pago seniat web 2001321254</t>
  </si>
  <si>
    <t>pago seniat web 2001321272</t>
  </si>
  <si>
    <t>pago seniat web 2001321302</t>
  </si>
  <si>
    <t>pago seniat web 2000302263</t>
  </si>
  <si>
    <t>pago seniat web 2006640569</t>
  </si>
  <si>
    <t>pago seniat web 2001321359</t>
  </si>
  <si>
    <t>pago seniat web 2000302277</t>
  </si>
  <si>
    <t>pago seniat web 2006640826</t>
  </si>
  <si>
    <t>pago seniat web 2001321404</t>
  </si>
  <si>
    <t>pago seniat web 2000302287</t>
  </si>
  <si>
    <t>pago seniat web 2006641074</t>
  </si>
  <si>
    <t>pago seniat web 2001321430</t>
  </si>
  <si>
    <t>pago seniat web 2001321457</t>
  </si>
  <si>
    <t>pago seniat web 2003608538</t>
  </si>
  <si>
    <t>trf.rec.53928822 bco.(0134)</t>
  </si>
  <si>
    <t>pago seniat web 2000539979</t>
  </si>
  <si>
    <t>pago seniat web 2001321483</t>
  </si>
  <si>
    <t>pago seniat web 2001332718</t>
  </si>
  <si>
    <t>pago seniat web 2001332734</t>
  </si>
  <si>
    <t>pago seniat web 2000304814</t>
  </si>
  <si>
    <t>pago seniat web 2001332744</t>
  </si>
  <si>
    <t>pago seniat web 2001332798</t>
  </si>
  <si>
    <t>pago seniat web 2000304831</t>
  </si>
  <si>
    <t>pago seniat web 2001687725</t>
  </si>
  <si>
    <t>pago seniat web 2000778476</t>
  </si>
  <si>
    <t>trf.rec.59491273 bco.(0134)</t>
  </si>
  <si>
    <t>pago seniat web 2007089846</t>
  </si>
  <si>
    <t>pago seniat web 2001381265</t>
  </si>
  <si>
    <t>pago seniat web 2006709621</t>
  </si>
  <si>
    <t>pago seniat web 2003641703</t>
  </si>
  <si>
    <t>pago seniat web 2003641724</t>
  </si>
  <si>
    <t>pago seniat web 2001332989</t>
  </si>
  <si>
    <t>pago seniat web 2000304881</t>
  </si>
  <si>
    <t>pago seniat web 2003642504</t>
  </si>
  <si>
    <t>pago seniat web 2003642525</t>
  </si>
  <si>
    <t>SALDO INICIAL</t>
  </si>
  <si>
    <t>TD</t>
  </si>
  <si>
    <t>TC</t>
  </si>
  <si>
    <t>COMISIONES</t>
  </si>
  <si>
    <t>IMP. G. TRN. FINANCIERAS</t>
  </si>
  <si>
    <t>RECAUDACION SENIAT INTERNET</t>
  </si>
  <si>
    <t>INGRESOS SIN RELACIONAR</t>
  </si>
  <si>
    <t>EGRESOS SIN RELACIONER</t>
  </si>
  <si>
    <t>SALDO SEGÚN BANCO</t>
  </si>
  <si>
    <t>DIFERENCIAS</t>
  </si>
  <si>
    <t>forma</t>
  </si>
  <si>
    <t>10-02-20 AL 16-02-20</t>
  </si>
  <si>
    <t>17-02-20 AL 23-02-20</t>
  </si>
  <si>
    <t>24-02-20 AL 01-03-20</t>
  </si>
  <si>
    <t>02-03-20 AL 08-03-20</t>
  </si>
  <si>
    <t>09-03-20 AL 15-03-20</t>
  </si>
  <si>
    <t>16-03-20 AL 22-03-20</t>
  </si>
  <si>
    <t>23-03-20 AL 29-03-20</t>
  </si>
  <si>
    <t>30-03-20 AL 05-04-20</t>
  </si>
  <si>
    <t>06-04-20 AL 12-04-20</t>
  </si>
  <si>
    <t>13-04-20 AL 19-04-20</t>
  </si>
  <si>
    <t>20-04-20 AL 26-04-20</t>
  </si>
  <si>
    <t>27-04-20 AL 03-05-20</t>
  </si>
  <si>
    <t>04-05-20 AL 10-05-20</t>
  </si>
  <si>
    <t>11-05-20 AL 17-05-20</t>
  </si>
  <si>
    <t>18-05-20 AL 24-05-20</t>
  </si>
  <si>
    <t>25-05-20 AL 31-05-20</t>
  </si>
  <si>
    <t>01-06-20 AL 07-06-20</t>
  </si>
  <si>
    <t>08-06-20 AL 14-06-20</t>
  </si>
  <si>
    <t>15-06-20 AL 21-06-20</t>
  </si>
  <si>
    <t>22-06-20 AL 28-06-20</t>
  </si>
  <si>
    <t>29-06-20 AL 05-07-20</t>
  </si>
  <si>
    <t>06-07-20 AL 12-07-20</t>
  </si>
  <si>
    <t>13-07-20 AL 19-07-20</t>
  </si>
  <si>
    <t>20-07-20 AL 26-07-20</t>
  </si>
  <si>
    <t>27-07-20 AL 02-08-20</t>
  </si>
  <si>
    <t>03-08-20 AL 09-08-20</t>
  </si>
  <si>
    <t>10-08-20 AL 16-08-20</t>
  </si>
  <si>
    <t>17-08-20 AL 23-08-20</t>
  </si>
  <si>
    <t>24-08-20 AL 30-08-20</t>
  </si>
  <si>
    <t>31-08-20 AL 06-09-20</t>
  </si>
  <si>
    <t>01-09-20 AL 15-09-20</t>
  </si>
  <si>
    <t>16-09-20 AL 30-09-20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</si>
</sst>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0"/>
    <numFmt numFmtId="165" formatCode="000000000"/>
  </numFmts>
  <fonts count="11" x14ac:knownFonts="1">
    <font>
      <sz val="10"/>
      <color rgb="FF000000"/>
      <name val="Times New Roman"/>
      <charset val="204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8"/>
      <color rgb="FF00000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BFBFBF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69">
    <xf numFmtId="0" fontId="0" fillId="0" borderId="0" xfId="0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 wrapText="1"/>
    </xf>
    <xf numFmtId="1" fontId="4" fillId="0" borderId="0" xfId="0" applyNumberFormat="1" applyFont="1" applyFill="1" applyBorder="1" applyAlignment="1">
      <alignment horizontal="right" vertical="top" indent="1" shrinkToFit="1"/>
    </xf>
    <xf numFmtId="165" fontId="4" fillId="0" borderId="0" xfId="0" applyNumberFormat="1" applyFont="1" applyFill="1" applyBorder="1" applyAlignment="1">
      <alignment horizontal="left" vertical="top" indent="1" shrinkToFit="1"/>
    </xf>
    <xf numFmtId="1" fontId="4" fillId="0" borderId="0" xfId="0" applyNumberFormat="1" applyFont="1" applyFill="1" applyBorder="1" applyAlignment="1">
      <alignment horizontal="left" vertical="top" indent="1" shrinkToFit="1"/>
    </xf>
    <xf numFmtId="43" fontId="0" fillId="0" borderId="0" xfId="1" applyFont="1" applyFill="1" applyBorder="1" applyAlignment="1">
      <alignment horizontal="left" vertical="top"/>
    </xf>
    <xf numFmtId="43" fontId="4" fillId="0" borderId="0" xfId="1" applyFont="1" applyFill="1" applyBorder="1" applyAlignment="1">
      <alignment horizontal="right" vertical="top" indent="1" shrinkToFit="1"/>
    </xf>
    <xf numFmtId="43" fontId="0" fillId="0" borderId="0" xfId="1" applyFont="1" applyFill="1" applyBorder="1" applyAlignment="1">
      <alignment horizontal="left" wrapText="1"/>
    </xf>
    <xf numFmtId="0" fontId="0" fillId="0" borderId="0" xfId="0" applyFill="1" applyBorder="1" applyAlignment="1">
      <alignment horizontal="left" vertical="center"/>
    </xf>
    <xf numFmtId="43" fontId="0" fillId="0" borderId="0" xfId="1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left" vertical="top" wrapText="1" indent="6"/>
    </xf>
    <xf numFmtId="0" fontId="2" fillId="2" borderId="0" xfId="0" applyFont="1" applyFill="1" applyBorder="1" applyAlignment="1">
      <alignment horizontal="right" vertical="top" wrapText="1" indent="2"/>
    </xf>
    <xf numFmtId="43" fontId="2" fillId="2" borderId="0" xfId="1" applyFont="1" applyFill="1" applyBorder="1" applyAlignment="1">
      <alignment horizontal="left" vertical="top" wrapText="1" indent="2"/>
    </xf>
    <xf numFmtId="43" fontId="2" fillId="2" borderId="0" xfId="1" applyFont="1" applyFill="1" applyBorder="1" applyAlignment="1">
      <alignment horizontal="left" vertical="top" wrapText="1" indent="3"/>
    </xf>
    <xf numFmtId="164" fontId="4" fillId="0" borderId="0" xfId="0" applyNumberFormat="1" applyFont="1" applyFill="1" applyBorder="1" applyAlignment="1">
      <alignment horizontal="center" vertical="top" shrinkToFit="1"/>
    </xf>
    <xf numFmtId="43" fontId="4" fillId="0" borderId="0" xfId="1" applyFont="1" applyFill="1" applyBorder="1" applyAlignment="1">
      <alignment horizontal="right" vertical="top" shrinkToFit="1"/>
    </xf>
    <xf numFmtId="1" fontId="4" fillId="0" borderId="0" xfId="0" applyNumberFormat="1" applyFont="1" applyFill="1" applyBorder="1" applyAlignment="1">
      <alignment horizontal="center" vertical="top" shrinkToFit="1"/>
    </xf>
    <xf numFmtId="0" fontId="6" fillId="0" borderId="0" xfId="0" applyFont="1" applyFill="1" applyBorder="1" applyAlignment="1">
      <alignment horizontal="center" vertical="top"/>
    </xf>
    <xf numFmtId="43" fontId="6" fillId="0" borderId="0" xfId="1" applyFont="1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/>
    </xf>
    <xf numFmtId="43" fontId="0" fillId="3" borderId="2" xfId="1" applyFont="1" applyFill="1" applyBorder="1" applyAlignment="1">
      <alignment horizontal="left" vertical="top"/>
    </xf>
    <xf numFmtId="0" fontId="6" fillId="3" borderId="3" xfId="0" applyFont="1" applyFill="1" applyBorder="1" applyAlignment="1">
      <alignment horizontal="left" vertical="top"/>
    </xf>
    <xf numFmtId="43" fontId="6" fillId="3" borderId="4" xfId="1" applyFont="1" applyFill="1" applyBorder="1" applyAlignment="1">
      <alignment horizontal="left" vertical="top"/>
    </xf>
    <xf numFmtId="0" fontId="6" fillId="4" borderId="3" xfId="0" applyFont="1" applyFill="1" applyBorder="1" applyAlignment="1">
      <alignment horizontal="left" vertical="top"/>
    </xf>
    <xf numFmtId="4" fontId="0" fillId="4" borderId="4" xfId="0" applyNumberFormat="1" applyFill="1" applyBorder="1" applyAlignment="1">
      <alignment horizontal="right" vertical="top"/>
    </xf>
    <xf numFmtId="0" fontId="7" fillId="5" borderId="3" xfId="0" applyFont="1" applyFill="1" applyBorder="1" applyAlignment="1">
      <alignment horizontal="left" vertical="top" wrapText="1"/>
    </xf>
    <xf numFmtId="4" fontId="0" fillId="5" borderId="4" xfId="0" applyNumberFormat="1" applyFill="1" applyBorder="1" applyAlignment="1">
      <alignment horizontal="right" vertical="top"/>
    </xf>
    <xf numFmtId="0" fontId="6" fillId="6" borderId="3" xfId="0" applyFont="1" applyFill="1" applyBorder="1" applyAlignment="1">
      <alignment horizontal="left" vertical="top"/>
    </xf>
    <xf numFmtId="43" fontId="6" fillId="6" borderId="4" xfId="1" applyFont="1" applyFill="1" applyBorder="1" applyAlignment="1">
      <alignment horizontal="left" vertical="top"/>
    </xf>
    <xf numFmtId="0" fontId="6" fillId="7" borderId="3" xfId="0" applyFont="1" applyFill="1" applyBorder="1" applyAlignment="1">
      <alignment horizontal="left" vertical="top"/>
    </xf>
    <xf numFmtId="43" fontId="6" fillId="7" borderId="4" xfId="1" applyFont="1" applyFill="1" applyBorder="1" applyAlignment="1">
      <alignment horizontal="left" vertical="top"/>
    </xf>
    <xf numFmtId="0" fontId="6" fillId="0" borderId="3" xfId="0" applyFont="1" applyFill="1" applyBorder="1" applyAlignment="1">
      <alignment horizontal="left" vertical="top"/>
    </xf>
    <xf numFmtId="43" fontId="6" fillId="0" borderId="4" xfId="1" applyFont="1" applyFill="1" applyBorder="1" applyAlignment="1">
      <alignment horizontal="left" vertical="top"/>
    </xf>
    <xf numFmtId="0" fontId="6" fillId="0" borderId="5" xfId="0" applyFont="1" applyFill="1" applyBorder="1" applyAlignment="1">
      <alignment horizontal="left" vertical="top"/>
    </xf>
    <xf numFmtId="43" fontId="6" fillId="0" borderId="6" xfId="1" applyFont="1" applyFill="1" applyBorder="1" applyAlignment="1">
      <alignment horizontal="left" vertical="top"/>
    </xf>
    <xf numFmtId="0" fontId="6" fillId="0" borderId="0" xfId="0" applyFont="1" applyFill="1" applyBorder="1" applyAlignment="1">
      <alignment horizontal="left" vertical="top"/>
    </xf>
    <xf numFmtId="4" fontId="8" fillId="0" borderId="0" xfId="0" applyNumberFormat="1" applyFont="1" applyFill="1" applyBorder="1" applyAlignment="1">
      <alignment horizontal="right" vertical="top" shrinkToFit="1"/>
    </xf>
    <xf numFmtId="43" fontId="6" fillId="0" borderId="0" xfId="0" applyNumberFormat="1" applyFont="1" applyFill="1" applyBorder="1" applyAlignment="1">
      <alignment horizontal="left" vertical="top"/>
    </xf>
    <xf numFmtId="164" fontId="4" fillId="6" borderId="0" xfId="0" applyNumberFormat="1" applyFont="1" applyFill="1" applyBorder="1" applyAlignment="1">
      <alignment horizontal="center" vertical="top" shrinkToFit="1"/>
    </xf>
    <xf numFmtId="0" fontId="3" fillId="6" borderId="0" xfId="0" applyFont="1" applyFill="1" applyBorder="1" applyAlignment="1">
      <alignment horizontal="left" vertical="top" wrapText="1"/>
    </xf>
    <xf numFmtId="165" fontId="4" fillId="6" borderId="0" xfId="0" applyNumberFormat="1" applyFont="1" applyFill="1" applyBorder="1" applyAlignment="1">
      <alignment horizontal="right" vertical="top" indent="1" shrinkToFit="1"/>
    </xf>
    <xf numFmtId="43" fontId="4" fillId="6" borderId="0" xfId="1" applyFont="1" applyFill="1" applyBorder="1" applyAlignment="1">
      <alignment horizontal="right" vertical="top" indent="1" shrinkToFit="1"/>
    </xf>
    <xf numFmtId="43" fontId="0" fillId="6" borderId="0" xfId="1" applyFont="1" applyFill="1" applyBorder="1" applyAlignment="1">
      <alignment horizontal="left" wrapText="1"/>
    </xf>
    <xf numFmtId="43" fontId="4" fillId="6" borderId="0" xfId="1" applyFont="1" applyFill="1" applyBorder="1" applyAlignment="1">
      <alignment horizontal="right" vertical="top" shrinkToFit="1"/>
    </xf>
    <xf numFmtId="43" fontId="4" fillId="6" borderId="0" xfId="1" applyFont="1" applyFill="1" applyBorder="1" applyAlignment="1">
      <alignment horizontal="left" vertical="top" indent="1" shrinkToFit="1"/>
    </xf>
    <xf numFmtId="0" fontId="0" fillId="6" borderId="0" xfId="0" applyFill="1" applyBorder="1" applyAlignment="1">
      <alignment horizontal="left" vertical="top"/>
    </xf>
    <xf numFmtId="0" fontId="0" fillId="6" borderId="0" xfId="0" applyFill="1" applyBorder="1" applyAlignment="1">
      <alignment horizontal="left" vertical="center"/>
    </xf>
    <xf numFmtId="43" fontId="0" fillId="6" borderId="0" xfId="1" applyFont="1" applyFill="1" applyBorder="1" applyAlignment="1">
      <alignment horizontal="left" vertical="center"/>
    </xf>
    <xf numFmtId="1" fontId="4" fillId="6" borderId="0" xfId="0" applyNumberFormat="1" applyFont="1" applyFill="1" applyBorder="1" applyAlignment="1">
      <alignment horizontal="center" vertical="top" shrinkToFit="1"/>
    </xf>
    <xf numFmtId="165" fontId="4" fillId="6" borderId="0" xfId="0" applyNumberFormat="1" applyFont="1" applyFill="1" applyBorder="1" applyAlignment="1">
      <alignment horizontal="left" vertical="top" indent="1" shrinkToFit="1"/>
    </xf>
    <xf numFmtId="43" fontId="0" fillId="6" borderId="0" xfId="1" applyFont="1" applyFill="1" applyBorder="1" applyAlignment="1">
      <alignment horizontal="left" vertical="center" wrapText="1"/>
    </xf>
    <xf numFmtId="0" fontId="0" fillId="8" borderId="0" xfId="0" applyFill="1" applyBorder="1" applyAlignment="1">
      <alignment horizontal="left" vertical="top"/>
    </xf>
    <xf numFmtId="164" fontId="4" fillId="7" borderId="0" xfId="0" applyNumberFormat="1" applyFont="1" applyFill="1" applyBorder="1" applyAlignment="1">
      <alignment horizontal="center" vertical="top" shrinkToFit="1"/>
    </xf>
    <xf numFmtId="0" fontId="3" fillId="7" borderId="0" xfId="0" applyFont="1" applyFill="1" applyBorder="1" applyAlignment="1">
      <alignment horizontal="left" vertical="top" wrapText="1"/>
    </xf>
    <xf numFmtId="43" fontId="0" fillId="7" borderId="0" xfId="1" applyFont="1" applyFill="1" applyBorder="1" applyAlignment="1">
      <alignment horizontal="left" wrapText="1"/>
    </xf>
    <xf numFmtId="43" fontId="4" fillId="7" borderId="0" xfId="1" applyFont="1" applyFill="1" applyBorder="1" applyAlignment="1">
      <alignment horizontal="right" vertical="top" indent="1" shrinkToFit="1"/>
    </xf>
    <xf numFmtId="43" fontId="4" fillId="7" borderId="0" xfId="1" applyFont="1" applyFill="1" applyBorder="1" applyAlignment="1">
      <alignment horizontal="right" vertical="top" shrinkToFit="1"/>
    </xf>
    <xf numFmtId="0" fontId="0" fillId="7" borderId="0" xfId="0" applyFill="1" applyBorder="1" applyAlignment="1">
      <alignment horizontal="left" vertical="top"/>
    </xf>
    <xf numFmtId="0" fontId="0" fillId="7" borderId="0" xfId="0" applyFill="1" applyBorder="1" applyAlignment="1">
      <alignment horizontal="left" vertical="center"/>
    </xf>
    <xf numFmtId="43" fontId="0" fillId="7" borderId="0" xfId="1" applyFont="1" applyFill="1" applyBorder="1" applyAlignment="1">
      <alignment horizontal="left" vertical="center"/>
    </xf>
    <xf numFmtId="43" fontId="0" fillId="7" borderId="0" xfId="1" applyFont="1" applyFill="1" applyBorder="1" applyAlignment="1">
      <alignment horizontal="left" vertical="center" wrapText="1"/>
    </xf>
    <xf numFmtId="1" fontId="4" fillId="7" borderId="0" xfId="0" applyNumberFormat="1" applyFont="1" applyFill="1" applyBorder="1" applyAlignment="1">
      <alignment horizontal="center" vertical="top" shrinkToFit="1"/>
    </xf>
    <xf numFmtId="43" fontId="4" fillId="7" borderId="0" xfId="1" applyFont="1" applyFill="1" applyBorder="1" applyAlignment="1">
      <alignment horizontal="left" vertical="top" indent="1" shrinkToFit="1"/>
    </xf>
    <xf numFmtId="165" fontId="4" fillId="7" borderId="0" xfId="0" applyNumberFormat="1" applyFont="1" applyFill="1" applyBorder="1" applyAlignment="1">
      <alignment horizontal="center" vertical="top" shrinkToFit="1"/>
    </xf>
    <xf numFmtId="0" fontId="0" fillId="7" borderId="0" xfId="0" applyFill="1" applyBorder="1" applyAlignment="1">
      <alignment horizontal="center" vertical="center"/>
    </xf>
    <xf numFmtId="4" fontId="0" fillId="0" borderId="0" xfId="0" applyNumberFormat="1" applyFill="1" applyBorder="1" applyAlignment="1">
      <alignment horizontal="right" vertical="top"/>
    </xf>
    <xf numFmtId="4" fontId="0" fillId="6" borderId="0" xfId="0" applyNumberFormat="1" applyFill="1" applyBorder="1" applyAlignment="1">
      <alignment horizontal="right" vertical="top"/>
    </xf>
    <xf numFmtId="0" fontId="1" fillId="2" borderId="0" xfId="0" applyFont="1" applyFill="1" applyBorder="1" applyAlignment="1">
      <alignment horizontal="center" vertical="top" wrapText="1"/>
    </xf>
  </cellXfs>
  <cellStyles count="2">
    <cellStyle name="Millares" xfId="1" builtinId="3"/>
    <cellStyle name="Normal" xfId="0" builtinId="0"/>
  </cellStyles>
  <dxfs count="1">
    <dxf>
      <fill>
        <patternFill patternType="solid">
          <fgColor rgb="FFFCD5B4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 filterMode="1"/>
  <dimension ref="A4:G165"/>
  <sheetViews>
    <sheetView tabSelected="1" topLeftCell="A17" workbookViewId="0">
      <selection activeCell="I58" sqref="I58"/>
    </sheetView>
  </sheetViews>
  <sheetFormatPr baseColWidth="10" defaultColWidth="9.33203125" defaultRowHeight="12.75" x14ac:dyDescent="0.2"/>
  <cols>
    <col min="1" max="1" width="6" customWidth="1"/>
    <col min="2" max="2" width="32.6640625" customWidth="1"/>
    <col min="3" max="3" width="16.5" customWidth="1"/>
    <col min="4" max="4" width="19.1640625" style="5" customWidth="1"/>
    <col min="5" max="5" width="19.83203125" style="5" customWidth="1"/>
    <col min="6" max="6" width="18" style="5" customWidth="1"/>
  </cols>
  <sheetData>
    <row r="4" spans="2:3" x14ac:dyDescent="0.2">
      <c r="B4" s="18" t="s">
        <v>150</v>
      </c>
      <c r="C4" s="19">
        <v>53839624.759999998</v>
      </c>
    </row>
    <row r="5" spans="2:3" x14ac:dyDescent="0.2">
      <c r="B5" s="20" t="s">
        <v>151</v>
      </c>
      <c r="C5" s="21">
        <v>0</v>
      </c>
    </row>
    <row r="6" spans="2:3" x14ac:dyDescent="0.2">
      <c r="B6" s="22" t="s">
        <v>152</v>
      </c>
      <c r="C6" s="23">
        <v>0</v>
      </c>
    </row>
    <row r="7" spans="2:3" x14ac:dyDescent="0.2">
      <c r="B7" s="24" t="s">
        <v>153</v>
      </c>
      <c r="C7" s="25">
        <v>-23261.67</v>
      </c>
    </row>
    <row r="8" spans="2:3" x14ac:dyDescent="0.2">
      <c r="B8" s="26" t="s">
        <v>154</v>
      </c>
      <c r="C8" s="27">
        <v>0</v>
      </c>
    </row>
    <row r="9" spans="2:3" x14ac:dyDescent="0.2">
      <c r="B9" s="28" t="s">
        <v>155</v>
      </c>
      <c r="C9" s="29">
        <v>-894375905.25</v>
      </c>
    </row>
    <row r="10" spans="2:3" x14ac:dyDescent="0.2">
      <c r="B10" s="30" t="s">
        <v>156</v>
      </c>
      <c r="C10" s="31">
        <v>942000000</v>
      </c>
    </row>
    <row r="11" spans="2:3" x14ac:dyDescent="0.2">
      <c r="B11" s="32" t="s">
        <v>157</v>
      </c>
      <c r="C11" s="33">
        <v>0</v>
      </c>
    </row>
    <row r="12" spans="2:3" x14ac:dyDescent="0.2">
      <c r="B12" s="34"/>
      <c r="C12" s="35"/>
    </row>
    <row r="13" spans="2:3" x14ac:dyDescent="0.2">
      <c r="B13" s="36"/>
      <c r="C13" s="37">
        <f>SUM(C4:C12)</f>
        <v>101440457.84000003</v>
      </c>
    </row>
    <row r="14" spans="2:3" x14ac:dyDescent="0.2">
      <c r="B14" s="18" t="s">
        <v>158</v>
      </c>
      <c r="C14" s="16">
        <v>101440457.84</v>
      </c>
    </row>
    <row r="15" spans="2:3" x14ac:dyDescent="0.2">
      <c r="B15" s="18" t="s">
        <v>159</v>
      </c>
      <c r="C15" s="38">
        <f>+C13-C14</f>
        <v>0</v>
      </c>
    </row>
    <row r="19" spans="1:7" ht="17.25" customHeight="1" x14ac:dyDescent="0.2">
      <c r="A19" s="68" t="s">
        <v>0</v>
      </c>
      <c r="B19" s="68"/>
      <c r="C19" s="68"/>
      <c r="D19" s="68"/>
      <c r="E19" s="68"/>
      <c r="F19" s="68"/>
      <c r="G19" s="52"/>
    </row>
    <row r="20" spans="1:7" ht="14.25" customHeight="1" x14ac:dyDescent="0.2">
      <c r="A20" s="10" t="s">
        <v>1</v>
      </c>
      <c r="B20" s="11" t="s">
        <v>2</v>
      </c>
      <c r="C20" s="12" t="s">
        <v>3</v>
      </c>
      <c r="D20" s="13" t="s">
        <v>4</v>
      </c>
      <c r="E20" s="13" t="s">
        <v>5</v>
      </c>
      <c r="F20" s="14" t="s">
        <v>6</v>
      </c>
      <c r="G20" s="52" t="s">
        <v>160</v>
      </c>
    </row>
    <row r="21" spans="1:7" ht="14.25" hidden="1" customHeight="1" x14ac:dyDescent="0.2">
      <c r="A21" s="53">
        <v>1</v>
      </c>
      <c r="B21" s="54" t="s">
        <v>7</v>
      </c>
      <c r="C21" s="64">
        <v>5898008</v>
      </c>
      <c r="D21" s="61"/>
      <c r="E21" s="56">
        <v>154000000</v>
      </c>
      <c r="F21" s="57">
        <v>207839624.75999999</v>
      </c>
    </row>
    <row r="22" spans="1:7" ht="14.25" customHeight="1" x14ac:dyDescent="0.2">
      <c r="A22" s="39">
        <v>1</v>
      </c>
      <c r="B22" s="40" t="s">
        <v>8</v>
      </c>
      <c r="C22" s="41">
        <v>88807</v>
      </c>
      <c r="D22" s="42">
        <v>5334471.9000000004</v>
      </c>
      <c r="E22" s="43"/>
      <c r="F22" s="44">
        <v>202505152.86000001</v>
      </c>
      <c r="G22">
        <v>99030</v>
      </c>
    </row>
    <row r="23" spans="1:7" ht="14.25" customHeight="1" x14ac:dyDescent="0.2">
      <c r="A23" s="39">
        <v>1</v>
      </c>
      <c r="B23" s="40" t="s">
        <v>9</v>
      </c>
      <c r="C23" s="41">
        <v>90076</v>
      </c>
      <c r="D23" s="42">
        <v>5334471.9000000004</v>
      </c>
      <c r="E23" s="43"/>
      <c r="F23" s="44">
        <v>197170680.96000001</v>
      </c>
      <c r="G23">
        <v>99057</v>
      </c>
    </row>
    <row r="24" spans="1:7" ht="14.25" customHeight="1" x14ac:dyDescent="0.2">
      <c r="A24" s="39">
        <v>1</v>
      </c>
      <c r="B24" s="40" t="s">
        <v>10</v>
      </c>
      <c r="C24" s="41">
        <v>90756</v>
      </c>
      <c r="D24" s="45">
        <v>18081591.760000002</v>
      </c>
      <c r="E24" s="43"/>
      <c r="F24" s="44">
        <v>179089089.19999999</v>
      </c>
      <c r="G24">
        <v>99057</v>
      </c>
    </row>
    <row r="25" spans="1:7" ht="14.25" hidden="1" customHeight="1" x14ac:dyDescent="0.2">
      <c r="A25" s="39">
        <v>1</v>
      </c>
      <c r="B25" s="40" t="s">
        <v>11</v>
      </c>
      <c r="C25" s="41">
        <v>91228</v>
      </c>
      <c r="D25" s="42">
        <v>211622.04</v>
      </c>
      <c r="E25" s="43"/>
      <c r="F25" s="44">
        <v>178877467.16</v>
      </c>
      <c r="G25">
        <v>99074</v>
      </c>
    </row>
    <row r="26" spans="1:7" ht="14.25" hidden="1" customHeight="1" x14ac:dyDescent="0.2">
      <c r="A26" s="39">
        <v>1</v>
      </c>
      <c r="B26" s="40" t="s">
        <v>12</v>
      </c>
      <c r="C26" s="41">
        <v>91685</v>
      </c>
      <c r="D26" s="42">
        <v>162661</v>
      </c>
      <c r="E26" s="43"/>
      <c r="F26" s="44">
        <v>178714806.16</v>
      </c>
      <c r="G26">
        <v>99074</v>
      </c>
    </row>
    <row r="27" spans="1:7" ht="14.25" hidden="1" customHeight="1" x14ac:dyDescent="0.2">
      <c r="A27" s="39">
        <v>1</v>
      </c>
      <c r="B27" s="40" t="s">
        <v>13</v>
      </c>
      <c r="C27" s="41">
        <v>92084</v>
      </c>
      <c r="D27" s="42">
        <v>551939</v>
      </c>
      <c r="E27" s="43"/>
      <c r="F27" s="44">
        <v>178162867.16</v>
      </c>
      <c r="G27">
        <v>99074</v>
      </c>
    </row>
    <row r="28" spans="1:7" ht="14.25" hidden="1" customHeight="1" x14ac:dyDescent="0.2">
      <c r="A28" s="39">
        <v>1</v>
      </c>
      <c r="B28" s="40" t="s">
        <v>14</v>
      </c>
      <c r="C28" s="41">
        <v>92412</v>
      </c>
      <c r="D28" s="42">
        <v>317075</v>
      </c>
      <c r="E28" s="43"/>
      <c r="F28" s="44">
        <v>177845792.16</v>
      </c>
      <c r="G28">
        <v>99074</v>
      </c>
    </row>
    <row r="29" spans="1:7" ht="14.25" hidden="1" customHeight="1" x14ac:dyDescent="0.2">
      <c r="A29" s="39">
        <v>1</v>
      </c>
      <c r="B29" s="40" t="s">
        <v>15</v>
      </c>
      <c r="C29" s="41">
        <v>92827</v>
      </c>
      <c r="D29" s="42">
        <v>316988</v>
      </c>
      <c r="E29" s="43"/>
      <c r="F29" s="44">
        <v>177528804.16</v>
      </c>
      <c r="G29">
        <v>99074</v>
      </c>
    </row>
    <row r="30" spans="1:7" ht="14.25" hidden="1" customHeight="1" x14ac:dyDescent="0.2">
      <c r="A30" s="39">
        <v>1</v>
      </c>
      <c r="B30" s="40" t="s">
        <v>16</v>
      </c>
      <c r="C30" s="41">
        <v>93362</v>
      </c>
      <c r="D30" s="42">
        <v>7553353.3099999996</v>
      </c>
      <c r="E30" s="43"/>
      <c r="F30" s="44">
        <v>169975450.84999999</v>
      </c>
      <c r="G30">
        <v>99035</v>
      </c>
    </row>
    <row r="31" spans="1:7" ht="14.25" hidden="1" customHeight="1" x14ac:dyDescent="0.2">
      <c r="A31" s="39">
        <v>1</v>
      </c>
      <c r="B31" s="40" t="s">
        <v>17</v>
      </c>
      <c r="C31" s="41">
        <v>93840</v>
      </c>
      <c r="D31" s="45">
        <v>25960403.530000001</v>
      </c>
      <c r="E31" s="43"/>
      <c r="F31" s="44">
        <v>144015047.31999999</v>
      </c>
      <c r="G31">
        <v>99035</v>
      </c>
    </row>
    <row r="32" spans="1:7" ht="14.25" hidden="1" customHeight="1" x14ac:dyDescent="0.2">
      <c r="A32" s="39">
        <v>1</v>
      </c>
      <c r="B32" s="40" t="s">
        <v>18</v>
      </c>
      <c r="C32" s="41">
        <v>94463</v>
      </c>
      <c r="D32" s="45">
        <v>17583769.420000002</v>
      </c>
      <c r="E32" s="43"/>
      <c r="F32" s="44">
        <v>126431277.90000001</v>
      </c>
      <c r="G32">
        <v>99035</v>
      </c>
    </row>
    <row r="33" spans="1:7" ht="14.25" hidden="1" customHeight="1" x14ac:dyDescent="0.2">
      <c r="A33" s="39">
        <v>1</v>
      </c>
      <c r="B33" s="40" t="s">
        <v>19</v>
      </c>
      <c r="C33" s="41">
        <v>94913</v>
      </c>
      <c r="D33" s="42">
        <v>1603482.81</v>
      </c>
      <c r="E33" s="43"/>
      <c r="F33" s="44">
        <v>124827795.09</v>
      </c>
      <c r="G33">
        <v>99035</v>
      </c>
    </row>
    <row r="34" spans="1:7" ht="14.25" hidden="1" customHeight="1" x14ac:dyDescent="0.2">
      <c r="A34" s="15">
        <v>1</v>
      </c>
      <c r="B34" s="1" t="s">
        <v>20</v>
      </c>
      <c r="C34" s="2">
        <v>182041955</v>
      </c>
      <c r="D34" s="6">
        <v>158.55000000000001</v>
      </c>
      <c r="E34" s="7"/>
      <c r="F34" s="16">
        <v>124827636.54000001</v>
      </c>
    </row>
    <row r="35" spans="1:7" ht="14.25" hidden="1" customHeight="1" x14ac:dyDescent="0.2">
      <c r="A35" s="53">
        <v>2</v>
      </c>
      <c r="B35" s="54" t="s">
        <v>21</v>
      </c>
      <c r="C35" s="64">
        <v>158363</v>
      </c>
      <c r="D35" s="55"/>
      <c r="E35" s="56">
        <v>12000000</v>
      </c>
      <c r="F35" s="57">
        <v>136827636.53999999</v>
      </c>
    </row>
    <row r="36" spans="1:7" ht="14.25" hidden="1" customHeight="1" x14ac:dyDescent="0.2">
      <c r="A36" s="15">
        <v>2</v>
      </c>
      <c r="B36" s="1" t="s">
        <v>22</v>
      </c>
      <c r="C36" s="2">
        <v>205147690</v>
      </c>
      <c r="D36" s="6">
        <v>26.67</v>
      </c>
      <c r="E36" s="7"/>
      <c r="F36" s="16">
        <v>136827609.87</v>
      </c>
    </row>
    <row r="37" spans="1:7" ht="14.25" hidden="1" customHeight="1" x14ac:dyDescent="0.2">
      <c r="A37" s="15">
        <v>2</v>
      </c>
      <c r="B37" s="1" t="s">
        <v>23</v>
      </c>
      <c r="C37" s="2">
        <v>205210259</v>
      </c>
      <c r="D37" s="6">
        <v>26.67</v>
      </c>
      <c r="E37" s="7"/>
      <c r="F37" s="16">
        <v>136827583.19999999</v>
      </c>
    </row>
    <row r="38" spans="1:7" ht="14.25" hidden="1" customHeight="1" x14ac:dyDescent="0.2">
      <c r="A38" s="15">
        <v>2</v>
      </c>
      <c r="B38" s="1" t="s">
        <v>24</v>
      </c>
      <c r="C38" s="2">
        <v>205223872</v>
      </c>
      <c r="D38" s="6">
        <v>90.4</v>
      </c>
      <c r="E38" s="7"/>
      <c r="F38" s="16">
        <v>136827492.80000001</v>
      </c>
    </row>
    <row r="39" spans="1:7" ht="14.25" hidden="1" customHeight="1" x14ac:dyDescent="0.2">
      <c r="A39" s="15">
        <v>2</v>
      </c>
      <c r="B39" s="1" t="s">
        <v>25</v>
      </c>
      <c r="C39" s="2">
        <v>205234580</v>
      </c>
      <c r="D39" s="6">
        <v>1.05</v>
      </c>
      <c r="E39" s="7"/>
      <c r="F39" s="16">
        <v>136827491.75</v>
      </c>
    </row>
    <row r="40" spans="1:7" ht="14.25" hidden="1" customHeight="1" x14ac:dyDescent="0.2">
      <c r="A40" s="15">
        <v>2</v>
      </c>
      <c r="B40" s="1" t="s">
        <v>26</v>
      </c>
      <c r="C40" s="2">
        <v>205241526</v>
      </c>
      <c r="D40" s="6">
        <v>0.81</v>
      </c>
      <c r="E40" s="7"/>
      <c r="F40" s="16">
        <v>136827490.94</v>
      </c>
    </row>
    <row r="41" spans="1:7" ht="14.25" hidden="1" customHeight="1" x14ac:dyDescent="0.2">
      <c r="A41" s="15">
        <v>2</v>
      </c>
      <c r="B41" s="1" t="s">
        <v>27</v>
      </c>
      <c r="C41" s="2">
        <v>205250091</v>
      </c>
      <c r="D41" s="6">
        <v>2.75</v>
      </c>
      <c r="E41" s="7"/>
      <c r="F41" s="16">
        <v>136827488.19</v>
      </c>
    </row>
    <row r="42" spans="1:7" ht="14.25" hidden="1" customHeight="1" x14ac:dyDescent="0.2">
      <c r="A42" s="15">
        <v>2</v>
      </c>
      <c r="B42" s="1" t="s">
        <v>28</v>
      </c>
      <c r="C42" s="2">
        <v>205256304</v>
      </c>
      <c r="D42" s="6">
        <v>1.58</v>
      </c>
      <c r="E42" s="7"/>
      <c r="F42" s="16">
        <v>136827486.61000001</v>
      </c>
    </row>
    <row r="43" spans="1:7" ht="14.25" hidden="1" customHeight="1" x14ac:dyDescent="0.2">
      <c r="A43" s="15">
        <v>2</v>
      </c>
      <c r="B43" s="1" t="s">
        <v>29</v>
      </c>
      <c r="C43" s="2">
        <v>205303930</v>
      </c>
      <c r="D43" s="6">
        <v>1.58</v>
      </c>
      <c r="E43" s="7"/>
      <c r="F43" s="16">
        <v>136827485.03</v>
      </c>
    </row>
    <row r="44" spans="1:7" ht="14.25" hidden="1" customHeight="1" x14ac:dyDescent="0.2">
      <c r="A44" s="15">
        <v>2</v>
      </c>
      <c r="B44" s="1" t="s">
        <v>30</v>
      </c>
      <c r="C44" s="2">
        <v>205314231</v>
      </c>
      <c r="D44" s="6">
        <v>37.76</v>
      </c>
      <c r="E44" s="7"/>
      <c r="F44" s="16">
        <v>136827447.27000001</v>
      </c>
    </row>
    <row r="45" spans="1:7" ht="14.25" hidden="1" customHeight="1" x14ac:dyDescent="0.2">
      <c r="A45" s="15">
        <v>2</v>
      </c>
      <c r="B45" s="1" t="s">
        <v>31</v>
      </c>
      <c r="C45" s="2">
        <v>205322895</v>
      </c>
      <c r="D45" s="6">
        <v>129.80000000000001</v>
      </c>
      <c r="E45" s="7"/>
      <c r="F45" s="16">
        <v>136827317.47</v>
      </c>
    </row>
    <row r="46" spans="1:7" ht="14.25" hidden="1" customHeight="1" x14ac:dyDescent="0.2">
      <c r="A46" s="15">
        <v>2</v>
      </c>
      <c r="B46" s="1" t="s">
        <v>32</v>
      </c>
      <c r="C46" s="2">
        <v>205331304</v>
      </c>
      <c r="D46" s="6">
        <v>87.91</v>
      </c>
      <c r="E46" s="7"/>
      <c r="F46" s="16">
        <v>136827229.56</v>
      </c>
    </row>
    <row r="47" spans="1:7" ht="14.25" hidden="1" customHeight="1" x14ac:dyDescent="0.2">
      <c r="A47" s="15">
        <v>2</v>
      </c>
      <c r="B47" s="1" t="s">
        <v>33</v>
      </c>
      <c r="C47" s="2">
        <v>205339077</v>
      </c>
      <c r="D47" s="6">
        <v>8.01</v>
      </c>
      <c r="E47" s="7"/>
      <c r="F47" s="16">
        <v>136827221.55000001</v>
      </c>
    </row>
    <row r="48" spans="1:7" ht="14.25" hidden="1" customHeight="1" x14ac:dyDescent="0.2">
      <c r="A48" s="39">
        <v>3</v>
      </c>
      <c r="B48" s="40" t="s">
        <v>34</v>
      </c>
      <c r="C48" s="41">
        <v>496971</v>
      </c>
      <c r="D48" s="45">
        <v>11430792.09</v>
      </c>
      <c r="E48" s="43"/>
      <c r="F48" s="44">
        <v>125396429.45999999</v>
      </c>
      <c r="G48">
        <v>99035</v>
      </c>
    </row>
    <row r="49" spans="1:7" ht="14.25" hidden="1" customHeight="1" x14ac:dyDescent="0.2">
      <c r="A49" s="39">
        <v>3</v>
      </c>
      <c r="B49" s="40" t="s">
        <v>35</v>
      </c>
      <c r="C49" s="41">
        <v>498778</v>
      </c>
      <c r="D49" s="45">
        <v>25918974.809999999</v>
      </c>
      <c r="E49" s="43"/>
      <c r="F49" s="44">
        <v>99477454.650000006</v>
      </c>
      <c r="G49">
        <v>99035</v>
      </c>
    </row>
    <row r="50" spans="1:7" ht="14.25" hidden="1" customHeight="1" x14ac:dyDescent="0.2">
      <c r="A50" s="39">
        <v>3</v>
      </c>
      <c r="B50" s="40" t="s">
        <v>36</v>
      </c>
      <c r="C50" s="41">
        <v>500602</v>
      </c>
      <c r="D50" s="42">
        <v>8147323.6200000001</v>
      </c>
      <c r="E50" s="43"/>
      <c r="F50" s="44">
        <v>91330131.030000001</v>
      </c>
      <c r="G50">
        <v>99035</v>
      </c>
    </row>
    <row r="51" spans="1:7" ht="14.25" hidden="1" customHeight="1" x14ac:dyDescent="0.2">
      <c r="A51" s="39">
        <v>3</v>
      </c>
      <c r="B51" s="40" t="s">
        <v>37</v>
      </c>
      <c r="C51" s="41">
        <v>501346</v>
      </c>
      <c r="D51" s="42">
        <v>3711387.54</v>
      </c>
      <c r="E51" s="43"/>
      <c r="F51" s="44">
        <v>87618743.489999995</v>
      </c>
      <c r="G51">
        <v>99035</v>
      </c>
    </row>
    <row r="52" spans="1:7" ht="14.25" hidden="1" customHeight="1" x14ac:dyDescent="0.2">
      <c r="A52" s="39">
        <v>3</v>
      </c>
      <c r="B52" s="40" t="s">
        <v>38</v>
      </c>
      <c r="C52" s="41">
        <v>501759</v>
      </c>
      <c r="D52" s="42">
        <v>3460403.98</v>
      </c>
      <c r="E52" s="43"/>
      <c r="F52" s="44">
        <v>84158339.510000005</v>
      </c>
      <c r="G52">
        <v>99074</v>
      </c>
    </row>
    <row r="53" spans="1:7" ht="14.25" hidden="1" customHeight="1" x14ac:dyDescent="0.2">
      <c r="A53" s="39">
        <v>3</v>
      </c>
      <c r="B53" s="40" t="s">
        <v>39</v>
      </c>
      <c r="C53" s="41">
        <v>502149</v>
      </c>
      <c r="D53" s="42">
        <v>8977532.7899999991</v>
      </c>
      <c r="E53" s="43"/>
      <c r="F53" s="44">
        <v>75180806.719999999</v>
      </c>
      <c r="G53">
        <v>99044</v>
      </c>
    </row>
    <row r="54" spans="1:7" ht="14.25" hidden="1" customHeight="1" x14ac:dyDescent="0.2">
      <c r="A54" s="39">
        <v>3</v>
      </c>
      <c r="B54" s="40" t="s">
        <v>40</v>
      </c>
      <c r="C54" s="41">
        <v>502669</v>
      </c>
      <c r="D54" s="42">
        <v>8933001.6199999992</v>
      </c>
      <c r="E54" s="43"/>
      <c r="F54" s="44">
        <v>66247805.100000001</v>
      </c>
      <c r="G54">
        <v>99044</v>
      </c>
    </row>
    <row r="55" spans="1:7" ht="14.25" hidden="1" customHeight="1" x14ac:dyDescent="0.2">
      <c r="A55" s="39">
        <v>3</v>
      </c>
      <c r="B55" s="40" t="s">
        <v>41</v>
      </c>
      <c r="C55" s="41">
        <v>503057</v>
      </c>
      <c r="D55" s="45">
        <v>11362607.939999999</v>
      </c>
      <c r="E55" s="43"/>
      <c r="F55" s="44">
        <v>54885197.159999996</v>
      </c>
      <c r="G55">
        <v>99044</v>
      </c>
    </row>
    <row r="56" spans="1:7" ht="14.25" hidden="1" customHeight="1" x14ac:dyDescent="0.2">
      <c r="A56" s="39">
        <v>3</v>
      </c>
      <c r="B56" s="40" t="s">
        <v>42</v>
      </c>
      <c r="C56" s="41">
        <v>503400</v>
      </c>
      <c r="D56" s="45">
        <v>10639558.039999999</v>
      </c>
      <c r="E56" s="43"/>
      <c r="F56" s="44">
        <v>44245639.119999997</v>
      </c>
      <c r="G56">
        <v>99044</v>
      </c>
    </row>
    <row r="57" spans="1:7" ht="14.25" hidden="1" customHeight="1" x14ac:dyDescent="0.2">
      <c r="A57" s="39">
        <v>3</v>
      </c>
      <c r="B57" s="40" t="s">
        <v>43</v>
      </c>
      <c r="C57" s="41">
        <v>503717</v>
      </c>
      <c r="D57" s="42">
        <v>6845247.5700000003</v>
      </c>
      <c r="E57" s="43"/>
      <c r="F57" s="44">
        <v>37400391.549999997</v>
      </c>
      <c r="G57">
        <v>99044</v>
      </c>
    </row>
    <row r="58" spans="1:7" ht="14.25" customHeight="1" x14ac:dyDescent="0.2">
      <c r="A58" s="39">
        <v>3</v>
      </c>
      <c r="B58" s="40" t="s">
        <v>44</v>
      </c>
      <c r="C58" s="41">
        <v>504188</v>
      </c>
      <c r="D58" s="42">
        <v>5529421.04</v>
      </c>
      <c r="E58" s="43"/>
      <c r="F58" s="44">
        <v>31870970.510000002</v>
      </c>
      <c r="G58">
        <v>99057</v>
      </c>
    </row>
    <row r="59" spans="1:7" x14ac:dyDescent="0.2">
      <c r="A59" s="46"/>
      <c r="B59" s="47" t="s">
        <v>91</v>
      </c>
      <c r="C59" s="47">
        <v>504616</v>
      </c>
      <c r="D59" s="48">
        <v>5529421.04</v>
      </c>
      <c r="E59" s="48"/>
      <c r="F59" s="48">
        <v>26341549.469999999</v>
      </c>
      <c r="G59">
        <v>99030</v>
      </c>
    </row>
    <row r="60" spans="1:7" hidden="1" x14ac:dyDescent="0.2">
      <c r="A60" s="46"/>
      <c r="B60" s="47" t="s">
        <v>92</v>
      </c>
      <c r="C60" s="47">
        <v>505259</v>
      </c>
      <c r="D60" s="48">
        <v>7106793.1299999999</v>
      </c>
      <c r="E60" s="48"/>
      <c r="F60" s="48">
        <v>19234756.34</v>
      </c>
      <c r="G60">
        <v>99044</v>
      </c>
    </row>
    <row r="61" spans="1:7" hidden="1" x14ac:dyDescent="0.2">
      <c r="A61" s="46"/>
      <c r="B61" s="47" t="s">
        <v>93</v>
      </c>
      <c r="C61" s="47">
        <v>507446</v>
      </c>
      <c r="D61" s="48">
        <v>6117324.5099999998</v>
      </c>
      <c r="E61" s="48"/>
      <c r="F61" s="48">
        <v>13117431.83</v>
      </c>
      <c r="G61">
        <v>99044</v>
      </c>
    </row>
    <row r="62" spans="1:7" hidden="1" x14ac:dyDescent="0.2">
      <c r="A62" s="46"/>
      <c r="B62" s="47" t="s">
        <v>94</v>
      </c>
      <c r="C62" s="47">
        <v>507938</v>
      </c>
      <c r="D62" s="48">
        <v>6980866.7599999998</v>
      </c>
      <c r="E62" s="48"/>
      <c r="F62" s="48">
        <v>6136565.0700000003</v>
      </c>
      <c r="G62">
        <v>99044</v>
      </c>
    </row>
    <row r="63" spans="1:7" hidden="1" x14ac:dyDescent="0.2">
      <c r="A63" s="58"/>
      <c r="B63" s="59" t="s">
        <v>95</v>
      </c>
      <c r="C63" s="65">
        <v>250283</v>
      </c>
      <c r="D63" s="60"/>
      <c r="E63" s="60">
        <v>76000000</v>
      </c>
      <c r="F63" s="60">
        <v>82136565.069999993</v>
      </c>
    </row>
    <row r="64" spans="1:7" hidden="1" x14ac:dyDescent="0.2">
      <c r="A64" s="46"/>
      <c r="B64" s="47" t="s">
        <v>96</v>
      </c>
      <c r="C64" s="47">
        <v>267290</v>
      </c>
      <c r="D64" s="48">
        <v>17665855.949999999</v>
      </c>
      <c r="E64" s="48"/>
      <c r="F64" s="48">
        <v>64470709.119999997</v>
      </c>
      <c r="G64">
        <v>99035</v>
      </c>
    </row>
    <row r="65" spans="1:7" hidden="1" x14ac:dyDescent="0.2">
      <c r="A65" s="46"/>
      <c r="B65" s="47" t="s">
        <v>97</v>
      </c>
      <c r="C65" s="47">
        <v>267954</v>
      </c>
      <c r="D65" s="48">
        <v>16909083.739999998</v>
      </c>
      <c r="E65" s="48"/>
      <c r="F65" s="48">
        <v>47561625.380000003</v>
      </c>
      <c r="G65">
        <v>99035</v>
      </c>
    </row>
    <row r="66" spans="1:7" hidden="1" x14ac:dyDescent="0.2">
      <c r="A66" s="46"/>
      <c r="B66" s="47" t="s">
        <v>98</v>
      </c>
      <c r="C66" s="47">
        <v>268260</v>
      </c>
      <c r="D66" s="48">
        <v>3028217.25</v>
      </c>
      <c r="E66" s="48"/>
      <c r="F66" s="48">
        <v>44533408.130000003</v>
      </c>
      <c r="G66">
        <v>99035</v>
      </c>
    </row>
    <row r="67" spans="1:7" hidden="1" x14ac:dyDescent="0.2">
      <c r="A67" s="46"/>
      <c r="B67" s="47" t="s">
        <v>99</v>
      </c>
      <c r="C67" s="47">
        <v>268470</v>
      </c>
      <c r="D67" s="48">
        <v>793695.18</v>
      </c>
      <c r="E67" s="48"/>
      <c r="F67" s="48">
        <v>43739712.950000003</v>
      </c>
      <c r="G67">
        <v>99035</v>
      </c>
    </row>
    <row r="68" spans="1:7" hidden="1" x14ac:dyDescent="0.2">
      <c r="A68" s="46"/>
      <c r="B68" s="47" t="s">
        <v>100</v>
      </c>
      <c r="C68" s="47">
        <v>268788</v>
      </c>
      <c r="D68" s="48">
        <v>18057786.210000001</v>
      </c>
      <c r="E68" s="48"/>
      <c r="F68" s="48">
        <v>25681926.739999998</v>
      </c>
      <c r="G68">
        <v>99035</v>
      </c>
    </row>
    <row r="69" spans="1:7" hidden="1" x14ac:dyDescent="0.2">
      <c r="A69" s="46"/>
      <c r="B69" s="47" t="s">
        <v>101</v>
      </c>
      <c r="C69" s="47">
        <v>269250</v>
      </c>
      <c r="D69" s="48">
        <v>8720590.7899999991</v>
      </c>
      <c r="E69" s="48"/>
      <c r="F69" s="48">
        <v>16961335.949999999</v>
      </c>
      <c r="G69">
        <v>99035</v>
      </c>
    </row>
    <row r="70" spans="1:7" x14ac:dyDescent="0.2">
      <c r="A70" s="46"/>
      <c r="B70" s="47" t="s">
        <v>102</v>
      </c>
      <c r="C70" s="47">
        <v>269595</v>
      </c>
      <c r="D70" s="48">
        <v>14516801.51</v>
      </c>
      <c r="E70" s="48"/>
      <c r="F70" s="48">
        <v>2444534.44</v>
      </c>
      <c r="G70">
        <v>99030</v>
      </c>
    </row>
    <row r="71" spans="1:7" hidden="1" x14ac:dyDescent="0.2">
      <c r="B71" s="8" t="s">
        <v>103</v>
      </c>
      <c r="C71" s="8">
        <v>174854861</v>
      </c>
      <c r="D71" s="9">
        <v>88.32</v>
      </c>
      <c r="E71" s="9"/>
      <c r="F71" s="9">
        <v>2444446.12</v>
      </c>
    </row>
    <row r="72" spans="1:7" hidden="1" x14ac:dyDescent="0.2">
      <c r="B72" s="8" t="s">
        <v>104</v>
      </c>
      <c r="C72" s="8">
        <v>174907161</v>
      </c>
      <c r="D72" s="9">
        <v>84.54</v>
      </c>
      <c r="E72" s="9"/>
      <c r="F72" s="9">
        <v>2444361.58</v>
      </c>
    </row>
    <row r="73" spans="1:7" hidden="1" x14ac:dyDescent="0.2">
      <c r="B73" s="8" t="s">
        <v>105</v>
      </c>
      <c r="C73" s="8">
        <v>174913287</v>
      </c>
      <c r="D73" s="9">
        <v>15.14</v>
      </c>
      <c r="E73" s="9"/>
      <c r="F73" s="9">
        <v>2444346.44</v>
      </c>
    </row>
    <row r="74" spans="1:7" hidden="1" x14ac:dyDescent="0.2">
      <c r="B74" s="8" t="s">
        <v>106</v>
      </c>
      <c r="C74" s="8">
        <v>174917440</v>
      </c>
      <c r="D74" s="9">
        <v>3.96</v>
      </c>
      <c r="E74" s="9"/>
      <c r="F74" s="9">
        <v>2444342.48</v>
      </c>
    </row>
    <row r="75" spans="1:7" hidden="1" x14ac:dyDescent="0.2">
      <c r="B75" s="8" t="s">
        <v>107</v>
      </c>
      <c r="C75" s="8">
        <v>174924149</v>
      </c>
      <c r="D75" s="9">
        <v>90.28</v>
      </c>
      <c r="E75" s="9"/>
      <c r="F75" s="9">
        <v>2444252.2000000002</v>
      </c>
    </row>
    <row r="76" spans="1:7" hidden="1" x14ac:dyDescent="0.2">
      <c r="B76" s="8" t="s">
        <v>108</v>
      </c>
      <c r="C76" s="8">
        <v>174932444</v>
      </c>
      <c r="D76" s="9">
        <v>43.6</v>
      </c>
      <c r="E76" s="9"/>
      <c r="F76" s="9">
        <v>2444208.6</v>
      </c>
    </row>
    <row r="77" spans="1:7" hidden="1" x14ac:dyDescent="0.2">
      <c r="B77" s="8" t="s">
        <v>109</v>
      </c>
      <c r="C77" s="8">
        <v>174938917</v>
      </c>
      <c r="D77" s="9">
        <v>72.58</v>
      </c>
      <c r="E77" s="9"/>
      <c r="F77" s="9">
        <v>2444136.02</v>
      </c>
    </row>
    <row r="78" spans="1:7" hidden="1" x14ac:dyDescent="0.2">
      <c r="A78" s="58"/>
      <c r="B78" s="59" t="s">
        <v>110</v>
      </c>
      <c r="C78" s="65">
        <v>159779</v>
      </c>
      <c r="D78" s="60"/>
      <c r="E78" s="60">
        <v>250000000</v>
      </c>
      <c r="F78" s="60">
        <v>252444136.02000001</v>
      </c>
    </row>
    <row r="79" spans="1:7" hidden="1" x14ac:dyDescent="0.2">
      <c r="A79" s="46"/>
      <c r="B79" s="47" t="s">
        <v>111</v>
      </c>
      <c r="C79" s="47">
        <v>489945</v>
      </c>
      <c r="D79" s="48">
        <v>27552321.829999998</v>
      </c>
      <c r="E79" s="48"/>
      <c r="F79" s="48">
        <v>224891814.19</v>
      </c>
      <c r="G79">
        <v>99035</v>
      </c>
    </row>
    <row r="80" spans="1:7" hidden="1" x14ac:dyDescent="0.2">
      <c r="A80" s="46"/>
      <c r="B80" s="47" t="s">
        <v>112</v>
      </c>
      <c r="C80" s="47">
        <v>490663</v>
      </c>
      <c r="D80" s="48">
        <v>13767819.369999999</v>
      </c>
      <c r="E80" s="48"/>
      <c r="F80" s="48">
        <v>211123994.81999999</v>
      </c>
      <c r="G80">
        <v>99035</v>
      </c>
    </row>
    <row r="81" spans="1:7" hidden="1" x14ac:dyDescent="0.2">
      <c r="A81" s="46"/>
      <c r="B81" s="47" t="s">
        <v>113</v>
      </c>
      <c r="C81" s="47">
        <v>490934</v>
      </c>
      <c r="D81" s="48">
        <v>5884751.46</v>
      </c>
      <c r="E81" s="48"/>
      <c r="F81" s="48">
        <v>205239243.36000001</v>
      </c>
      <c r="G81">
        <v>99035</v>
      </c>
    </row>
    <row r="82" spans="1:7" hidden="1" x14ac:dyDescent="0.2">
      <c r="A82" s="46"/>
      <c r="B82" s="47" t="s">
        <v>114</v>
      </c>
      <c r="C82" s="47">
        <v>491333</v>
      </c>
      <c r="D82" s="48">
        <v>7817753.4800000004</v>
      </c>
      <c r="E82" s="48"/>
      <c r="F82" s="48">
        <v>197421489.88</v>
      </c>
      <c r="G82">
        <v>99044</v>
      </c>
    </row>
    <row r="83" spans="1:7" hidden="1" x14ac:dyDescent="0.2">
      <c r="A83" s="46"/>
      <c r="B83" s="47" t="s">
        <v>115</v>
      </c>
      <c r="C83" s="47">
        <v>491552</v>
      </c>
      <c r="D83" s="48">
        <v>4247040.07</v>
      </c>
      <c r="E83" s="48"/>
      <c r="F83" s="48">
        <v>193174449.81</v>
      </c>
      <c r="G83">
        <v>99044</v>
      </c>
    </row>
    <row r="84" spans="1:7" hidden="1" x14ac:dyDescent="0.2">
      <c r="A84" s="46"/>
      <c r="B84" s="47" t="s">
        <v>116</v>
      </c>
      <c r="C84" s="47">
        <v>491866</v>
      </c>
      <c r="D84" s="48">
        <v>4831575.33</v>
      </c>
      <c r="E84" s="48"/>
      <c r="F84" s="48">
        <v>188342874.47999999</v>
      </c>
      <c r="G84">
        <v>99044</v>
      </c>
    </row>
    <row r="85" spans="1:7" hidden="1" x14ac:dyDescent="0.2">
      <c r="A85" s="46"/>
      <c r="B85" s="47" t="s">
        <v>117</v>
      </c>
      <c r="C85" s="47">
        <v>492206</v>
      </c>
      <c r="D85" s="48">
        <v>7195581.46</v>
      </c>
      <c r="E85" s="48"/>
      <c r="F85" s="48">
        <v>181147293.02000001</v>
      </c>
      <c r="G85">
        <v>99044</v>
      </c>
    </row>
    <row r="86" spans="1:7" x14ac:dyDescent="0.2">
      <c r="A86" s="46"/>
      <c r="B86" s="47" t="s">
        <v>118</v>
      </c>
      <c r="C86" s="47">
        <v>492705</v>
      </c>
      <c r="D86" s="48">
        <v>8577034.4600000009</v>
      </c>
      <c r="E86" s="48"/>
      <c r="F86" s="48">
        <v>172570258.56</v>
      </c>
      <c r="G86">
        <v>99057</v>
      </c>
    </row>
    <row r="87" spans="1:7" x14ac:dyDescent="0.2">
      <c r="A87" s="46"/>
      <c r="B87" s="47" t="s">
        <v>119</v>
      </c>
      <c r="C87" s="47">
        <v>493062</v>
      </c>
      <c r="D87" s="48">
        <v>8577034.4600000009</v>
      </c>
      <c r="E87" s="48"/>
      <c r="F87" s="48">
        <v>163993224.09999999</v>
      </c>
      <c r="G87">
        <v>99030</v>
      </c>
    </row>
    <row r="88" spans="1:7" hidden="1" x14ac:dyDescent="0.2">
      <c r="A88" s="46"/>
      <c r="B88" s="47" t="s">
        <v>120</v>
      </c>
      <c r="C88" s="47">
        <v>493487</v>
      </c>
      <c r="D88" s="48">
        <v>3919201.99</v>
      </c>
      <c r="E88" s="48"/>
      <c r="F88" s="48">
        <v>160074022.11000001</v>
      </c>
      <c r="G88">
        <v>99044</v>
      </c>
    </row>
    <row r="89" spans="1:7" x14ac:dyDescent="0.2">
      <c r="A89" s="46"/>
      <c r="B89" s="47" t="s">
        <v>121</v>
      </c>
      <c r="C89" s="47">
        <v>493789</v>
      </c>
      <c r="D89" s="48">
        <v>4404748.5</v>
      </c>
      <c r="E89" s="48"/>
      <c r="F89" s="48">
        <v>155669273.61000001</v>
      </c>
      <c r="G89">
        <v>99057</v>
      </c>
    </row>
    <row r="90" spans="1:7" x14ac:dyDescent="0.2">
      <c r="A90" s="46"/>
      <c r="B90" s="47" t="s">
        <v>122</v>
      </c>
      <c r="C90" s="47">
        <v>494309</v>
      </c>
      <c r="D90" s="48">
        <v>4404748.5</v>
      </c>
      <c r="E90" s="48"/>
      <c r="F90" s="48">
        <v>151264525.11000001</v>
      </c>
      <c r="G90">
        <v>99030</v>
      </c>
    </row>
    <row r="91" spans="1:7" hidden="1" x14ac:dyDescent="0.2">
      <c r="A91" s="46"/>
      <c r="B91" s="47" t="s">
        <v>123</v>
      </c>
      <c r="C91" s="47">
        <v>494682</v>
      </c>
      <c r="D91" s="48">
        <v>10218612.1</v>
      </c>
      <c r="E91" s="48"/>
      <c r="F91" s="48">
        <v>141045913.00999999</v>
      </c>
      <c r="G91">
        <v>99044</v>
      </c>
    </row>
    <row r="92" spans="1:7" x14ac:dyDescent="0.2">
      <c r="A92" s="46"/>
      <c r="B92" s="47" t="s">
        <v>124</v>
      </c>
      <c r="C92" s="47">
        <v>495092</v>
      </c>
      <c r="D92" s="48">
        <v>25120802.960000001</v>
      </c>
      <c r="E92" s="48"/>
      <c r="F92" s="48">
        <v>115925110.05</v>
      </c>
      <c r="G92">
        <v>99057</v>
      </c>
    </row>
    <row r="93" spans="1:7" x14ac:dyDescent="0.2">
      <c r="A93" s="46"/>
      <c r="B93" s="47" t="s">
        <v>125</v>
      </c>
      <c r="C93" s="47">
        <v>495743</v>
      </c>
      <c r="D93" s="48">
        <v>25120802.960000001</v>
      </c>
      <c r="E93" s="48"/>
      <c r="F93" s="48">
        <v>90804307.090000004</v>
      </c>
      <c r="G93">
        <v>99030</v>
      </c>
    </row>
    <row r="94" spans="1:7" hidden="1" x14ac:dyDescent="0.2">
      <c r="A94" s="46"/>
      <c r="B94" s="47" t="s">
        <v>126</v>
      </c>
      <c r="C94" s="47">
        <v>496173</v>
      </c>
      <c r="D94" s="48">
        <v>6393222.3200000003</v>
      </c>
      <c r="E94" s="48"/>
      <c r="F94" s="48">
        <v>84411084.769999996</v>
      </c>
      <c r="G94">
        <v>99044</v>
      </c>
    </row>
    <row r="95" spans="1:7" hidden="1" x14ac:dyDescent="0.2">
      <c r="A95" s="46"/>
      <c r="B95" s="47" t="s">
        <v>127</v>
      </c>
      <c r="C95" s="47">
        <v>496674</v>
      </c>
      <c r="D95" s="48">
        <v>6137740.1900000004</v>
      </c>
      <c r="E95" s="48"/>
      <c r="F95" s="48">
        <v>78273344.579999998</v>
      </c>
      <c r="G95">
        <v>99044</v>
      </c>
    </row>
    <row r="96" spans="1:7" hidden="1" x14ac:dyDescent="0.2">
      <c r="A96" s="46"/>
      <c r="B96" s="47" t="s">
        <v>128</v>
      </c>
      <c r="C96" s="47">
        <v>497072</v>
      </c>
      <c r="D96" s="48">
        <v>10993470.5</v>
      </c>
      <c r="E96" s="48"/>
      <c r="F96" s="48">
        <v>67279874.079999998</v>
      </c>
      <c r="G96">
        <v>99035</v>
      </c>
    </row>
    <row r="97" spans="1:7" hidden="1" x14ac:dyDescent="0.2">
      <c r="A97" s="58"/>
      <c r="B97" s="59" t="s">
        <v>129</v>
      </c>
      <c r="C97" s="65">
        <v>92297</v>
      </c>
      <c r="D97" s="60"/>
      <c r="E97" s="60">
        <v>100000000</v>
      </c>
      <c r="F97" s="60">
        <v>167279874.08000001</v>
      </c>
    </row>
    <row r="98" spans="1:7" hidden="1" x14ac:dyDescent="0.2">
      <c r="A98" s="46"/>
      <c r="B98" s="47" t="s">
        <v>130</v>
      </c>
      <c r="C98" s="47">
        <v>677944</v>
      </c>
      <c r="D98" s="48">
        <v>82351305.269999996</v>
      </c>
      <c r="E98" s="48"/>
      <c r="F98" s="48">
        <v>84928568.810000002</v>
      </c>
      <c r="G98">
        <v>99026</v>
      </c>
    </row>
    <row r="99" spans="1:7" hidden="1" x14ac:dyDescent="0.2">
      <c r="A99" s="46"/>
      <c r="B99" s="47" t="s">
        <v>131</v>
      </c>
      <c r="C99" s="47">
        <v>678924</v>
      </c>
      <c r="D99" s="48">
        <v>6606285.0300000003</v>
      </c>
      <c r="E99" s="48"/>
      <c r="F99" s="48">
        <v>78322283.780000001</v>
      </c>
      <c r="G99">
        <v>99044</v>
      </c>
    </row>
    <row r="100" spans="1:7" hidden="1" x14ac:dyDescent="0.2">
      <c r="A100" s="46"/>
      <c r="B100" s="47" t="s">
        <v>132</v>
      </c>
      <c r="C100" s="47">
        <v>679105</v>
      </c>
      <c r="D100" s="48">
        <v>12204315.439999999</v>
      </c>
      <c r="E100" s="48"/>
      <c r="F100" s="48">
        <v>66117968.340000004</v>
      </c>
      <c r="G100">
        <v>99044</v>
      </c>
    </row>
    <row r="101" spans="1:7" hidden="1" x14ac:dyDescent="0.2">
      <c r="A101" s="46"/>
      <c r="B101" s="47" t="s">
        <v>133</v>
      </c>
      <c r="C101" s="47">
        <v>679200</v>
      </c>
      <c r="D101" s="48">
        <v>14314300.68</v>
      </c>
      <c r="E101" s="48"/>
      <c r="F101" s="48">
        <v>51803667.659999996</v>
      </c>
      <c r="G101">
        <v>99044</v>
      </c>
    </row>
    <row r="102" spans="1:7" x14ac:dyDescent="0.2">
      <c r="A102" s="46"/>
      <c r="B102" s="47" t="s">
        <v>134</v>
      </c>
      <c r="C102" s="47">
        <v>679281</v>
      </c>
      <c r="D102" s="48">
        <v>14516801.51</v>
      </c>
      <c r="E102" s="48"/>
      <c r="F102" s="48">
        <v>37286866.149999999</v>
      </c>
      <c r="G102">
        <v>99057</v>
      </c>
    </row>
    <row r="103" spans="1:7" hidden="1" x14ac:dyDescent="0.2">
      <c r="A103" s="46"/>
      <c r="B103" s="47" t="s">
        <v>135</v>
      </c>
      <c r="C103" s="47">
        <v>679382</v>
      </c>
      <c r="D103" s="48">
        <v>14108967.15</v>
      </c>
      <c r="E103" s="48"/>
      <c r="F103" s="48">
        <v>23177899</v>
      </c>
      <c r="G103">
        <v>99044</v>
      </c>
    </row>
    <row r="104" spans="1:7" hidden="1" x14ac:dyDescent="0.2">
      <c r="A104" s="46"/>
      <c r="B104" s="47" t="s">
        <v>136</v>
      </c>
      <c r="C104" s="47">
        <v>679458</v>
      </c>
      <c r="D104" s="48">
        <v>12102199.810000001</v>
      </c>
      <c r="E104" s="48"/>
      <c r="F104" s="48">
        <v>11075699.189999999</v>
      </c>
      <c r="G104">
        <v>99044</v>
      </c>
    </row>
    <row r="105" spans="1:7" x14ac:dyDescent="0.2">
      <c r="A105" s="46"/>
      <c r="B105" s="47" t="s">
        <v>137</v>
      </c>
      <c r="C105" s="47">
        <v>679659</v>
      </c>
      <c r="D105" s="48">
        <v>9618706.8100000005</v>
      </c>
      <c r="E105" s="48"/>
      <c r="F105" s="48">
        <v>1456992.38</v>
      </c>
      <c r="G105">
        <v>99057</v>
      </c>
    </row>
    <row r="106" spans="1:7" hidden="1" x14ac:dyDescent="0.2">
      <c r="A106" s="46"/>
      <c r="B106" s="47" t="s">
        <v>138</v>
      </c>
      <c r="C106" s="47">
        <v>681530</v>
      </c>
      <c r="D106" s="48">
        <v>304694.36</v>
      </c>
      <c r="E106" s="48"/>
      <c r="F106" s="48">
        <v>1152298.02</v>
      </c>
      <c r="G106">
        <v>99074</v>
      </c>
    </row>
    <row r="107" spans="1:7" hidden="1" x14ac:dyDescent="0.2">
      <c r="A107" s="46"/>
      <c r="B107" s="47" t="s">
        <v>139</v>
      </c>
      <c r="C107" s="47">
        <v>681724</v>
      </c>
      <c r="D107" s="48">
        <v>553015.51</v>
      </c>
      <c r="E107" s="48"/>
      <c r="F107" s="48">
        <v>599282.51</v>
      </c>
      <c r="G107">
        <v>99021</v>
      </c>
    </row>
    <row r="108" spans="1:7" hidden="1" x14ac:dyDescent="0.2">
      <c r="A108" s="58"/>
      <c r="B108" s="59" t="s">
        <v>140</v>
      </c>
      <c r="C108" s="65">
        <v>114458</v>
      </c>
      <c r="D108" s="60"/>
      <c r="E108" s="60">
        <v>250000000</v>
      </c>
      <c r="F108" s="60">
        <v>250599282.50999999</v>
      </c>
    </row>
    <row r="109" spans="1:7" x14ac:dyDescent="0.2">
      <c r="A109" s="46"/>
      <c r="B109" s="47" t="s">
        <v>141</v>
      </c>
      <c r="C109" s="47">
        <v>475596</v>
      </c>
      <c r="D109" s="48">
        <v>59830317.090000004</v>
      </c>
      <c r="E109" s="48"/>
      <c r="F109" s="48">
        <v>190768965.41999999</v>
      </c>
      <c r="G109">
        <v>99030</v>
      </c>
    </row>
    <row r="110" spans="1:7" hidden="1" x14ac:dyDescent="0.2">
      <c r="A110" s="46"/>
      <c r="B110" s="47" t="s">
        <v>142</v>
      </c>
      <c r="C110" s="47">
        <v>476318</v>
      </c>
      <c r="D110" s="48">
        <v>35661298.5</v>
      </c>
      <c r="E110" s="48"/>
      <c r="F110" s="48">
        <v>155107666.91999999</v>
      </c>
      <c r="G110">
        <v>99044</v>
      </c>
    </row>
    <row r="111" spans="1:7" x14ac:dyDescent="0.2">
      <c r="A111" s="46"/>
      <c r="B111" s="47" t="s">
        <v>143</v>
      </c>
      <c r="C111" s="47">
        <v>476912</v>
      </c>
      <c r="D111" s="48">
        <v>9618706.8100000005</v>
      </c>
      <c r="E111" s="48"/>
      <c r="F111" s="48">
        <v>145488960.11000001</v>
      </c>
      <c r="G111">
        <v>99030</v>
      </c>
    </row>
    <row r="112" spans="1:7" hidden="1" x14ac:dyDescent="0.2">
      <c r="A112" s="46"/>
      <c r="B112" s="47" t="s">
        <v>144</v>
      </c>
      <c r="C112" s="47">
        <v>477470</v>
      </c>
      <c r="D112" s="48">
        <v>22724729.43</v>
      </c>
      <c r="E112" s="48"/>
      <c r="F112" s="48">
        <v>122764230.68000001</v>
      </c>
      <c r="G112">
        <v>99035</v>
      </c>
    </row>
    <row r="113" spans="1:7" hidden="1" x14ac:dyDescent="0.2">
      <c r="A113" s="46"/>
      <c r="B113" s="47" t="s">
        <v>145</v>
      </c>
      <c r="C113" s="47">
        <v>477996</v>
      </c>
      <c r="D113" s="48">
        <v>8125267.8899999997</v>
      </c>
      <c r="E113" s="48"/>
      <c r="F113" s="48">
        <v>114638962.79000001</v>
      </c>
      <c r="G113">
        <v>99035</v>
      </c>
    </row>
    <row r="114" spans="1:7" hidden="1" x14ac:dyDescent="0.2">
      <c r="A114" s="46"/>
      <c r="B114" s="47" t="s">
        <v>146</v>
      </c>
      <c r="C114" s="47">
        <v>478790</v>
      </c>
      <c r="D114" s="48">
        <v>22222510.719999999</v>
      </c>
      <c r="E114" s="48"/>
      <c r="F114" s="48">
        <v>92416452.069999993</v>
      </c>
      <c r="G114">
        <v>99044</v>
      </c>
    </row>
    <row r="115" spans="1:7" x14ac:dyDescent="0.2">
      <c r="A115" s="46"/>
      <c r="B115" s="47" t="s">
        <v>147</v>
      </c>
      <c r="C115" s="47">
        <v>479556</v>
      </c>
      <c r="D115" s="48">
        <v>40127980.640000001</v>
      </c>
      <c r="E115" s="48"/>
      <c r="F115" s="48">
        <v>52288471.43</v>
      </c>
      <c r="G115">
        <v>99030</v>
      </c>
    </row>
    <row r="116" spans="1:7" hidden="1" x14ac:dyDescent="0.2">
      <c r="A116" s="46"/>
      <c r="B116" s="47" t="s">
        <v>148</v>
      </c>
      <c r="C116" s="47">
        <v>480609</v>
      </c>
      <c r="D116" s="48">
        <v>21558671.82</v>
      </c>
      <c r="E116" s="48"/>
      <c r="F116" s="48">
        <v>30729799.609999999</v>
      </c>
      <c r="G116">
        <v>99035</v>
      </c>
    </row>
    <row r="117" spans="1:7" hidden="1" x14ac:dyDescent="0.2">
      <c r="A117" s="46"/>
      <c r="B117" s="47" t="s">
        <v>149</v>
      </c>
      <c r="C117" s="47">
        <v>481597</v>
      </c>
      <c r="D117" s="48">
        <v>13946858.07</v>
      </c>
      <c r="E117" s="48"/>
      <c r="F117" s="48">
        <v>16782941.539999999</v>
      </c>
      <c r="G117">
        <v>99035</v>
      </c>
    </row>
    <row r="118" spans="1:7" hidden="1" x14ac:dyDescent="0.2">
      <c r="A118" s="49">
        <v>23</v>
      </c>
      <c r="B118" s="40" t="s">
        <v>45</v>
      </c>
      <c r="C118" s="50">
        <v>482764</v>
      </c>
      <c r="D118" s="42">
        <v>11366533.390000001</v>
      </c>
      <c r="E118" s="51"/>
      <c r="F118" s="44">
        <v>5416408.1500000004</v>
      </c>
      <c r="G118">
        <v>99035</v>
      </c>
    </row>
    <row r="119" spans="1:7" hidden="1" x14ac:dyDescent="0.2">
      <c r="A119" s="49">
        <v>23</v>
      </c>
      <c r="B119" s="40" t="s">
        <v>46</v>
      </c>
      <c r="C119" s="50">
        <v>483464</v>
      </c>
      <c r="D119" s="42">
        <v>1087799.99</v>
      </c>
      <c r="E119" s="43"/>
      <c r="F119" s="44">
        <v>4328608.16</v>
      </c>
      <c r="G119">
        <v>99074</v>
      </c>
    </row>
    <row r="120" spans="1:7" x14ac:dyDescent="0.2">
      <c r="A120" s="49">
        <v>23</v>
      </c>
      <c r="B120" s="40" t="s">
        <v>47</v>
      </c>
      <c r="C120" s="50">
        <v>484511</v>
      </c>
      <c r="D120" s="42">
        <v>2865860.61</v>
      </c>
      <c r="E120" s="43"/>
      <c r="F120" s="44">
        <v>1462747.55</v>
      </c>
      <c r="G120">
        <v>99057</v>
      </c>
    </row>
    <row r="121" spans="1:7" hidden="1" x14ac:dyDescent="0.2">
      <c r="A121" s="17">
        <v>24</v>
      </c>
      <c r="B121" s="1" t="s">
        <v>48</v>
      </c>
      <c r="C121" s="4">
        <v>194813670</v>
      </c>
      <c r="D121" s="6">
        <v>137.76</v>
      </c>
      <c r="E121" s="7"/>
      <c r="F121" s="16">
        <v>1462609.79</v>
      </c>
    </row>
    <row r="122" spans="1:7" hidden="1" x14ac:dyDescent="0.2">
      <c r="A122" s="17">
        <v>24</v>
      </c>
      <c r="B122" s="1" t="s">
        <v>49</v>
      </c>
      <c r="C122" s="4">
        <v>194841014</v>
      </c>
      <c r="D122" s="6">
        <v>68.83</v>
      </c>
      <c r="E122" s="7"/>
      <c r="F122" s="16">
        <v>1462540.96</v>
      </c>
    </row>
    <row r="123" spans="1:7" hidden="1" x14ac:dyDescent="0.2">
      <c r="A123" s="17">
        <v>24</v>
      </c>
      <c r="B123" s="1" t="s">
        <v>50</v>
      </c>
      <c r="C123" s="4">
        <v>194852936</v>
      </c>
      <c r="D123" s="6">
        <v>29.42</v>
      </c>
      <c r="E123" s="7"/>
      <c r="F123" s="16">
        <v>1462511.54</v>
      </c>
    </row>
    <row r="124" spans="1:7" hidden="1" x14ac:dyDescent="0.2">
      <c r="A124" s="17">
        <v>24</v>
      </c>
      <c r="B124" s="1" t="s">
        <v>51</v>
      </c>
      <c r="C124" s="4">
        <v>194912467</v>
      </c>
      <c r="D124" s="6">
        <v>39.08</v>
      </c>
      <c r="E124" s="7"/>
      <c r="F124" s="16">
        <v>1462472.46</v>
      </c>
    </row>
    <row r="125" spans="1:7" hidden="1" x14ac:dyDescent="0.2">
      <c r="A125" s="17">
        <v>24</v>
      </c>
      <c r="B125" s="1" t="s">
        <v>52</v>
      </c>
      <c r="C125" s="4">
        <v>194920619</v>
      </c>
      <c r="D125" s="6">
        <v>21.23</v>
      </c>
      <c r="E125" s="7"/>
      <c r="F125" s="16">
        <v>1462451.23</v>
      </c>
    </row>
    <row r="126" spans="1:7" hidden="1" x14ac:dyDescent="0.2">
      <c r="A126" s="17">
        <v>24</v>
      </c>
      <c r="B126" s="1" t="s">
        <v>53</v>
      </c>
      <c r="C126" s="4">
        <v>194931584</v>
      </c>
      <c r="D126" s="6">
        <v>24.15</v>
      </c>
      <c r="E126" s="7"/>
      <c r="F126" s="16">
        <v>1462427.08</v>
      </c>
    </row>
    <row r="127" spans="1:7" hidden="1" x14ac:dyDescent="0.2">
      <c r="A127" s="17">
        <v>24</v>
      </c>
      <c r="B127" s="1" t="s">
        <v>54</v>
      </c>
      <c r="C127" s="4">
        <v>194946852</v>
      </c>
      <c r="D127" s="6">
        <v>35.97</v>
      </c>
      <c r="E127" s="7"/>
      <c r="F127" s="16">
        <v>1462391.11</v>
      </c>
    </row>
    <row r="128" spans="1:7" hidden="1" x14ac:dyDescent="0.2">
      <c r="A128" s="17">
        <v>24</v>
      </c>
      <c r="B128" s="1" t="s">
        <v>55</v>
      </c>
      <c r="C128" s="4">
        <v>195010159</v>
      </c>
      <c r="D128" s="6">
        <v>42.88</v>
      </c>
      <c r="E128" s="7"/>
      <c r="F128" s="16">
        <v>1462348.23</v>
      </c>
    </row>
    <row r="129" spans="1:6" hidden="1" x14ac:dyDescent="0.2">
      <c r="A129" s="17">
        <v>24</v>
      </c>
      <c r="B129" s="1" t="s">
        <v>56</v>
      </c>
      <c r="C129" s="4">
        <v>195025575</v>
      </c>
      <c r="D129" s="6">
        <v>42.88</v>
      </c>
      <c r="E129" s="7"/>
      <c r="F129" s="16">
        <v>1462305.35</v>
      </c>
    </row>
    <row r="130" spans="1:6" hidden="1" x14ac:dyDescent="0.2">
      <c r="A130" s="17">
        <v>24</v>
      </c>
      <c r="B130" s="1" t="s">
        <v>57</v>
      </c>
      <c r="C130" s="4">
        <v>195039245</v>
      </c>
      <c r="D130" s="6">
        <v>19.59</v>
      </c>
      <c r="E130" s="7"/>
      <c r="F130" s="16">
        <v>1462285.76</v>
      </c>
    </row>
    <row r="131" spans="1:6" hidden="1" x14ac:dyDescent="0.2">
      <c r="A131" s="17">
        <v>24</v>
      </c>
      <c r="B131" s="1" t="s">
        <v>58</v>
      </c>
      <c r="C131" s="4">
        <v>195052403</v>
      </c>
      <c r="D131" s="6">
        <v>22.02</v>
      </c>
      <c r="E131" s="7"/>
      <c r="F131" s="16">
        <v>1462263.74</v>
      </c>
    </row>
    <row r="132" spans="1:6" hidden="1" x14ac:dyDescent="0.2">
      <c r="A132" s="17">
        <v>24</v>
      </c>
      <c r="B132" s="1" t="s">
        <v>59</v>
      </c>
      <c r="C132" s="4">
        <v>195116389</v>
      </c>
      <c r="D132" s="6">
        <v>22.02</v>
      </c>
      <c r="E132" s="7"/>
      <c r="F132" s="16">
        <v>1462241.72</v>
      </c>
    </row>
    <row r="133" spans="1:6" hidden="1" x14ac:dyDescent="0.2">
      <c r="A133" s="17">
        <v>24</v>
      </c>
      <c r="B133" s="1" t="s">
        <v>60</v>
      </c>
      <c r="C133" s="4">
        <v>195132441</v>
      </c>
      <c r="D133" s="6">
        <v>51.09</v>
      </c>
      <c r="E133" s="7"/>
      <c r="F133" s="16">
        <v>1462190.63</v>
      </c>
    </row>
    <row r="134" spans="1:6" hidden="1" x14ac:dyDescent="0.2">
      <c r="A134" s="17">
        <v>24</v>
      </c>
      <c r="B134" s="1" t="s">
        <v>61</v>
      </c>
      <c r="C134" s="4">
        <v>195151048</v>
      </c>
      <c r="D134" s="6">
        <v>125.6</v>
      </c>
      <c r="E134" s="7"/>
      <c r="F134" s="16">
        <v>1462065.03</v>
      </c>
    </row>
    <row r="135" spans="1:6" hidden="1" x14ac:dyDescent="0.2">
      <c r="A135" s="17">
        <v>24</v>
      </c>
      <c r="B135" s="1" t="s">
        <v>62</v>
      </c>
      <c r="C135" s="4">
        <v>195213041</v>
      </c>
      <c r="D135" s="6">
        <v>125.6</v>
      </c>
      <c r="E135" s="7"/>
      <c r="F135" s="16">
        <v>1461939.43</v>
      </c>
    </row>
    <row r="136" spans="1:6" hidden="1" x14ac:dyDescent="0.2">
      <c r="A136" s="17">
        <v>24</v>
      </c>
      <c r="B136" s="1" t="s">
        <v>63</v>
      </c>
      <c r="C136" s="4">
        <v>195226329</v>
      </c>
      <c r="D136" s="6">
        <v>31.96</v>
      </c>
      <c r="E136" s="7"/>
      <c r="F136" s="16">
        <v>1461907.47</v>
      </c>
    </row>
    <row r="137" spans="1:6" hidden="1" x14ac:dyDescent="0.2">
      <c r="A137" s="17">
        <v>24</v>
      </c>
      <c r="B137" s="1" t="s">
        <v>64</v>
      </c>
      <c r="C137" s="4">
        <v>195237540</v>
      </c>
      <c r="D137" s="6">
        <v>30.68</v>
      </c>
      <c r="E137" s="7"/>
      <c r="F137" s="16">
        <v>1461876.79</v>
      </c>
    </row>
    <row r="138" spans="1:6" hidden="1" x14ac:dyDescent="0.2">
      <c r="A138" s="17">
        <v>24</v>
      </c>
      <c r="B138" s="1" t="s">
        <v>65</v>
      </c>
      <c r="C138" s="4">
        <v>195251637</v>
      </c>
      <c r="D138" s="6">
        <v>54.96</v>
      </c>
      <c r="E138" s="7"/>
      <c r="F138" s="16">
        <v>1461821.83</v>
      </c>
    </row>
    <row r="139" spans="1:6" hidden="1" x14ac:dyDescent="0.2">
      <c r="A139" s="17">
        <v>24</v>
      </c>
      <c r="B139" s="1" t="s">
        <v>66</v>
      </c>
      <c r="C139" s="4">
        <v>211652515</v>
      </c>
      <c r="D139" s="6">
        <v>411.75</v>
      </c>
      <c r="E139" s="7"/>
      <c r="F139" s="16">
        <v>1461410.08</v>
      </c>
    </row>
    <row r="140" spans="1:6" hidden="1" x14ac:dyDescent="0.2">
      <c r="A140" s="17">
        <v>24</v>
      </c>
      <c r="B140" s="1" t="s">
        <v>67</v>
      </c>
      <c r="C140" s="4">
        <v>211747968</v>
      </c>
      <c r="D140" s="6">
        <v>33.03</v>
      </c>
      <c r="E140" s="7"/>
      <c r="F140" s="16">
        <v>1461377.05</v>
      </c>
    </row>
    <row r="141" spans="1:6" hidden="1" x14ac:dyDescent="0.2">
      <c r="A141" s="17">
        <v>24</v>
      </c>
      <c r="B141" s="1" t="s">
        <v>68</v>
      </c>
      <c r="C141" s="4">
        <v>211758009</v>
      </c>
      <c r="D141" s="6">
        <v>61.02</v>
      </c>
      <c r="E141" s="7"/>
      <c r="F141" s="16">
        <v>1461316.03</v>
      </c>
    </row>
    <row r="142" spans="1:6" hidden="1" x14ac:dyDescent="0.2">
      <c r="A142" s="17">
        <v>24</v>
      </c>
      <c r="B142" s="1" t="s">
        <v>69</v>
      </c>
      <c r="C142" s="4">
        <v>211807693</v>
      </c>
      <c r="D142" s="6">
        <v>71.569999999999993</v>
      </c>
      <c r="E142" s="7"/>
      <c r="F142" s="16">
        <v>1461244.46</v>
      </c>
    </row>
    <row r="143" spans="1:6" hidden="1" x14ac:dyDescent="0.2">
      <c r="A143" s="17">
        <v>24</v>
      </c>
      <c r="B143" s="1" t="s">
        <v>70</v>
      </c>
      <c r="C143" s="4">
        <v>211815876</v>
      </c>
      <c r="D143" s="6">
        <v>72.58</v>
      </c>
      <c r="E143" s="7"/>
      <c r="F143" s="16">
        <v>1461171.88</v>
      </c>
    </row>
    <row r="144" spans="1:6" hidden="1" x14ac:dyDescent="0.2">
      <c r="A144" s="17">
        <v>24</v>
      </c>
      <c r="B144" s="1" t="s">
        <v>71</v>
      </c>
      <c r="C144" s="4">
        <v>211821767</v>
      </c>
      <c r="D144" s="6">
        <v>70.540000000000006</v>
      </c>
      <c r="E144" s="7"/>
      <c r="F144" s="16">
        <v>1461101.34</v>
      </c>
    </row>
    <row r="145" spans="1:6" hidden="1" x14ac:dyDescent="0.2">
      <c r="A145" s="17">
        <v>24</v>
      </c>
      <c r="B145" s="1" t="s">
        <v>72</v>
      </c>
      <c r="C145" s="4">
        <v>211827805</v>
      </c>
      <c r="D145" s="6">
        <v>60.51</v>
      </c>
      <c r="E145" s="7"/>
      <c r="F145" s="16">
        <v>1461040.83</v>
      </c>
    </row>
    <row r="146" spans="1:6" hidden="1" x14ac:dyDescent="0.2">
      <c r="A146" s="17">
        <v>24</v>
      </c>
      <c r="B146" s="1" t="s">
        <v>73</v>
      </c>
      <c r="C146" s="4">
        <v>211835816</v>
      </c>
      <c r="D146" s="6">
        <v>48.09</v>
      </c>
      <c r="E146" s="7"/>
      <c r="F146" s="16">
        <v>1460992.74</v>
      </c>
    </row>
    <row r="147" spans="1:6" hidden="1" x14ac:dyDescent="0.2">
      <c r="A147" s="17">
        <v>24</v>
      </c>
      <c r="B147" s="1" t="s">
        <v>74</v>
      </c>
      <c r="C147" s="4">
        <v>212005739</v>
      </c>
      <c r="D147" s="6">
        <v>1.52</v>
      </c>
      <c r="E147" s="7"/>
      <c r="F147" s="16">
        <v>1460991.22</v>
      </c>
    </row>
    <row r="148" spans="1:6" hidden="1" x14ac:dyDescent="0.2">
      <c r="A148" s="17">
        <v>24</v>
      </c>
      <c r="B148" s="1" t="s">
        <v>75</v>
      </c>
      <c r="C148" s="4">
        <v>212014485</v>
      </c>
      <c r="D148" s="6">
        <v>2.76</v>
      </c>
      <c r="E148" s="7"/>
      <c r="F148" s="16">
        <v>1460988.46</v>
      </c>
    </row>
    <row r="149" spans="1:6" hidden="1" x14ac:dyDescent="0.2">
      <c r="A149" s="17">
        <v>28</v>
      </c>
      <c r="B149" s="1" t="s">
        <v>76</v>
      </c>
      <c r="C149" s="4">
        <v>180344650</v>
      </c>
      <c r="D149" s="6">
        <v>299.14999999999998</v>
      </c>
      <c r="E149" s="7"/>
      <c r="F149" s="16">
        <v>1460689.31</v>
      </c>
    </row>
    <row r="150" spans="1:6" hidden="1" x14ac:dyDescent="0.2">
      <c r="A150" s="17">
        <v>28</v>
      </c>
      <c r="B150" s="1" t="s">
        <v>77</v>
      </c>
      <c r="C150" s="4">
        <v>180352745</v>
      </c>
      <c r="D150" s="6">
        <v>178.3</v>
      </c>
      <c r="E150" s="7"/>
      <c r="F150" s="16">
        <v>1460511.01</v>
      </c>
    </row>
    <row r="151" spans="1:6" hidden="1" x14ac:dyDescent="0.2">
      <c r="A151" s="17">
        <v>28</v>
      </c>
      <c r="B151" s="1" t="s">
        <v>78</v>
      </c>
      <c r="C151" s="4">
        <v>180359512</v>
      </c>
      <c r="D151" s="6">
        <v>48.09</v>
      </c>
      <c r="E151" s="7"/>
      <c r="F151" s="16">
        <v>1460462.92</v>
      </c>
    </row>
    <row r="152" spans="1:6" hidden="1" x14ac:dyDescent="0.2">
      <c r="A152" s="17">
        <v>28</v>
      </c>
      <c r="B152" s="1" t="s">
        <v>79</v>
      </c>
      <c r="C152" s="4">
        <v>180405682</v>
      </c>
      <c r="D152" s="6">
        <v>113.62</v>
      </c>
      <c r="E152" s="7"/>
      <c r="F152" s="16">
        <v>1460349.3</v>
      </c>
    </row>
    <row r="153" spans="1:6" hidden="1" x14ac:dyDescent="0.2">
      <c r="A153" s="17">
        <v>28</v>
      </c>
      <c r="B153" s="1" t="s">
        <v>80</v>
      </c>
      <c r="C153" s="4">
        <v>180411750</v>
      </c>
      <c r="D153" s="6">
        <v>40.619999999999997</v>
      </c>
      <c r="E153" s="7"/>
      <c r="F153" s="16">
        <v>1460308.68</v>
      </c>
    </row>
    <row r="154" spans="1:6" hidden="1" x14ac:dyDescent="0.2">
      <c r="A154" s="17">
        <v>28</v>
      </c>
      <c r="B154" s="1" t="s">
        <v>81</v>
      </c>
      <c r="C154" s="4">
        <v>180417776</v>
      </c>
      <c r="D154" s="6">
        <v>111.11</v>
      </c>
      <c r="E154" s="7"/>
      <c r="F154" s="16">
        <v>1460197.57</v>
      </c>
    </row>
    <row r="155" spans="1:6" hidden="1" x14ac:dyDescent="0.2">
      <c r="A155" s="17">
        <v>28</v>
      </c>
      <c r="B155" s="1" t="s">
        <v>82</v>
      </c>
      <c r="C155" s="4">
        <v>180422734</v>
      </c>
      <c r="D155" s="6">
        <v>200.63</v>
      </c>
      <c r="E155" s="7"/>
      <c r="F155" s="16">
        <v>1459996.94</v>
      </c>
    </row>
    <row r="156" spans="1:6" hidden="1" x14ac:dyDescent="0.2">
      <c r="A156" s="17">
        <v>28</v>
      </c>
      <c r="B156" s="1" t="s">
        <v>83</v>
      </c>
      <c r="C156" s="4">
        <v>180429642</v>
      </c>
      <c r="D156" s="6">
        <v>107.79</v>
      </c>
      <c r="E156" s="7"/>
      <c r="F156" s="16">
        <v>1459889.15</v>
      </c>
    </row>
    <row r="157" spans="1:6" hidden="1" x14ac:dyDescent="0.2">
      <c r="A157" s="17">
        <v>28</v>
      </c>
      <c r="B157" s="1" t="s">
        <v>84</v>
      </c>
      <c r="C157" s="4">
        <v>180439938</v>
      </c>
      <c r="D157" s="6">
        <v>69.73</v>
      </c>
      <c r="E157" s="7"/>
      <c r="F157" s="16">
        <v>1459819.42</v>
      </c>
    </row>
    <row r="158" spans="1:6" hidden="1" x14ac:dyDescent="0.2">
      <c r="A158" s="17">
        <v>28</v>
      </c>
      <c r="B158" s="1" t="s">
        <v>85</v>
      </c>
      <c r="C158" s="4">
        <v>180449670</v>
      </c>
      <c r="D158" s="6">
        <v>56.83</v>
      </c>
      <c r="E158" s="7"/>
      <c r="F158" s="16">
        <v>1459762.59</v>
      </c>
    </row>
    <row r="159" spans="1:6" hidden="1" x14ac:dyDescent="0.2">
      <c r="A159" s="17">
        <v>28</v>
      </c>
      <c r="B159" s="1" t="s">
        <v>86</v>
      </c>
      <c r="C159" s="4">
        <v>180456548</v>
      </c>
      <c r="D159" s="6">
        <v>5.43</v>
      </c>
      <c r="E159" s="7"/>
      <c r="F159" s="16">
        <v>1459757.16</v>
      </c>
    </row>
    <row r="160" spans="1:6" hidden="1" x14ac:dyDescent="0.2">
      <c r="A160" s="17">
        <v>28</v>
      </c>
      <c r="B160" s="1" t="s">
        <v>87</v>
      </c>
      <c r="C160" s="4">
        <v>180507303</v>
      </c>
      <c r="D160" s="6">
        <v>14.32</v>
      </c>
      <c r="E160" s="7"/>
      <c r="F160" s="16">
        <v>1459742.84</v>
      </c>
    </row>
    <row r="161" spans="1:6" hidden="1" x14ac:dyDescent="0.2">
      <c r="A161" s="62">
        <v>29</v>
      </c>
      <c r="B161" s="54" t="s">
        <v>88</v>
      </c>
      <c r="C161" s="64">
        <v>6125639</v>
      </c>
      <c r="D161" s="55"/>
      <c r="E161" s="63">
        <v>100000000</v>
      </c>
      <c r="F161" s="57">
        <v>101459742.84</v>
      </c>
    </row>
    <row r="162" spans="1:6" hidden="1" x14ac:dyDescent="0.2">
      <c r="A162" s="17">
        <v>30</v>
      </c>
      <c r="B162" s="1" t="s">
        <v>89</v>
      </c>
      <c r="C162" s="3">
        <v>0</v>
      </c>
      <c r="D162" s="6">
        <v>18452</v>
      </c>
      <c r="E162" s="7"/>
      <c r="F162" s="16">
        <v>101441290.84</v>
      </c>
    </row>
    <row r="163" spans="1:6" hidden="1" x14ac:dyDescent="0.2">
      <c r="A163" s="17">
        <v>30</v>
      </c>
      <c r="B163" s="1" t="s">
        <v>90</v>
      </c>
      <c r="C163" s="3">
        <v>0</v>
      </c>
      <c r="D163" s="6">
        <v>833</v>
      </c>
      <c r="E163" s="7"/>
      <c r="F163" s="16">
        <v>101440457.84</v>
      </c>
    </row>
    <row r="165" spans="1:6" x14ac:dyDescent="0.2">
      <c r="D165" s="5">
        <f>SUBTOTAL(9,D20:D163)</f>
        <v>267109724.46000004</v>
      </c>
      <c r="E165" s="5">
        <f>SUBTOTAL(9,E20:E163)</f>
        <v>0</v>
      </c>
    </row>
  </sheetData>
  <autoFilter ref="A20:G163">
    <filterColumn colId="1">
      <colorFilter dxfId="0"/>
    </filterColumn>
    <filterColumn colId="6">
      <filters>
        <filter val="99030"/>
        <filter val="99057"/>
      </filters>
    </filterColumn>
  </autoFilter>
  <mergeCells count="1">
    <mergeCell ref="A19:F19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3"/>
  <sheetViews>
    <sheetView workbookViewId="0">
      <selection activeCell="F21" sqref="F21"/>
    </sheetView>
  </sheetViews>
  <sheetFormatPr baseColWidth="10" defaultRowHeight="12.75" x14ac:dyDescent="0.2"/>
  <cols>
    <col min="4" max="4" width="17.83203125" bestFit="1" customWidth="1"/>
  </cols>
  <sheetData>
    <row r="2" spans="1:4" x14ac:dyDescent="0.2">
      <c r="A2" t="s">
        <v>161</v>
      </c>
      <c r="D2" s="42">
        <v>8977532.7899999991</v>
      </c>
    </row>
    <row r="3" spans="1:4" x14ac:dyDescent="0.2">
      <c r="A3" t="s">
        <v>162</v>
      </c>
      <c r="D3" s="42">
        <v>8933001.6199999992</v>
      </c>
    </row>
    <row r="4" spans="1:4" x14ac:dyDescent="0.2">
      <c r="A4" t="s">
        <v>163</v>
      </c>
      <c r="D4" s="45">
        <v>11362607.939999999</v>
      </c>
    </row>
    <row r="5" spans="1:4" x14ac:dyDescent="0.2">
      <c r="A5" t="s">
        <v>164</v>
      </c>
      <c r="D5" s="45">
        <v>10639558.039999999</v>
      </c>
    </row>
    <row r="6" spans="1:4" x14ac:dyDescent="0.2">
      <c r="A6" t="s">
        <v>165</v>
      </c>
      <c r="D6" s="42">
        <v>6845247.5700000003</v>
      </c>
    </row>
    <row r="7" spans="1:4" x14ac:dyDescent="0.2">
      <c r="A7" t="s">
        <v>166</v>
      </c>
      <c r="D7" s="48">
        <v>7106793.1299999999</v>
      </c>
    </row>
    <row r="8" spans="1:4" x14ac:dyDescent="0.2">
      <c r="A8" t="s">
        <v>167</v>
      </c>
      <c r="D8" s="48">
        <v>6117324.5099999998</v>
      </c>
    </row>
    <row r="9" spans="1:4" x14ac:dyDescent="0.2">
      <c r="A9" t="s">
        <v>168</v>
      </c>
      <c r="D9" s="48">
        <v>6980866.7599999998</v>
      </c>
    </row>
    <row r="10" spans="1:4" x14ac:dyDescent="0.2">
      <c r="A10" t="s">
        <v>169</v>
      </c>
      <c r="D10" s="48">
        <v>7817753.4800000004</v>
      </c>
    </row>
    <row r="11" spans="1:4" x14ac:dyDescent="0.2">
      <c r="A11" t="s">
        <v>170</v>
      </c>
      <c r="D11" s="48">
        <v>4247040.07</v>
      </c>
    </row>
    <row r="12" spans="1:4" x14ac:dyDescent="0.2">
      <c r="A12" t="s">
        <v>171</v>
      </c>
      <c r="D12" s="48">
        <v>4831575.33</v>
      </c>
    </row>
    <row r="13" spans="1:4" x14ac:dyDescent="0.2">
      <c r="A13" t="s">
        <v>172</v>
      </c>
      <c r="D13" s="48">
        <v>7195581.46</v>
      </c>
    </row>
    <row r="14" spans="1:4" x14ac:dyDescent="0.2">
      <c r="A14" t="s">
        <v>173</v>
      </c>
      <c r="D14" s="48">
        <v>3919201.99</v>
      </c>
    </row>
    <row r="15" spans="1:4" x14ac:dyDescent="0.2">
      <c r="A15" t="s">
        <v>174</v>
      </c>
      <c r="D15" s="48">
        <v>10218612.1</v>
      </c>
    </row>
    <row r="16" spans="1:4" x14ac:dyDescent="0.2">
      <c r="A16" t="s">
        <v>175</v>
      </c>
      <c r="D16" s="48">
        <v>6393222.3200000003</v>
      </c>
    </row>
    <row r="17" spans="1:4" x14ac:dyDescent="0.2">
      <c r="A17" t="s">
        <v>176</v>
      </c>
      <c r="D17" s="48">
        <v>6137740.1900000004</v>
      </c>
    </row>
    <row r="18" spans="1:4" x14ac:dyDescent="0.2">
      <c r="A18" t="s">
        <v>177</v>
      </c>
      <c r="D18" s="48">
        <v>6606285.0300000003</v>
      </c>
    </row>
    <row r="19" spans="1:4" x14ac:dyDescent="0.2">
      <c r="A19" t="s">
        <v>178</v>
      </c>
      <c r="D19" s="48">
        <v>12204315.439999999</v>
      </c>
    </row>
    <row r="20" spans="1:4" x14ac:dyDescent="0.2">
      <c r="A20" t="s">
        <v>179</v>
      </c>
      <c r="D20" s="67">
        <v>14314300.68</v>
      </c>
    </row>
    <row r="21" spans="1:4" x14ac:dyDescent="0.2">
      <c r="A21" t="s">
        <v>180</v>
      </c>
      <c r="D21" s="48">
        <v>14108967.15</v>
      </c>
    </row>
    <row r="22" spans="1:4" x14ac:dyDescent="0.2">
      <c r="A22" t="s">
        <v>181</v>
      </c>
      <c r="D22" s="48">
        <v>12102199.810000001</v>
      </c>
    </row>
    <row r="23" spans="1:4" x14ac:dyDescent="0.2">
      <c r="A23" t="s">
        <v>182</v>
      </c>
      <c r="D23" s="9">
        <v>6579689.2000000002</v>
      </c>
    </row>
    <row r="24" spans="1:4" x14ac:dyDescent="0.2">
      <c r="A24" t="s">
        <v>183</v>
      </c>
      <c r="D24" s="9">
        <v>9248846.5500000007</v>
      </c>
    </row>
    <row r="25" spans="1:4" x14ac:dyDescent="0.2">
      <c r="A25" t="s">
        <v>184</v>
      </c>
      <c r="D25" s="9">
        <v>10166474.98</v>
      </c>
    </row>
    <row r="26" spans="1:4" x14ac:dyDescent="0.2">
      <c r="A26" t="s">
        <v>185</v>
      </c>
      <c r="D26" s="9">
        <v>8690582.1500000004</v>
      </c>
    </row>
    <row r="27" spans="1:4" x14ac:dyDescent="0.2">
      <c r="A27" t="s">
        <v>186</v>
      </c>
      <c r="D27" s="9">
        <v>6751328.0999999996</v>
      </c>
    </row>
    <row r="28" spans="1:4" x14ac:dyDescent="0.2">
      <c r="A28" t="s">
        <v>187</v>
      </c>
      <c r="D28" s="66">
        <v>13879951.32</v>
      </c>
    </row>
    <row r="29" spans="1:4" x14ac:dyDescent="0.2">
      <c r="A29" t="s">
        <v>188</v>
      </c>
      <c r="D29" s="66">
        <v>16417080.800000001</v>
      </c>
    </row>
    <row r="30" spans="1:4" x14ac:dyDescent="0.2">
      <c r="A30" t="s">
        <v>189</v>
      </c>
      <c r="D30" s="66">
        <v>16006788.58</v>
      </c>
    </row>
    <row r="31" spans="1:4" x14ac:dyDescent="0.2">
      <c r="A31" t="s">
        <v>190</v>
      </c>
      <c r="D31" s="67">
        <v>22222510.719999999</v>
      </c>
    </row>
    <row r="32" spans="1:4" x14ac:dyDescent="0.2">
      <c r="A32" t="s">
        <v>191</v>
      </c>
      <c r="D32" s="67">
        <v>35661298.5</v>
      </c>
    </row>
    <row r="33" spans="1:4" x14ac:dyDescent="0.2">
      <c r="A33" s="36" t="s">
        <v>192</v>
      </c>
      <c r="D33" s="66">
        <v>46016973.729999997</v>
      </c>
    </row>
  </sheetData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 3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dcterms:created xsi:type="dcterms:W3CDTF">2020-11-19T16:27:19Z</dcterms:created>
  <dcterms:modified xsi:type="dcterms:W3CDTF">2020-12-23T15:51:24Z</dcterms:modified>
</cp:coreProperties>
</file>