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10050" activeTab="1"/>
  </bookViews>
  <sheets>
    <sheet name="DECLARAR" sheetId="2" r:id="rId1"/>
    <sheet name="CONTROL" sheetId="1" r:id="rId2"/>
  </sheets>
  <definedNames>
    <definedName name="_xlnm._FilterDatabase" localSheetId="1" hidden="1">CONTROL!$A$7:$S$60</definedName>
    <definedName name="_xlnm._FilterDatabase" localSheetId="0" hidden="1">DECLARAR!$A$7:$S$60</definedName>
    <definedName name="_xlnm.Print_Area" localSheetId="1">CONTROL!$A$1:$S$76</definedName>
    <definedName name="_xlnm.Print_Area" localSheetId="0">DECLARAR!$A$1:$S$76</definedName>
  </definedNames>
  <calcPr calcId="145621"/>
</workbook>
</file>

<file path=xl/calcChain.xml><?xml version="1.0" encoding="utf-8"?>
<calcChain xmlns="http://schemas.openxmlformats.org/spreadsheetml/2006/main">
  <c r="R62" i="2" l="1"/>
  <c r="L76" i="2" s="1"/>
  <c r="Q62" i="2"/>
  <c r="P62" i="2"/>
  <c r="O62" i="2"/>
  <c r="N62" i="2"/>
  <c r="M62" i="2"/>
  <c r="L62" i="2"/>
  <c r="K62" i="2"/>
  <c r="J68" i="2" s="1"/>
  <c r="J76" i="2" s="1"/>
  <c r="J62" i="2"/>
  <c r="J62" i="1" l="1"/>
  <c r="R62" i="1" l="1"/>
  <c r="L76" i="1" s="1"/>
  <c r="Q62" i="1"/>
  <c r="P62" i="1"/>
  <c r="O62" i="1"/>
  <c r="N62" i="1"/>
  <c r="M62" i="1"/>
  <c r="L62" i="1"/>
  <c r="K62" i="1"/>
  <c r="J68" i="1" s="1"/>
  <c r="J76" i="1" s="1"/>
</calcChain>
</file>

<file path=xl/sharedStrings.xml><?xml version="1.0" encoding="utf-8"?>
<sst xmlns="http://schemas.openxmlformats.org/spreadsheetml/2006/main" count="1124" uniqueCount="241">
  <si>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</si>
  <si>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</si>
  <si>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</si>
  <si>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</si>
  <si>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</si>
  <si>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</si>
  <si>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</si>
  <si>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</si>
  <si>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</si>
  <si>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</si>
  <si>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</si>
  <si>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</si>
  <si>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</si>
  <si>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</si>
  <si>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</si>
  <si>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</si>
  <si>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</si>
  <si>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</si>
  <si>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</si>
  <si>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</si>
  <si>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</si>
  <si>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</si>
  <si>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</si>
  <si>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09/10/2020</t>
  </si>
  <si>
    <t>FC</t>
  </si>
  <si>
    <t>17047</t>
  </si>
  <si>
    <t/>
  </si>
  <si>
    <t>00-013547</t>
  </si>
  <si>
    <t>V118191524</t>
  </si>
  <si>
    <t>ALEJANDRO JOSE DOMINGUEZ PADILLA</t>
  </si>
  <si>
    <t>2</t>
  </si>
  <si>
    <t>12/10/2020</t>
  </si>
  <si>
    <t>V0717950182877</t>
  </si>
  <si>
    <t>07-7982524</t>
  </si>
  <si>
    <t>J301370139</t>
  </si>
  <si>
    <t>PEPSI-COLA VENEZUELA, C.A.</t>
  </si>
  <si>
    <t>3</t>
  </si>
  <si>
    <t>V0717950183459</t>
  </si>
  <si>
    <t>07-7983170</t>
  </si>
  <si>
    <t>4</t>
  </si>
  <si>
    <t>V0717950183621</t>
  </si>
  <si>
    <t>07-7983337</t>
  </si>
  <si>
    <t>5</t>
  </si>
  <si>
    <t>1393805683</t>
  </si>
  <si>
    <t>00-27148129</t>
  </si>
  <si>
    <t>J000413126</t>
  </si>
  <si>
    <t>ALIMENTOS POLAR COMERCIAL, C.A.</t>
  </si>
  <si>
    <t>6</t>
  </si>
  <si>
    <t>001731</t>
  </si>
  <si>
    <t>00-004481</t>
  </si>
  <si>
    <t>J404790055</t>
  </si>
  <si>
    <t>DISTRIBUIDORA SHICS 2014,C.A</t>
  </si>
  <si>
    <t>7</t>
  </si>
  <si>
    <t>A00191349</t>
  </si>
  <si>
    <t>00-0207176</t>
  </si>
  <si>
    <t>J298298464</t>
  </si>
  <si>
    <t>SUMIPAN, C.A.</t>
  </si>
  <si>
    <t>8</t>
  </si>
  <si>
    <t>62389</t>
  </si>
  <si>
    <t>00-0078580</t>
  </si>
  <si>
    <t>J403547351</t>
  </si>
  <si>
    <t>MAYOR DE CHARCUTERIA Y ALIMENTOS FRANCIS, C.A.</t>
  </si>
  <si>
    <t>9</t>
  </si>
  <si>
    <t>05656</t>
  </si>
  <si>
    <t>00-012906</t>
  </si>
  <si>
    <t>J402013094</t>
  </si>
  <si>
    <t>INVERSIONES JL CA</t>
  </si>
  <si>
    <t>10</t>
  </si>
  <si>
    <t>NC</t>
  </si>
  <si>
    <t>101100000677</t>
  </si>
  <si>
    <t>20201000007305</t>
  </si>
  <si>
    <t>11</t>
  </si>
  <si>
    <t>101100000678</t>
  </si>
  <si>
    <t>20201000007306</t>
  </si>
  <si>
    <t>12</t>
  </si>
  <si>
    <t>101100000679</t>
  </si>
  <si>
    <t>20201000007307</t>
  </si>
  <si>
    <t>13</t>
  </si>
  <si>
    <t>101100000680</t>
  </si>
  <si>
    <t>20201000007308</t>
  </si>
  <si>
    <t>14</t>
  </si>
  <si>
    <t>101100000681</t>
  </si>
  <si>
    <t>20201000007309</t>
  </si>
  <si>
    <t>15</t>
  </si>
  <si>
    <t>101100000683</t>
  </si>
  <si>
    <t>20201000007311</t>
  </si>
  <si>
    <t>16</t>
  </si>
  <si>
    <t>101100000684</t>
  </si>
  <si>
    <t>20201000007312</t>
  </si>
  <si>
    <t>17</t>
  </si>
  <si>
    <t>101100000682</t>
  </si>
  <si>
    <t>20201000007310</t>
  </si>
  <si>
    <t>18</t>
  </si>
  <si>
    <t>13/10/2020</t>
  </si>
  <si>
    <t>1117364</t>
  </si>
  <si>
    <t>00-0100646</t>
  </si>
  <si>
    <t>J305835152</t>
  </si>
  <si>
    <t xml:space="preserve">GRUPO DEPA , C.A. </t>
  </si>
  <si>
    <t>19</t>
  </si>
  <si>
    <t>345177</t>
  </si>
  <si>
    <t>00-0238659</t>
  </si>
  <si>
    <t>J303089917</t>
  </si>
  <si>
    <t>DISTRIBUIDORA DE LACTEOS LA COSTA J.E.B. C.A.</t>
  </si>
  <si>
    <t>20</t>
  </si>
  <si>
    <t>00007895</t>
  </si>
  <si>
    <t>00-008488</t>
  </si>
  <si>
    <t>J402080107</t>
  </si>
  <si>
    <t>CARNICOS LOS TEQUES C.A.</t>
  </si>
  <si>
    <t>21</t>
  </si>
  <si>
    <t>030690</t>
  </si>
  <si>
    <t>00-025690</t>
  </si>
  <si>
    <t>J315651270</t>
  </si>
  <si>
    <t>INVERSIONES GIOVANNY 46 CA</t>
  </si>
  <si>
    <t>22</t>
  </si>
  <si>
    <t>C220019413</t>
  </si>
  <si>
    <t>00-11207020</t>
  </si>
  <si>
    <t>J-30238549-0</t>
  </si>
  <si>
    <t>DUSTRIBUIDORA BIGOTT C.A.</t>
  </si>
  <si>
    <t>23</t>
  </si>
  <si>
    <t>C220019152</t>
  </si>
  <si>
    <t>00-11206760</t>
  </si>
  <si>
    <t>24</t>
  </si>
  <si>
    <t>27996</t>
  </si>
  <si>
    <t>00-22996</t>
  </si>
  <si>
    <t>J315313693</t>
  </si>
  <si>
    <t>INVERSIONES MANUEL PEREIRA,C.A</t>
  </si>
  <si>
    <t>25</t>
  </si>
  <si>
    <t>0000165942</t>
  </si>
  <si>
    <t>00-0162915</t>
  </si>
  <si>
    <t>J000713820</t>
  </si>
  <si>
    <t xml:space="preserve">MATADERO MAELLA, C.A. </t>
  </si>
  <si>
    <t>26</t>
  </si>
  <si>
    <t>001221</t>
  </si>
  <si>
    <t>00-001721</t>
  </si>
  <si>
    <t>V048437784</t>
  </si>
  <si>
    <t>ALEJANDRO IGNACIO GARCIA MUÑOZ</t>
  </si>
  <si>
    <t>27</t>
  </si>
  <si>
    <t>017026</t>
  </si>
  <si>
    <t>00-013526</t>
  </si>
  <si>
    <t>28</t>
  </si>
  <si>
    <t>0000165837</t>
  </si>
  <si>
    <t>00-0162727</t>
  </si>
  <si>
    <t>29</t>
  </si>
  <si>
    <t>27993</t>
  </si>
  <si>
    <t>00-22993</t>
  </si>
  <si>
    <t>30</t>
  </si>
  <si>
    <t>131128</t>
  </si>
  <si>
    <t>00-155801</t>
  </si>
  <si>
    <t>J295904576</t>
  </si>
  <si>
    <t>ALIMENTOS PRODALVA, C.A.</t>
  </si>
  <si>
    <t>31</t>
  </si>
  <si>
    <t>L118041692</t>
  </si>
  <si>
    <t>00-5211233</t>
  </si>
  <si>
    <t>J000193614</t>
  </si>
  <si>
    <t>PLUMROSE LATINOAMERICANA, C.A.</t>
  </si>
  <si>
    <t>32</t>
  </si>
  <si>
    <t>16073</t>
  </si>
  <si>
    <t>00-092723</t>
  </si>
  <si>
    <t>J314695215</t>
  </si>
  <si>
    <t>AGRO BANANERA EL VIGIA C.A.</t>
  </si>
  <si>
    <t>33</t>
  </si>
  <si>
    <t>101100000685</t>
  </si>
  <si>
    <t>20201000007313</t>
  </si>
  <si>
    <t>34</t>
  </si>
  <si>
    <t>101100000686</t>
  </si>
  <si>
    <t>20201000007314</t>
  </si>
  <si>
    <t>35</t>
  </si>
  <si>
    <t>101100000687</t>
  </si>
  <si>
    <t>20201000007315</t>
  </si>
  <si>
    <t>36</t>
  </si>
  <si>
    <t>101100000688</t>
  </si>
  <si>
    <t>20201000007316</t>
  </si>
  <si>
    <t>37</t>
  </si>
  <si>
    <t>14/10/2020</t>
  </si>
  <si>
    <t>00020206</t>
  </si>
  <si>
    <t>0</t>
  </si>
  <si>
    <t>J307513373</t>
  </si>
  <si>
    <t>COMERCIALIZADORA EL VERDUGO C.A.</t>
  </si>
  <si>
    <t>38</t>
  </si>
  <si>
    <t>00020586</t>
  </si>
  <si>
    <t>39</t>
  </si>
  <si>
    <t>00020367</t>
  </si>
  <si>
    <t>40</t>
  </si>
  <si>
    <t>2084</t>
  </si>
  <si>
    <t>00-002130</t>
  </si>
  <si>
    <t>J405497106</t>
  </si>
  <si>
    <t>INVERSIONES SOLO ALIMENTOS J.A.C.A.,C.A</t>
  </si>
  <si>
    <t>41</t>
  </si>
  <si>
    <t>1393810407</t>
  </si>
  <si>
    <t>00-27152592</t>
  </si>
  <si>
    <t>42</t>
  </si>
  <si>
    <t>00-23008</t>
  </si>
  <si>
    <t>43</t>
  </si>
  <si>
    <t xml:space="preserve"> 28008</t>
  </si>
  <si>
    <t>44</t>
  </si>
  <si>
    <t>017058</t>
  </si>
  <si>
    <t>00-013558</t>
  </si>
  <si>
    <t>45</t>
  </si>
  <si>
    <t>0000166086</t>
  </si>
  <si>
    <t>00-0163139</t>
  </si>
  <si>
    <t>46</t>
  </si>
  <si>
    <t>A204683</t>
  </si>
  <si>
    <t>00-00488955</t>
  </si>
  <si>
    <t>J305882940</t>
  </si>
  <si>
    <t xml:space="preserve">CENTRO DE DISTRIBUCIONES FRANCIS C.A. </t>
  </si>
  <si>
    <t>47</t>
  </si>
  <si>
    <t>155888</t>
  </si>
  <si>
    <t>00-0191433</t>
  </si>
  <si>
    <t>J405845198</t>
  </si>
  <si>
    <t>DISTRIBUIDORA DE CONFITERIA TEQUE VALLE, C.A.</t>
  </si>
  <si>
    <t>48</t>
  </si>
  <si>
    <t>L118041940</t>
  </si>
  <si>
    <t>00-5211525</t>
  </si>
  <si>
    <t>49</t>
  </si>
  <si>
    <t>A0026953</t>
  </si>
  <si>
    <t>00-0028383</t>
  </si>
  <si>
    <t>J306178988</t>
  </si>
  <si>
    <t>LACTEOS Y VIVERES LANZA , C.A</t>
  </si>
  <si>
    <t>50</t>
  </si>
  <si>
    <t>131660</t>
  </si>
  <si>
    <t>00-156335</t>
  </si>
  <si>
    <t>51</t>
  </si>
  <si>
    <t>101100000690</t>
  </si>
  <si>
    <t>20201000007317</t>
  </si>
  <si>
    <t>52</t>
  </si>
  <si>
    <t>101100000692</t>
  </si>
  <si>
    <t>20201000007318</t>
  </si>
  <si>
    <t>53</t>
  </si>
  <si>
    <t>101100000693</t>
  </si>
  <si>
    <t>20201000007319</t>
  </si>
  <si>
    <t>00003214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</si>
  <si>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</si>
  <si>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</si>
  <si>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</si>
  <si>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</si>
  <si>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</si>
  <si>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</si>
  <si>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</si>
  <si>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</si>
  <si>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</si>
  <si>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01-10-2020 HASTA 15-10-2020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</si>
</sst>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1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6" fontId="0" fillId="0" borderId="2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top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6"/>
  <sheetViews>
    <sheetView workbookViewId="0">
      <selection activeCell="D19" sqref="D19"/>
    </sheetView>
  </sheetViews>
  <sheetFormatPr baseColWidth="10" defaultRowHeight="15" x14ac:dyDescent="0.25"/>
  <cols>
    <col min="1" max="1" width="6.28515625" style="8" bestFit="1" customWidth="1"/>
    <col min="2" max="2" width="10.7109375" style="9" bestFit="1" customWidth="1"/>
    <col min="3" max="3" width="9.85546875" style="8" bestFit="1" customWidth="1"/>
    <col min="4" max="4" width="15.28515625" style="8" bestFit="1" customWidth="1"/>
    <col min="5" max="5" width="13" style="8" bestFit="1" customWidth="1"/>
    <col min="6" max="6" width="11.7109375" style="8" bestFit="1" customWidth="1"/>
    <col min="7" max="7" width="15.28515625" style="8" bestFit="1" customWidth="1"/>
    <col min="8" max="8" width="12.140625" style="8" bestFit="1" customWidth="1"/>
    <col min="9" max="9" width="48.7109375" style="10" bestFit="1" customWidth="1"/>
    <col min="10" max="10" width="25.28515625" style="10" bestFit="1" customWidth="1"/>
    <col min="11" max="11" width="15.85546875" style="10" bestFit="1" customWidth="1"/>
    <col min="12" max="12" width="22.85546875" style="10" bestFit="1" customWidth="1"/>
    <col min="13" max="13" width="13.28515625" style="10" customWidth="1"/>
    <col min="14" max="17" width="5.140625" style="10" customWidth="1"/>
    <col min="18" max="18" width="13.28515625" style="10" customWidth="1"/>
    <col min="19" max="19" width="17.42578125" style="8" bestFit="1" customWidth="1"/>
    <col min="20" max="16384" width="11.42578125" style="7"/>
  </cols>
  <sheetData>
    <row r="2" spans="1:19" s="1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s="1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"/>
      <c r="K3" s="2"/>
      <c r="L3" s="2"/>
      <c r="M3" s="2"/>
      <c r="N3" s="2"/>
      <c r="O3" s="2"/>
      <c r="P3" s="2"/>
      <c r="Q3" s="2"/>
      <c r="R3" s="2"/>
      <c r="S3" s="3"/>
    </row>
    <row r="4" spans="1:19" s="12" customFormat="1" x14ac:dyDescent="0.25">
      <c r="A4" s="24" t="s">
        <v>240</v>
      </c>
      <c r="B4" s="24"/>
      <c r="C4" s="24"/>
      <c r="D4" s="24"/>
      <c r="E4" s="24"/>
      <c r="F4" s="24"/>
      <c r="G4" s="24"/>
      <c r="H4" s="24"/>
      <c r="I4" s="24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s="1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"/>
      <c r="K5" s="2"/>
      <c r="L5" s="2"/>
      <c r="M5" s="2"/>
      <c r="N5" s="2"/>
      <c r="O5" s="2"/>
      <c r="P5" s="2"/>
      <c r="Q5" s="2"/>
      <c r="R5" s="2"/>
      <c r="S5" s="3"/>
    </row>
    <row r="7" spans="1:19" s="17" customFormat="1" ht="67.5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6" t="s">
        <v>20</v>
      </c>
      <c r="S7" s="14" t="s">
        <v>21</v>
      </c>
    </row>
    <row r="8" spans="1:19" x14ac:dyDescent="0.25">
      <c r="A8" s="1" t="s">
        <v>22</v>
      </c>
      <c r="B8" s="5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26</v>
      </c>
      <c r="H8" s="1" t="s">
        <v>28</v>
      </c>
      <c r="I8" s="6" t="s">
        <v>29</v>
      </c>
      <c r="J8" s="6">
        <v>97240000</v>
      </c>
      <c r="K8" s="6">
        <v>97240000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1" t="s">
        <v>26</v>
      </c>
    </row>
    <row r="9" spans="1:19" x14ac:dyDescent="0.25">
      <c r="A9" s="1" t="s">
        <v>30</v>
      </c>
      <c r="B9" s="5" t="s">
        <v>31</v>
      </c>
      <c r="C9" s="1" t="s">
        <v>24</v>
      </c>
      <c r="D9" s="1" t="s">
        <v>32</v>
      </c>
      <c r="E9" s="1" t="s">
        <v>26</v>
      </c>
      <c r="F9" s="1" t="s">
        <v>33</v>
      </c>
      <c r="G9" s="1" t="s">
        <v>26</v>
      </c>
      <c r="H9" s="1" t="s">
        <v>34</v>
      </c>
      <c r="I9" s="6" t="s">
        <v>35</v>
      </c>
      <c r="J9" s="6">
        <v>51273424.0044</v>
      </c>
      <c r="K9" s="6">
        <v>0</v>
      </c>
      <c r="L9" s="6">
        <v>44201227.590000004</v>
      </c>
      <c r="M9" s="6">
        <v>7072196.4100000001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1" t="s">
        <v>26</v>
      </c>
    </row>
    <row r="10" spans="1:19" x14ac:dyDescent="0.25">
      <c r="A10" s="1" t="s">
        <v>36</v>
      </c>
      <c r="B10" s="5" t="s">
        <v>31</v>
      </c>
      <c r="C10" s="1" t="s">
        <v>24</v>
      </c>
      <c r="D10" s="1" t="s">
        <v>37</v>
      </c>
      <c r="E10" s="1" t="s">
        <v>26</v>
      </c>
      <c r="F10" s="1" t="s">
        <v>38</v>
      </c>
      <c r="G10" s="1" t="s">
        <v>26</v>
      </c>
      <c r="H10" s="1" t="s">
        <v>34</v>
      </c>
      <c r="I10" s="6" t="s">
        <v>35</v>
      </c>
      <c r="J10" s="6">
        <v>3560239.21</v>
      </c>
      <c r="K10" s="6">
        <v>0</v>
      </c>
      <c r="L10" s="6">
        <v>3069171.73</v>
      </c>
      <c r="M10" s="6">
        <v>491067.48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1" t="s">
        <v>26</v>
      </c>
    </row>
    <row r="11" spans="1:19" x14ac:dyDescent="0.25">
      <c r="A11" s="1" t="s">
        <v>39</v>
      </c>
      <c r="B11" s="5" t="s">
        <v>31</v>
      </c>
      <c r="C11" s="1" t="s">
        <v>24</v>
      </c>
      <c r="D11" s="1" t="s">
        <v>40</v>
      </c>
      <c r="E11" s="1" t="s">
        <v>26</v>
      </c>
      <c r="F11" s="1" t="s">
        <v>41</v>
      </c>
      <c r="G11" s="1" t="s">
        <v>26</v>
      </c>
      <c r="H11" s="1" t="s">
        <v>34</v>
      </c>
      <c r="I11" s="6" t="s">
        <v>35</v>
      </c>
      <c r="J11" s="6">
        <v>23437287.690000001</v>
      </c>
      <c r="K11" s="6">
        <v>0</v>
      </c>
      <c r="L11" s="6">
        <v>20204558.350000001</v>
      </c>
      <c r="M11" s="6">
        <v>3232729.34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1" t="s">
        <v>26</v>
      </c>
    </row>
    <row r="12" spans="1:19" x14ac:dyDescent="0.25">
      <c r="A12" s="1" t="s">
        <v>42</v>
      </c>
      <c r="B12" s="5" t="s">
        <v>31</v>
      </c>
      <c r="C12" s="1" t="s">
        <v>24</v>
      </c>
      <c r="D12" s="1" t="s">
        <v>43</v>
      </c>
      <c r="E12" s="1" t="s">
        <v>26</v>
      </c>
      <c r="F12" s="1" t="s">
        <v>44</v>
      </c>
      <c r="G12" s="1" t="s">
        <v>26</v>
      </c>
      <c r="H12" s="1" t="s">
        <v>45</v>
      </c>
      <c r="I12" s="6" t="s">
        <v>46</v>
      </c>
      <c r="J12" s="6">
        <v>168210225</v>
      </c>
      <c r="K12" s="6">
        <v>167171880</v>
      </c>
      <c r="L12" s="6">
        <v>895125</v>
      </c>
      <c r="M12" s="6">
        <v>143220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1" t="s">
        <v>26</v>
      </c>
    </row>
    <row r="13" spans="1:19" x14ac:dyDescent="0.25">
      <c r="A13" s="1" t="s">
        <v>47</v>
      </c>
      <c r="B13" s="5" t="s">
        <v>31</v>
      </c>
      <c r="C13" s="1" t="s">
        <v>24</v>
      </c>
      <c r="D13" s="1" t="s">
        <v>48</v>
      </c>
      <c r="E13" s="1" t="s">
        <v>26</v>
      </c>
      <c r="F13" s="1" t="s">
        <v>49</v>
      </c>
      <c r="G13" s="1" t="s">
        <v>26</v>
      </c>
      <c r="H13" s="1" t="s">
        <v>50</v>
      </c>
      <c r="I13" s="6" t="s">
        <v>51</v>
      </c>
      <c r="J13" s="6">
        <v>69154560</v>
      </c>
      <c r="K13" s="6">
        <v>0</v>
      </c>
      <c r="L13" s="6">
        <v>59616000</v>
      </c>
      <c r="M13" s="6">
        <v>9538560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" t="s">
        <v>26</v>
      </c>
    </row>
    <row r="14" spans="1:19" x14ac:dyDescent="0.25">
      <c r="A14" s="1" t="s">
        <v>52</v>
      </c>
      <c r="B14" s="5" t="s">
        <v>31</v>
      </c>
      <c r="C14" s="1" t="s">
        <v>24</v>
      </c>
      <c r="D14" s="1" t="s">
        <v>53</v>
      </c>
      <c r="E14" s="1" t="s">
        <v>26</v>
      </c>
      <c r="F14" s="1" t="s">
        <v>54</v>
      </c>
      <c r="G14" s="1" t="s">
        <v>26</v>
      </c>
      <c r="H14" s="1" t="s">
        <v>55</v>
      </c>
      <c r="I14" s="6" t="s">
        <v>56</v>
      </c>
      <c r="J14" s="6">
        <v>26148975.550000001</v>
      </c>
      <c r="K14" s="6">
        <v>0</v>
      </c>
      <c r="L14" s="6">
        <v>22542220.300000001</v>
      </c>
      <c r="M14" s="6">
        <v>3606755.25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1" t="s">
        <v>26</v>
      </c>
    </row>
    <row r="15" spans="1:19" x14ac:dyDescent="0.25">
      <c r="A15" s="1" t="s">
        <v>57</v>
      </c>
      <c r="B15" s="5" t="s">
        <v>31</v>
      </c>
      <c r="C15" s="1" t="s">
        <v>24</v>
      </c>
      <c r="D15" s="1" t="s">
        <v>58</v>
      </c>
      <c r="E15" s="1" t="s">
        <v>26</v>
      </c>
      <c r="F15" s="1" t="s">
        <v>59</v>
      </c>
      <c r="G15" s="1" t="s">
        <v>26</v>
      </c>
      <c r="H15" s="1" t="s">
        <v>60</v>
      </c>
      <c r="I15" s="6" t="s">
        <v>61</v>
      </c>
      <c r="J15" s="6">
        <v>26387068.703200001</v>
      </c>
      <c r="K15" s="6">
        <v>0</v>
      </c>
      <c r="L15" s="6">
        <v>22747473.02</v>
      </c>
      <c r="M15" s="6">
        <v>3639595.68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1" t="s">
        <v>26</v>
      </c>
    </row>
    <row r="16" spans="1:19" x14ac:dyDescent="0.25">
      <c r="A16" s="1" t="s">
        <v>62</v>
      </c>
      <c r="B16" s="5" t="s">
        <v>31</v>
      </c>
      <c r="C16" s="1" t="s">
        <v>24</v>
      </c>
      <c r="D16" s="1" t="s">
        <v>63</v>
      </c>
      <c r="E16" s="1" t="s">
        <v>26</v>
      </c>
      <c r="F16" s="1" t="s">
        <v>64</v>
      </c>
      <c r="G16" s="1" t="s">
        <v>26</v>
      </c>
      <c r="H16" s="1" t="s">
        <v>65</v>
      </c>
      <c r="I16" s="6" t="s">
        <v>66</v>
      </c>
      <c r="J16" s="6">
        <v>18273600.059999999</v>
      </c>
      <c r="K16" s="6">
        <v>0</v>
      </c>
      <c r="L16" s="6">
        <v>15753103.5</v>
      </c>
      <c r="M16" s="6">
        <v>2520496.56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1" t="s">
        <v>26</v>
      </c>
    </row>
    <row r="17" spans="1:19" x14ac:dyDescent="0.25">
      <c r="A17" s="1" t="s">
        <v>67</v>
      </c>
      <c r="B17" s="5" t="s">
        <v>31</v>
      </c>
      <c r="C17" s="1" t="s">
        <v>68</v>
      </c>
      <c r="D17" s="1" t="s">
        <v>26</v>
      </c>
      <c r="E17" s="1" t="s">
        <v>69</v>
      </c>
      <c r="F17" s="1" t="s">
        <v>26</v>
      </c>
      <c r="G17" s="1" t="s">
        <v>32</v>
      </c>
      <c r="H17" s="1" t="s">
        <v>34</v>
      </c>
      <c r="I17" s="6" t="s">
        <v>35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5304147.3099999996</v>
      </c>
      <c r="S17" s="1" t="s">
        <v>70</v>
      </c>
    </row>
    <row r="18" spans="1:19" x14ac:dyDescent="0.25">
      <c r="A18" s="1" t="s">
        <v>71</v>
      </c>
      <c r="B18" s="5" t="s">
        <v>31</v>
      </c>
      <c r="C18" s="1" t="s">
        <v>68</v>
      </c>
      <c r="D18" s="1" t="s">
        <v>26</v>
      </c>
      <c r="E18" s="1" t="s">
        <v>72</v>
      </c>
      <c r="F18" s="1" t="s">
        <v>26</v>
      </c>
      <c r="G18" s="1" t="s">
        <v>37</v>
      </c>
      <c r="H18" s="1" t="s">
        <v>34</v>
      </c>
      <c r="I18" s="6" t="s">
        <v>35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368300.61</v>
      </c>
      <c r="S18" s="1" t="s">
        <v>73</v>
      </c>
    </row>
    <row r="19" spans="1:19" x14ac:dyDescent="0.25">
      <c r="A19" s="1" t="s">
        <v>74</v>
      </c>
      <c r="B19" s="5" t="s">
        <v>31</v>
      </c>
      <c r="C19" s="1" t="s">
        <v>68</v>
      </c>
      <c r="D19" s="1" t="s">
        <v>26</v>
      </c>
      <c r="E19" s="1" t="s">
        <v>75</v>
      </c>
      <c r="F19" s="1" t="s">
        <v>26</v>
      </c>
      <c r="G19" s="1" t="s">
        <v>40</v>
      </c>
      <c r="H19" s="1" t="s">
        <v>34</v>
      </c>
      <c r="I19" s="6" t="s">
        <v>35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2424547.0099999998</v>
      </c>
      <c r="S19" s="1" t="s">
        <v>76</v>
      </c>
    </row>
    <row r="20" spans="1:19" x14ac:dyDescent="0.25">
      <c r="A20" s="1" t="s">
        <v>77</v>
      </c>
      <c r="B20" s="5" t="s">
        <v>31</v>
      </c>
      <c r="C20" s="1" t="s">
        <v>68</v>
      </c>
      <c r="D20" s="1" t="s">
        <v>26</v>
      </c>
      <c r="E20" s="1" t="s">
        <v>78</v>
      </c>
      <c r="F20" s="1" t="s">
        <v>26</v>
      </c>
      <c r="G20" s="1" t="s">
        <v>43</v>
      </c>
      <c r="H20" s="1" t="s">
        <v>45</v>
      </c>
      <c r="I20" s="6" t="s">
        <v>46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107415</v>
      </c>
      <c r="S20" s="1" t="s">
        <v>79</v>
      </c>
    </row>
    <row r="21" spans="1:19" x14ac:dyDescent="0.25">
      <c r="A21" s="1" t="s">
        <v>80</v>
      </c>
      <c r="B21" s="5" t="s">
        <v>31</v>
      </c>
      <c r="C21" s="1" t="s">
        <v>68</v>
      </c>
      <c r="D21" s="1" t="s">
        <v>26</v>
      </c>
      <c r="E21" s="1" t="s">
        <v>81</v>
      </c>
      <c r="F21" s="1" t="s">
        <v>26</v>
      </c>
      <c r="G21" s="1" t="s">
        <v>48</v>
      </c>
      <c r="H21" s="1" t="s">
        <v>50</v>
      </c>
      <c r="I21" s="6" t="s">
        <v>51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7153920</v>
      </c>
      <c r="S21" s="1" t="s">
        <v>82</v>
      </c>
    </row>
    <row r="22" spans="1:19" x14ac:dyDescent="0.25">
      <c r="A22" s="1" t="s">
        <v>83</v>
      </c>
      <c r="B22" s="5" t="s">
        <v>31</v>
      </c>
      <c r="C22" s="1" t="s">
        <v>68</v>
      </c>
      <c r="D22" s="1" t="s">
        <v>26</v>
      </c>
      <c r="E22" s="1" t="s">
        <v>84</v>
      </c>
      <c r="F22" s="1" t="s">
        <v>26</v>
      </c>
      <c r="G22" s="1" t="s">
        <v>58</v>
      </c>
      <c r="H22" s="1" t="s">
        <v>60</v>
      </c>
      <c r="I22" s="6" t="s">
        <v>61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2729696.76</v>
      </c>
      <c r="S22" s="1" t="s">
        <v>85</v>
      </c>
    </row>
    <row r="23" spans="1:19" x14ac:dyDescent="0.25">
      <c r="A23" s="1" t="s">
        <v>86</v>
      </c>
      <c r="B23" s="5" t="s">
        <v>31</v>
      </c>
      <c r="C23" s="1" t="s">
        <v>68</v>
      </c>
      <c r="D23" s="1" t="s">
        <v>26</v>
      </c>
      <c r="E23" s="1" t="s">
        <v>87</v>
      </c>
      <c r="F23" s="1" t="s">
        <v>26</v>
      </c>
      <c r="G23" s="1" t="s">
        <v>63</v>
      </c>
      <c r="H23" s="1" t="s">
        <v>65</v>
      </c>
      <c r="I23" s="6" t="s">
        <v>66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1890372.42</v>
      </c>
      <c r="S23" s="1" t="s">
        <v>88</v>
      </c>
    </row>
    <row r="24" spans="1:19" x14ac:dyDescent="0.25">
      <c r="A24" s="1" t="s">
        <v>89</v>
      </c>
      <c r="B24" s="5" t="s">
        <v>31</v>
      </c>
      <c r="C24" s="1" t="s">
        <v>68</v>
      </c>
      <c r="D24" s="1" t="s">
        <v>26</v>
      </c>
      <c r="E24" s="1" t="s">
        <v>90</v>
      </c>
      <c r="F24" s="1" t="s">
        <v>26</v>
      </c>
      <c r="G24" s="1" t="s">
        <v>53</v>
      </c>
      <c r="H24" s="1" t="s">
        <v>55</v>
      </c>
      <c r="I24" s="6" t="s">
        <v>56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2705066.4375</v>
      </c>
      <c r="S24" s="1" t="s">
        <v>91</v>
      </c>
    </row>
    <row r="25" spans="1:19" x14ac:dyDescent="0.25">
      <c r="A25" s="1" t="s">
        <v>92</v>
      </c>
      <c r="B25" s="5" t="s">
        <v>93</v>
      </c>
      <c r="C25" s="1" t="s">
        <v>24</v>
      </c>
      <c r="D25" s="1" t="s">
        <v>94</v>
      </c>
      <c r="E25" s="1" t="s">
        <v>26</v>
      </c>
      <c r="F25" s="1" t="s">
        <v>95</v>
      </c>
      <c r="G25" s="1" t="s">
        <v>26</v>
      </c>
      <c r="H25" s="1" t="s">
        <v>96</v>
      </c>
      <c r="I25" s="6" t="s">
        <v>97</v>
      </c>
      <c r="J25" s="6">
        <v>69860233.680800006</v>
      </c>
      <c r="K25" s="6">
        <v>0</v>
      </c>
      <c r="L25" s="6">
        <v>60224339.380000003</v>
      </c>
      <c r="M25" s="6">
        <v>9635894.3000000007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1" t="s">
        <v>26</v>
      </c>
    </row>
    <row r="26" spans="1:19" x14ac:dyDescent="0.25">
      <c r="A26" s="1" t="s">
        <v>98</v>
      </c>
      <c r="B26" s="5" t="s">
        <v>93</v>
      </c>
      <c r="C26" s="1" t="s">
        <v>24</v>
      </c>
      <c r="D26" s="1" t="s">
        <v>99</v>
      </c>
      <c r="E26" s="1" t="s">
        <v>26</v>
      </c>
      <c r="F26" s="1" t="s">
        <v>100</v>
      </c>
      <c r="G26" s="1" t="s">
        <v>26</v>
      </c>
      <c r="H26" s="1" t="s">
        <v>101</v>
      </c>
      <c r="I26" s="6" t="s">
        <v>102</v>
      </c>
      <c r="J26" s="6">
        <v>20078361.390000001</v>
      </c>
      <c r="K26" s="6">
        <v>9724000</v>
      </c>
      <c r="L26" s="6">
        <v>8926173.6099999994</v>
      </c>
      <c r="M26" s="6">
        <v>1428187.78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1" t="s">
        <v>26</v>
      </c>
    </row>
    <row r="27" spans="1:19" x14ac:dyDescent="0.25">
      <c r="A27" s="1" t="s">
        <v>103</v>
      </c>
      <c r="B27" s="5" t="s">
        <v>93</v>
      </c>
      <c r="C27" s="1" t="s">
        <v>24</v>
      </c>
      <c r="D27" s="1" t="s">
        <v>104</v>
      </c>
      <c r="E27" s="1" t="s">
        <v>26</v>
      </c>
      <c r="F27" s="1" t="s">
        <v>105</v>
      </c>
      <c r="G27" s="1" t="s">
        <v>26</v>
      </c>
      <c r="H27" s="1" t="s">
        <v>106</v>
      </c>
      <c r="I27" s="6" t="s">
        <v>107</v>
      </c>
      <c r="J27" s="6">
        <v>24447680.100000001</v>
      </c>
      <c r="K27" s="6">
        <v>24447680.100000001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1" t="s">
        <v>26</v>
      </c>
    </row>
    <row r="28" spans="1:19" x14ac:dyDescent="0.25">
      <c r="A28" s="1" t="s">
        <v>108</v>
      </c>
      <c r="B28" s="5" t="s">
        <v>93</v>
      </c>
      <c r="C28" s="1" t="s">
        <v>24</v>
      </c>
      <c r="D28" s="1" t="s">
        <v>109</v>
      </c>
      <c r="E28" s="1" t="s">
        <v>26</v>
      </c>
      <c r="F28" s="1" t="s">
        <v>110</v>
      </c>
      <c r="G28" s="1" t="s">
        <v>26</v>
      </c>
      <c r="H28" s="1" t="s">
        <v>111</v>
      </c>
      <c r="I28" s="6" t="s">
        <v>112</v>
      </c>
      <c r="J28" s="6">
        <v>20169523.199999999</v>
      </c>
      <c r="K28" s="6">
        <v>0</v>
      </c>
      <c r="L28" s="6">
        <v>17387520</v>
      </c>
      <c r="M28" s="6">
        <v>2782003.2000000002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1" t="s">
        <v>26</v>
      </c>
    </row>
    <row r="29" spans="1:19" x14ac:dyDescent="0.25">
      <c r="A29" s="1" t="s">
        <v>113</v>
      </c>
      <c r="B29" s="5" t="s">
        <v>93</v>
      </c>
      <c r="C29" s="1" t="s">
        <v>24</v>
      </c>
      <c r="D29" s="1" t="s">
        <v>114</v>
      </c>
      <c r="E29" s="1" t="s">
        <v>26</v>
      </c>
      <c r="F29" s="1" t="s">
        <v>115</v>
      </c>
      <c r="G29" s="1" t="s">
        <v>26</v>
      </c>
      <c r="H29" s="1" t="s">
        <v>116</v>
      </c>
      <c r="I29" s="6" t="s">
        <v>117</v>
      </c>
      <c r="J29" s="6">
        <v>967339318.44000006</v>
      </c>
      <c r="K29" s="6">
        <v>967339318.44000006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1" t="s">
        <v>26</v>
      </c>
    </row>
    <row r="30" spans="1:19" x14ac:dyDescent="0.25">
      <c r="A30" s="1" t="s">
        <v>118</v>
      </c>
      <c r="B30" s="5" t="s">
        <v>93</v>
      </c>
      <c r="C30" s="1" t="s">
        <v>24</v>
      </c>
      <c r="D30" s="1" t="s">
        <v>119</v>
      </c>
      <c r="E30" s="1" t="s">
        <v>26</v>
      </c>
      <c r="F30" s="1" t="s">
        <v>120</v>
      </c>
      <c r="G30" s="1" t="s">
        <v>26</v>
      </c>
      <c r="H30" s="1" t="s">
        <v>116</v>
      </c>
      <c r="I30" s="6" t="s">
        <v>117</v>
      </c>
      <c r="J30" s="6">
        <v>602856400.69000006</v>
      </c>
      <c r="K30" s="6">
        <v>602856400.69000006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1" t="s">
        <v>26</v>
      </c>
    </row>
    <row r="31" spans="1:19" x14ac:dyDescent="0.25">
      <c r="A31" s="1" t="s">
        <v>121</v>
      </c>
      <c r="B31" s="5" t="s">
        <v>93</v>
      </c>
      <c r="C31" s="1" t="s">
        <v>24</v>
      </c>
      <c r="D31" s="1" t="s">
        <v>122</v>
      </c>
      <c r="E31" s="1" t="s">
        <v>26</v>
      </c>
      <c r="F31" s="1" t="s">
        <v>123</v>
      </c>
      <c r="G31" s="1" t="s">
        <v>26</v>
      </c>
      <c r="H31" s="1" t="s">
        <v>124</v>
      </c>
      <c r="I31" s="6" t="s">
        <v>125</v>
      </c>
      <c r="J31" s="6">
        <v>6078942</v>
      </c>
      <c r="K31" s="6">
        <v>6078942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1" t="s">
        <v>26</v>
      </c>
    </row>
    <row r="32" spans="1:19" x14ac:dyDescent="0.25">
      <c r="A32" s="1" t="s">
        <v>126</v>
      </c>
      <c r="B32" s="5" t="s">
        <v>93</v>
      </c>
      <c r="C32" s="1" t="s">
        <v>24</v>
      </c>
      <c r="D32" s="1" t="s">
        <v>127</v>
      </c>
      <c r="E32" s="1" t="s">
        <v>26</v>
      </c>
      <c r="F32" s="1" t="s">
        <v>128</v>
      </c>
      <c r="G32" s="1" t="s">
        <v>26</v>
      </c>
      <c r="H32" s="1" t="s">
        <v>129</v>
      </c>
      <c r="I32" s="6" t="s">
        <v>130</v>
      </c>
      <c r="J32" s="6">
        <v>122898502.29000001</v>
      </c>
      <c r="K32" s="6">
        <v>122898502.29000001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1" t="s">
        <v>26</v>
      </c>
    </row>
    <row r="33" spans="1:19" x14ac:dyDescent="0.25">
      <c r="A33" s="1" t="s">
        <v>131</v>
      </c>
      <c r="B33" s="5" t="s">
        <v>93</v>
      </c>
      <c r="C33" s="1" t="s">
        <v>24</v>
      </c>
      <c r="D33" s="1" t="s">
        <v>132</v>
      </c>
      <c r="E33" s="1" t="s">
        <v>26</v>
      </c>
      <c r="F33" s="1" t="s">
        <v>133</v>
      </c>
      <c r="G33" s="1" t="s">
        <v>26</v>
      </c>
      <c r="H33" s="1" t="s">
        <v>134</v>
      </c>
      <c r="I33" s="6" t="s">
        <v>135</v>
      </c>
      <c r="J33" s="6">
        <v>24663149.84</v>
      </c>
      <c r="K33" s="6">
        <v>24663149.84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1" t="s">
        <v>26</v>
      </c>
    </row>
    <row r="34" spans="1:19" x14ac:dyDescent="0.25">
      <c r="A34" s="1" t="s">
        <v>136</v>
      </c>
      <c r="B34" s="5" t="s">
        <v>93</v>
      </c>
      <c r="C34" s="1" t="s">
        <v>24</v>
      </c>
      <c r="D34" s="1" t="s">
        <v>137</v>
      </c>
      <c r="E34" s="1" t="s">
        <v>26</v>
      </c>
      <c r="F34" s="1" t="s">
        <v>138</v>
      </c>
      <c r="G34" s="1" t="s">
        <v>26</v>
      </c>
      <c r="H34" s="1" t="s">
        <v>28</v>
      </c>
      <c r="I34" s="6" t="s">
        <v>29</v>
      </c>
      <c r="J34" s="6">
        <v>128217000</v>
      </c>
      <c r="K34" s="6">
        <v>128217000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1" t="s">
        <v>26</v>
      </c>
    </row>
    <row r="35" spans="1:19" x14ac:dyDescent="0.25">
      <c r="A35" s="1" t="s">
        <v>139</v>
      </c>
      <c r="B35" s="5" t="s">
        <v>93</v>
      </c>
      <c r="C35" s="1" t="s">
        <v>24</v>
      </c>
      <c r="D35" s="1" t="s">
        <v>140</v>
      </c>
      <c r="E35" s="1" t="s">
        <v>26</v>
      </c>
      <c r="F35" s="1" t="s">
        <v>141</v>
      </c>
      <c r="G35" s="1" t="s">
        <v>26</v>
      </c>
      <c r="H35" s="1" t="s">
        <v>129</v>
      </c>
      <c r="I35" s="6" t="s">
        <v>130</v>
      </c>
      <c r="J35" s="6">
        <v>70353700.519999996</v>
      </c>
      <c r="K35" s="6">
        <v>70353700.519999996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1" t="s">
        <v>26</v>
      </c>
    </row>
    <row r="36" spans="1:19" x14ac:dyDescent="0.25">
      <c r="A36" s="1" t="s">
        <v>142</v>
      </c>
      <c r="B36" s="5" t="s">
        <v>93</v>
      </c>
      <c r="C36" s="1" t="s">
        <v>24</v>
      </c>
      <c r="D36" s="1" t="s">
        <v>143</v>
      </c>
      <c r="E36" s="1" t="s">
        <v>26</v>
      </c>
      <c r="F36" s="1" t="s">
        <v>144</v>
      </c>
      <c r="G36" s="1" t="s">
        <v>26</v>
      </c>
      <c r="H36" s="1" t="s">
        <v>124</v>
      </c>
      <c r="I36" s="6" t="s">
        <v>125</v>
      </c>
      <c r="J36" s="6">
        <v>18236826</v>
      </c>
      <c r="K36" s="6">
        <v>18236826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1" t="s">
        <v>26</v>
      </c>
    </row>
    <row r="37" spans="1:19" x14ac:dyDescent="0.25">
      <c r="A37" s="1" t="s">
        <v>145</v>
      </c>
      <c r="B37" s="5" t="s">
        <v>93</v>
      </c>
      <c r="C37" s="1" t="s">
        <v>24</v>
      </c>
      <c r="D37" s="1" t="s">
        <v>146</v>
      </c>
      <c r="E37" s="1" t="s">
        <v>26</v>
      </c>
      <c r="F37" s="1" t="s">
        <v>147</v>
      </c>
      <c r="G37" s="1" t="s">
        <v>26</v>
      </c>
      <c r="H37" s="1" t="s">
        <v>148</v>
      </c>
      <c r="I37" s="6" t="s">
        <v>149</v>
      </c>
      <c r="J37" s="6">
        <v>30983021.079999998</v>
      </c>
      <c r="K37" s="6">
        <v>30983021.079999998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1" t="s">
        <v>26</v>
      </c>
    </row>
    <row r="38" spans="1:19" x14ac:dyDescent="0.25">
      <c r="A38" s="1" t="s">
        <v>150</v>
      </c>
      <c r="B38" s="5" t="s">
        <v>93</v>
      </c>
      <c r="C38" s="1" t="s">
        <v>24</v>
      </c>
      <c r="D38" s="1" t="s">
        <v>151</v>
      </c>
      <c r="E38" s="1" t="s">
        <v>26</v>
      </c>
      <c r="F38" s="1" t="s">
        <v>152</v>
      </c>
      <c r="G38" s="1" t="s">
        <v>26</v>
      </c>
      <c r="H38" s="1" t="s">
        <v>153</v>
      </c>
      <c r="I38" s="6" t="s">
        <v>154</v>
      </c>
      <c r="J38" s="6">
        <v>37358396.890000001</v>
      </c>
      <c r="K38" s="6">
        <v>0</v>
      </c>
      <c r="L38" s="6">
        <v>32205514.559999999</v>
      </c>
      <c r="M38" s="6">
        <v>5152882.33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1" t="s">
        <v>26</v>
      </c>
    </row>
    <row r="39" spans="1:19" x14ac:dyDescent="0.25">
      <c r="A39" s="1" t="s">
        <v>155</v>
      </c>
      <c r="B39" s="5" t="s">
        <v>93</v>
      </c>
      <c r="C39" s="1" t="s">
        <v>24</v>
      </c>
      <c r="D39" s="1" t="s">
        <v>156</v>
      </c>
      <c r="E39" s="1" t="s">
        <v>26</v>
      </c>
      <c r="F39" s="1" t="s">
        <v>157</v>
      </c>
      <c r="G39" s="1" t="s">
        <v>26</v>
      </c>
      <c r="H39" s="1" t="s">
        <v>158</v>
      </c>
      <c r="I39" s="6" t="s">
        <v>159</v>
      </c>
      <c r="J39" s="6">
        <v>6992820</v>
      </c>
      <c r="K39" s="6">
        <v>6992820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1" t="s">
        <v>26</v>
      </c>
    </row>
    <row r="40" spans="1:19" x14ac:dyDescent="0.25">
      <c r="A40" s="1" t="s">
        <v>160</v>
      </c>
      <c r="B40" s="5" t="s">
        <v>93</v>
      </c>
      <c r="C40" s="1" t="s">
        <v>68</v>
      </c>
      <c r="D40" s="1" t="s">
        <v>26</v>
      </c>
      <c r="E40" s="1" t="s">
        <v>161</v>
      </c>
      <c r="F40" s="1" t="s">
        <v>26</v>
      </c>
      <c r="G40" s="1" t="s">
        <v>94</v>
      </c>
      <c r="H40" s="1" t="s">
        <v>96</v>
      </c>
      <c r="I40" s="6" t="s">
        <v>97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7226920.7300000004</v>
      </c>
      <c r="S40" s="1" t="s">
        <v>162</v>
      </c>
    </row>
    <row r="41" spans="1:19" x14ac:dyDescent="0.25">
      <c r="A41" s="1" t="s">
        <v>163</v>
      </c>
      <c r="B41" s="5" t="s">
        <v>93</v>
      </c>
      <c r="C41" s="1" t="s">
        <v>68</v>
      </c>
      <c r="D41" s="1" t="s">
        <v>26</v>
      </c>
      <c r="E41" s="1" t="s">
        <v>164</v>
      </c>
      <c r="F41" s="1" t="s">
        <v>26</v>
      </c>
      <c r="G41" s="1" t="s">
        <v>99</v>
      </c>
      <c r="H41" s="1" t="s">
        <v>101</v>
      </c>
      <c r="I41" s="6" t="s">
        <v>102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1071140.8400000001</v>
      </c>
      <c r="S41" s="1" t="s">
        <v>165</v>
      </c>
    </row>
    <row r="42" spans="1:19" x14ac:dyDescent="0.25">
      <c r="A42" s="1" t="s">
        <v>166</v>
      </c>
      <c r="B42" s="5" t="s">
        <v>93</v>
      </c>
      <c r="C42" s="1" t="s">
        <v>68</v>
      </c>
      <c r="D42" s="1" t="s">
        <v>26</v>
      </c>
      <c r="E42" s="1" t="s">
        <v>167</v>
      </c>
      <c r="F42" s="1" t="s">
        <v>26</v>
      </c>
      <c r="G42" s="1" t="s">
        <v>109</v>
      </c>
      <c r="H42" s="1" t="s">
        <v>111</v>
      </c>
      <c r="I42" s="6" t="s">
        <v>112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2086502.3999999999</v>
      </c>
      <c r="S42" s="1" t="s">
        <v>168</v>
      </c>
    </row>
    <row r="43" spans="1:19" x14ac:dyDescent="0.25">
      <c r="A43" s="1" t="s">
        <v>169</v>
      </c>
      <c r="B43" s="5" t="s">
        <v>93</v>
      </c>
      <c r="C43" s="1" t="s">
        <v>68</v>
      </c>
      <c r="D43" s="1" t="s">
        <v>26</v>
      </c>
      <c r="E43" s="1" t="s">
        <v>170</v>
      </c>
      <c r="F43" s="1" t="s">
        <v>26</v>
      </c>
      <c r="G43" s="1" t="s">
        <v>151</v>
      </c>
      <c r="H43" s="1" t="s">
        <v>153</v>
      </c>
      <c r="I43" s="6" t="s">
        <v>154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3864661.75</v>
      </c>
      <c r="S43" s="1" t="s">
        <v>171</v>
      </c>
    </row>
    <row r="44" spans="1:19" x14ac:dyDescent="0.25">
      <c r="A44" s="1" t="s">
        <v>172</v>
      </c>
      <c r="B44" s="5" t="s">
        <v>173</v>
      </c>
      <c r="C44" s="1" t="s">
        <v>24</v>
      </c>
      <c r="D44" s="1" t="s">
        <v>174</v>
      </c>
      <c r="E44" s="1" t="s">
        <v>26</v>
      </c>
      <c r="F44" s="1" t="s">
        <v>175</v>
      </c>
      <c r="G44" s="1" t="s">
        <v>26</v>
      </c>
      <c r="H44" s="1" t="s">
        <v>176</v>
      </c>
      <c r="I44" s="6" t="s">
        <v>177</v>
      </c>
      <c r="J44" s="6">
        <v>12903954.24</v>
      </c>
      <c r="K44" s="6">
        <v>12903954.24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1" t="s">
        <v>26</v>
      </c>
    </row>
    <row r="45" spans="1:19" x14ac:dyDescent="0.25">
      <c r="A45" s="1" t="s">
        <v>178</v>
      </c>
      <c r="B45" s="5" t="s">
        <v>173</v>
      </c>
      <c r="C45" s="1" t="s">
        <v>24</v>
      </c>
      <c r="D45" s="1" t="s">
        <v>179</v>
      </c>
      <c r="E45" s="1" t="s">
        <v>26</v>
      </c>
      <c r="F45" s="1" t="s">
        <v>175</v>
      </c>
      <c r="G45" s="1" t="s">
        <v>26</v>
      </c>
      <c r="H45" s="1" t="s">
        <v>176</v>
      </c>
      <c r="I45" s="6" t="s">
        <v>177</v>
      </c>
      <c r="J45" s="6">
        <v>90959354.180000007</v>
      </c>
      <c r="K45" s="6">
        <v>90959354.180000007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1" t="s">
        <v>26</v>
      </c>
    </row>
    <row r="46" spans="1:19" x14ac:dyDescent="0.25">
      <c r="A46" s="1" t="s">
        <v>180</v>
      </c>
      <c r="B46" s="5" t="s">
        <v>173</v>
      </c>
      <c r="C46" s="1" t="s">
        <v>24</v>
      </c>
      <c r="D46" s="1" t="s">
        <v>181</v>
      </c>
      <c r="E46" s="1" t="s">
        <v>26</v>
      </c>
      <c r="F46" s="1" t="s">
        <v>175</v>
      </c>
      <c r="G46" s="1" t="s">
        <v>26</v>
      </c>
      <c r="H46" s="1" t="s">
        <v>176</v>
      </c>
      <c r="I46" s="6" t="s">
        <v>177</v>
      </c>
      <c r="J46" s="6">
        <v>24343829.289999999</v>
      </c>
      <c r="K46" s="6">
        <v>24343829.289999999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1" t="s">
        <v>26</v>
      </c>
    </row>
    <row r="47" spans="1:19" x14ac:dyDescent="0.25">
      <c r="A47" s="1" t="s">
        <v>182</v>
      </c>
      <c r="B47" s="5" t="s">
        <v>173</v>
      </c>
      <c r="C47" s="1" t="s">
        <v>24</v>
      </c>
      <c r="D47" s="1" t="s">
        <v>183</v>
      </c>
      <c r="E47" s="1" t="s">
        <v>26</v>
      </c>
      <c r="F47" s="1" t="s">
        <v>184</v>
      </c>
      <c r="G47" s="1" t="s">
        <v>26</v>
      </c>
      <c r="H47" s="1" t="s">
        <v>185</v>
      </c>
      <c r="I47" s="6" t="s">
        <v>186</v>
      </c>
      <c r="J47" s="6">
        <v>50568000</v>
      </c>
      <c r="K47" s="6">
        <v>50568000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1" t="s">
        <v>26</v>
      </c>
    </row>
    <row r="48" spans="1:19" x14ac:dyDescent="0.25">
      <c r="A48" s="1" t="s">
        <v>187</v>
      </c>
      <c r="B48" s="5" t="s">
        <v>173</v>
      </c>
      <c r="C48" s="1" t="s">
        <v>24</v>
      </c>
      <c r="D48" s="1" t="s">
        <v>188</v>
      </c>
      <c r="E48" s="1" t="s">
        <v>26</v>
      </c>
      <c r="F48" s="1" t="s">
        <v>189</v>
      </c>
      <c r="G48" s="1" t="s">
        <v>26</v>
      </c>
      <c r="H48" s="1" t="s">
        <v>45</v>
      </c>
      <c r="I48" s="6" t="s">
        <v>46</v>
      </c>
      <c r="J48" s="6">
        <v>383641950.31160003</v>
      </c>
      <c r="K48" s="6">
        <v>280711168.60000002</v>
      </c>
      <c r="L48" s="6">
        <v>88733432.510000005</v>
      </c>
      <c r="M48" s="6">
        <v>14197349.199999999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1" t="s">
        <v>26</v>
      </c>
    </row>
    <row r="49" spans="1:19" x14ac:dyDescent="0.25">
      <c r="A49" s="1" t="s">
        <v>190</v>
      </c>
      <c r="B49" s="5" t="s">
        <v>173</v>
      </c>
      <c r="C49" s="1" t="s">
        <v>24</v>
      </c>
      <c r="D49" s="1" t="s">
        <v>193</v>
      </c>
      <c r="E49" s="1" t="s">
        <v>26</v>
      </c>
      <c r="F49" s="1" t="s">
        <v>191</v>
      </c>
      <c r="G49" s="1" t="s">
        <v>26</v>
      </c>
      <c r="H49" s="1" t="s">
        <v>124</v>
      </c>
      <c r="I49" s="6" t="s">
        <v>125</v>
      </c>
      <c r="J49" s="6">
        <v>8780694</v>
      </c>
      <c r="K49" s="6">
        <v>8780694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1" t="s">
        <v>26</v>
      </c>
    </row>
    <row r="50" spans="1:19" x14ac:dyDescent="0.25">
      <c r="A50" s="1" t="s">
        <v>192</v>
      </c>
      <c r="B50" s="5" t="s">
        <v>173</v>
      </c>
      <c r="C50" s="1" t="s">
        <v>24</v>
      </c>
      <c r="D50" s="1" t="s">
        <v>195</v>
      </c>
      <c r="E50" s="1" t="s">
        <v>26</v>
      </c>
      <c r="F50" s="1" t="s">
        <v>196</v>
      </c>
      <c r="G50" s="1" t="s">
        <v>26</v>
      </c>
      <c r="H50" s="1" t="s">
        <v>28</v>
      </c>
      <c r="I50" s="6" t="s">
        <v>29</v>
      </c>
      <c r="J50" s="6">
        <v>144590000</v>
      </c>
      <c r="K50" s="6">
        <v>144590000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1" t="s">
        <v>26</v>
      </c>
    </row>
    <row r="51" spans="1:19" x14ac:dyDescent="0.25">
      <c r="A51" s="1" t="s">
        <v>194</v>
      </c>
      <c r="B51" s="5" t="s">
        <v>173</v>
      </c>
      <c r="C51" s="1" t="s">
        <v>24</v>
      </c>
      <c r="D51" s="1" t="s">
        <v>198</v>
      </c>
      <c r="E51" s="1" t="s">
        <v>26</v>
      </c>
      <c r="F51" s="1" t="s">
        <v>199</v>
      </c>
      <c r="G51" s="1" t="s">
        <v>26</v>
      </c>
      <c r="H51" s="1" t="s">
        <v>129</v>
      </c>
      <c r="I51" s="6" t="s">
        <v>130</v>
      </c>
      <c r="J51" s="6">
        <v>51852036.100000001</v>
      </c>
      <c r="K51" s="6">
        <v>51852036.100000001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1" t="s">
        <v>26</v>
      </c>
    </row>
    <row r="52" spans="1:19" x14ac:dyDescent="0.25">
      <c r="A52" s="1" t="s">
        <v>197</v>
      </c>
      <c r="B52" s="5" t="s">
        <v>173</v>
      </c>
      <c r="C52" s="1" t="s">
        <v>24</v>
      </c>
      <c r="D52" s="1" t="s">
        <v>201</v>
      </c>
      <c r="E52" s="1" t="s">
        <v>26</v>
      </c>
      <c r="F52" s="1" t="s">
        <v>202</v>
      </c>
      <c r="G52" s="1" t="s">
        <v>26</v>
      </c>
      <c r="H52" s="1" t="s">
        <v>203</v>
      </c>
      <c r="I52" s="6" t="s">
        <v>204</v>
      </c>
      <c r="J52" s="6">
        <v>27270633.34</v>
      </c>
      <c r="K52" s="6">
        <v>0</v>
      </c>
      <c r="L52" s="6">
        <v>23509166.670000002</v>
      </c>
      <c r="M52" s="6">
        <v>3761466.67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1" t="s">
        <v>26</v>
      </c>
    </row>
    <row r="53" spans="1:19" x14ac:dyDescent="0.25">
      <c r="A53" s="1" t="s">
        <v>200</v>
      </c>
      <c r="B53" s="5" t="s">
        <v>173</v>
      </c>
      <c r="C53" s="1" t="s">
        <v>24</v>
      </c>
      <c r="D53" s="1" t="s">
        <v>206</v>
      </c>
      <c r="E53" s="1" t="s">
        <v>26</v>
      </c>
      <c r="F53" s="1" t="s">
        <v>207</v>
      </c>
      <c r="G53" s="1" t="s">
        <v>26</v>
      </c>
      <c r="H53" s="1" t="s">
        <v>208</v>
      </c>
      <c r="I53" s="6" t="s">
        <v>209</v>
      </c>
      <c r="J53" s="6">
        <v>1546666.6743999999</v>
      </c>
      <c r="K53" s="6">
        <v>0</v>
      </c>
      <c r="L53" s="6">
        <v>1333333.3400000001</v>
      </c>
      <c r="M53" s="6">
        <v>213333.33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1" t="s">
        <v>26</v>
      </c>
    </row>
    <row r="54" spans="1:19" x14ac:dyDescent="0.25">
      <c r="A54" s="1" t="s">
        <v>205</v>
      </c>
      <c r="B54" s="5" t="s">
        <v>173</v>
      </c>
      <c r="C54" s="1" t="s">
        <v>24</v>
      </c>
      <c r="D54" s="1" t="s">
        <v>211</v>
      </c>
      <c r="E54" s="1" t="s">
        <v>26</v>
      </c>
      <c r="F54" s="1" t="s">
        <v>212</v>
      </c>
      <c r="G54" s="1" t="s">
        <v>26</v>
      </c>
      <c r="H54" s="1" t="s">
        <v>153</v>
      </c>
      <c r="I54" s="6" t="s">
        <v>154</v>
      </c>
      <c r="J54" s="6">
        <v>10600521.6</v>
      </c>
      <c r="K54" s="6">
        <v>10600521.6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1" t="s">
        <v>26</v>
      </c>
    </row>
    <row r="55" spans="1:19" x14ac:dyDescent="0.25">
      <c r="A55" s="1" t="s">
        <v>210</v>
      </c>
      <c r="B55" s="5" t="s">
        <v>173</v>
      </c>
      <c r="C55" s="1" t="s">
        <v>24</v>
      </c>
      <c r="D55" s="1" t="s">
        <v>214</v>
      </c>
      <c r="E55" s="1" t="s">
        <v>26</v>
      </c>
      <c r="F55" s="1" t="s">
        <v>215</v>
      </c>
      <c r="G55" s="1" t="s">
        <v>26</v>
      </c>
      <c r="H55" s="1" t="s">
        <v>216</v>
      </c>
      <c r="I55" s="6" t="s">
        <v>217</v>
      </c>
      <c r="J55" s="6">
        <v>17796800</v>
      </c>
      <c r="K55" s="6">
        <v>17796800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1" t="s">
        <v>26</v>
      </c>
    </row>
    <row r="56" spans="1:19" x14ac:dyDescent="0.25">
      <c r="A56" s="1" t="s">
        <v>213</v>
      </c>
      <c r="B56" s="5" t="s">
        <v>173</v>
      </c>
      <c r="C56" s="1" t="s">
        <v>24</v>
      </c>
      <c r="D56" s="1" t="s">
        <v>219</v>
      </c>
      <c r="E56" s="1" t="s">
        <v>26</v>
      </c>
      <c r="F56" s="1" t="s">
        <v>220</v>
      </c>
      <c r="G56" s="1" t="s">
        <v>26</v>
      </c>
      <c r="H56" s="1" t="s">
        <v>148</v>
      </c>
      <c r="I56" s="6" t="s">
        <v>149</v>
      </c>
      <c r="J56" s="6">
        <v>14446417.26</v>
      </c>
      <c r="K56" s="6">
        <v>14446417.26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1" t="s">
        <v>26</v>
      </c>
    </row>
    <row r="57" spans="1:19" x14ac:dyDescent="0.25">
      <c r="A57" s="1" t="s">
        <v>218</v>
      </c>
      <c r="B57" s="5" t="s">
        <v>173</v>
      </c>
      <c r="C57" s="1" t="s">
        <v>68</v>
      </c>
      <c r="D57" s="1" t="s">
        <v>26</v>
      </c>
      <c r="E57" s="1" t="s">
        <v>222</v>
      </c>
      <c r="F57" s="1" t="s">
        <v>26</v>
      </c>
      <c r="G57" s="1" t="s">
        <v>188</v>
      </c>
      <c r="H57" s="1" t="s">
        <v>45</v>
      </c>
      <c r="I57" s="6" t="s">
        <v>46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10648011.9</v>
      </c>
      <c r="S57" s="1" t="s">
        <v>223</v>
      </c>
    </row>
    <row r="58" spans="1:19" x14ac:dyDescent="0.25">
      <c r="A58" s="1" t="s">
        <v>221</v>
      </c>
      <c r="B58" s="5" t="s">
        <v>173</v>
      </c>
      <c r="C58" s="1" t="s">
        <v>68</v>
      </c>
      <c r="D58" s="1" t="s">
        <v>26</v>
      </c>
      <c r="E58" s="1" t="s">
        <v>225</v>
      </c>
      <c r="F58" s="1" t="s">
        <v>26</v>
      </c>
      <c r="G58" s="1" t="s">
        <v>201</v>
      </c>
      <c r="H58" s="1" t="s">
        <v>203</v>
      </c>
      <c r="I58" s="6" t="s">
        <v>204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2821100</v>
      </c>
      <c r="S58" s="1" t="s">
        <v>226</v>
      </c>
    </row>
    <row r="59" spans="1:19" x14ac:dyDescent="0.25">
      <c r="A59" s="1" t="s">
        <v>224</v>
      </c>
      <c r="B59" s="5" t="s">
        <v>173</v>
      </c>
      <c r="C59" s="1" t="s">
        <v>68</v>
      </c>
      <c r="D59" s="1" t="s">
        <v>26</v>
      </c>
      <c r="E59" s="1" t="s">
        <v>228</v>
      </c>
      <c r="F59" s="1" t="s">
        <v>26</v>
      </c>
      <c r="G59" s="1" t="s">
        <v>206</v>
      </c>
      <c r="H59" s="1" t="s">
        <v>208</v>
      </c>
      <c r="I59" s="6" t="s">
        <v>209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160000</v>
      </c>
      <c r="S59" s="1" t="s">
        <v>229</v>
      </c>
    </row>
    <row r="60" spans="1:19" x14ac:dyDescent="0.25">
      <c r="A60" s="1" t="s">
        <v>227</v>
      </c>
      <c r="B60" s="5" t="s">
        <v>173</v>
      </c>
      <c r="C60" s="1" t="s">
        <v>68</v>
      </c>
      <c r="D60" s="1" t="s">
        <v>26</v>
      </c>
      <c r="E60" s="1" t="s">
        <v>230</v>
      </c>
      <c r="F60" s="1" t="s">
        <v>175</v>
      </c>
      <c r="G60" s="1" t="s">
        <v>174</v>
      </c>
      <c r="H60" s="1" t="s">
        <v>176</v>
      </c>
      <c r="I60" s="6" t="s">
        <v>177</v>
      </c>
      <c r="J60" s="6">
        <v>-5768700</v>
      </c>
      <c r="K60" s="6">
        <v>-5768700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1" t="s">
        <v>26</v>
      </c>
    </row>
    <row r="62" spans="1:19" x14ac:dyDescent="0.25">
      <c r="J62" s="11">
        <f>SUM(J2:J60)</f>
        <v>3467751413.3343997</v>
      </c>
      <c r="K62" s="11">
        <f t="shared" ref="K62:R62" si="0">SUM(K2:K60)</f>
        <v>2978987316.2299991</v>
      </c>
      <c r="L62" s="11">
        <f t="shared" si="0"/>
        <v>421348359.56</v>
      </c>
      <c r="M62" s="11">
        <f t="shared" si="0"/>
        <v>67415737.530000001</v>
      </c>
      <c r="N62" s="11">
        <f t="shared" si="0"/>
        <v>0</v>
      </c>
      <c r="O62" s="11">
        <f t="shared" si="0"/>
        <v>0</v>
      </c>
      <c r="P62" s="11">
        <f t="shared" si="0"/>
        <v>0</v>
      </c>
      <c r="Q62" s="11">
        <f t="shared" si="0"/>
        <v>0</v>
      </c>
      <c r="R62" s="11">
        <f t="shared" si="0"/>
        <v>50561803.167499997</v>
      </c>
    </row>
    <row r="64" spans="1:19" x14ac:dyDescent="0.25">
      <c r="J64" s="6" t="s">
        <v>231</v>
      </c>
    </row>
    <row r="66" spans="9:12" x14ac:dyDescent="0.25">
      <c r="J66" s="6" t="s">
        <v>232</v>
      </c>
      <c r="K66" s="6" t="s">
        <v>233</v>
      </c>
      <c r="L66" s="6" t="s">
        <v>234</v>
      </c>
    </row>
    <row r="67" spans="9:12" x14ac:dyDescent="0.25">
      <c r="J67" s="6"/>
      <c r="K67" s="6"/>
      <c r="L67" s="6"/>
    </row>
    <row r="68" spans="9:12" x14ac:dyDescent="0.25">
      <c r="I68" s="13" t="s">
        <v>235</v>
      </c>
      <c r="J68" s="6">
        <f>+K62</f>
        <v>2978987316.2299991</v>
      </c>
      <c r="K68" s="6"/>
      <c r="L68" s="6"/>
    </row>
    <row r="69" spans="9:12" x14ac:dyDescent="0.25">
      <c r="J69" s="6"/>
      <c r="K69" s="6"/>
      <c r="L69" s="6"/>
    </row>
    <row r="70" spans="9:12" x14ac:dyDescent="0.25">
      <c r="I70" s="13" t="s">
        <v>236</v>
      </c>
      <c r="J70" s="6">
        <v>421348359.56</v>
      </c>
      <c r="K70" s="6">
        <v>67415737.530000001</v>
      </c>
      <c r="L70" s="6"/>
    </row>
    <row r="71" spans="9:12" x14ac:dyDescent="0.25">
      <c r="J71" s="6"/>
      <c r="K71" s="6"/>
      <c r="L71" s="6"/>
    </row>
    <row r="72" spans="9:12" x14ac:dyDescent="0.25">
      <c r="I72" s="13" t="s">
        <v>237</v>
      </c>
      <c r="J72" s="6">
        <v>0</v>
      </c>
      <c r="K72" s="6">
        <v>0</v>
      </c>
      <c r="L72" s="6"/>
    </row>
    <row r="73" spans="9:12" x14ac:dyDescent="0.25">
      <c r="J73" s="6"/>
      <c r="K73" s="6"/>
      <c r="L73" s="6"/>
    </row>
    <row r="74" spans="9:12" x14ac:dyDescent="0.25">
      <c r="I74" s="13" t="s">
        <v>238</v>
      </c>
      <c r="J74" s="6">
        <v>0</v>
      </c>
      <c r="K74" s="6">
        <v>0</v>
      </c>
      <c r="L74" s="6"/>
    </row>
    <row r="75" spans="9:12" x14ac:dyDescent="0.25">
      <c r="J75" s="6"/>
      <c r="K75" s="6"/>
      <c r="L75" s="6"/>
    </row>
    <row r="76" spans="9:12" x14ac:dyDescent="0.25">
      <c r="I76" s="13" t="s">
        <v>239</v>
      </c>
      <c r="J76" s="6">
        <f>+J68+J70</f>
        <v>3400335675.789999</v>
      </c>
      <c r="K76" s="6">
        <v>67415737.530000001</v>
      </c>
      <c r="L76" s="6">
        <f>+R62</f>
        <v>50561803.167499997</v>
      </c>
    </row>
  </sheetData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5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6"/>
  <sheetViews>
    <sheetView tabSelected="1" topLeftCell="C40" workbookViewId="0">
      <selection activeCell="I43" sqref="I43"/>
    </sheetView>
  </sheetViews>
  <sheetFormatPr baseColWidth="10" defaultRowHeight="15" x14ac:dyDescent="0.25"/>
  <cols>
    <col min="1" max="1" width="6.28515625" style="8" bestFit="1" customWidth="1"/>
    <col min="2" max="2" width="10.7109375" style="9" bestFit="1" customWidth="1"/>
    <col min="3" max="3" width="9.85546875" style="8" bestFit="1" customWidth="1"/>
    <col min="4" max="4" width="15.28515625" style="8" bestFit="1" customWidth="1"/>
    <col min="5" max="5" width="13" style="8" bestFit="1" customWidth="1"/>
    <col min="6" max="6" width="11.7109375" style="8" bestFit="1" customWidth="1"/>
    <col min="7" max="7" width="15.28515625" style="8" bestFit="1" customWidth="1"/>
    <col min="8" max="8" width="12.140625" style="8" bestFit="1" customWidth="1"/>
    <col min="9" max="9" width="48.7109375" style="10" bestFit="1" customWidth="1"/>
    <col min="10" max="10" width="25.28515625" style="10" bestFit="1" customWidth="1"/>
    <col min="11" max="11" width="15.85546875" style="10" bestFit="1" customWidth="1"/>
    <col min="12" max="12" width="22.85546875" style="10" bestFit="1" customWidth="1"/>
    <col min="13" max="13" width="13.28515625" style="10" customWidth="1"/>
    <col min="14" max="17" width="5.140625" style="10" customWidth="1"/>
    <col min="18" max="18" width="13.28515625" style="10" customWidth="1"/>
    <col min="19" max="19" width="17.42578125" style="8" bestFit="1" customWidth="1"/>
    <col min="20" max="16384" width="11.42578125" style="7"/>
  </cols>
  <sheetData>
    <row r="2" spans="1:19" s="4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s="4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"/>
      <c r="K3" s="2"/>
      <c r="L3" s="2"/>
      <c r="M3" s="2"/>
      <c r="N3" s="2"/>
      <c r="O3" s="2"/>
      <c r="P3" s="2"/>
      <c r="Q3" s="2"/>
      <c r="R3" s="2"/>
      <c r="S3" s="3"/>
    </row>
    <row r="4" spans="1:19" s="4" customFormat="1" x14ac:dyDescent="0.25">
      <c r="A4" s="24" t="s">
        <v>240</v>
      </c>
      <c r="B4" s="24"/>
      <c r="C4" s="24"/>
      <c r="D4" s="24"/>
      <c r="E4" s="24"/>
      <c r="F4" s="24"/>
      <c r="G4" s="24"/>
      <c r="H4" s="24"/>
      <c r="I4" s="24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s="4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"/>
      <c r="K5" s="2"/>
      <c r="L5" s="2"/>
      <c r="M5" s="2"/>
      <c r="N5" s="2"/>
      <c r="O5" s="2"/>
      <c r="P5" s="2"/>
      <c r="Q5" s="2"/>
      <c r="R5" s="2"/>
      <c r="S5" s="3"/>
    </row>
    <row r="7" spans="1:19" s="17" customFormat="1" ht="67.5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6" t="s">
        <v>20</v>
      </c>
      <c r="S7" s="14" t="s">
        <v>21</v>
      </c>
    </row>
    <row r="8" spans="1:19" s="22" customFormat="1" x14ac:dyDescent="0.25">
      <c r="A8" s="19" t="s">
        <v>155</v>
      </c>
      <c r="B8" s="20" t="s">
        <v>93</v>
      </c>
      <c r="C8" s="19" t="s">
        <v>24</v>
      </c>
      <c r="D8" s="19" t="s">
        <v>156</v>
      </c>
      <c r="E8" s="19" t="s">
        <v>26</v>
      </c>
      <c r="F8" s="19" t="s">
        <v>157</v>
      </c>
      <c r="G8" s="19" t="s">
        <v>26</v>
      </c>
      <c r="H8" s="19" t="s">
        <v>158</v>
      </c>
      <c r="I8" s="21" t="s">
        <v>159</v>
      </c>
      <c r="J8" s="21">
        <v>6992820</v>
      </c>
      <c r="K8" s="21">
        <v>6992820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131</v>
      </c>
      <c r="B9" s="20" t="s">
        <v>93</v>
      </c>
      <c r="C9" s="19" t="s">
        <v>24</v>
      </c>
      <c r="D9" s="19" t="s">
        <v>132</v>
      </c>
      <c r="E9" s="19" t="s">
        <v>26</v>
      </c>
      <c r="F9" s="19" t="s">
        <v>133</v>
      </c>
      <c r="G9" s="19" t="s">
        <v>26</v>
      </c>
      <c r="H9" s="19" t="s">
        <v>134</v>
      </c>
      <c r="I9" s="21" t="s">
        <v>135</v>
      </c>
      <c r="J9" s="21">
        <v>24663149.84</v>
      </c>
      <c r="K9" s="21">
        <v>24663149.84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22</v>
      </c>
      <c r="B10" s="20" t="s">
        <v>23</v>
      </c>
      <c r="C10" s="19" t="s">
        <v>24</v>
      </c>
      <c r="D10" s="19" t="s">
        <v>25</v>
      </c>
      <c r="E10" s="19" t="s">
        <v>26</v>
      </c>
      <c r="F10" s="19" t="s">
        <v>27</v>
      </c>
      <c r="G10" s="19" t="s">
        <v>26</v>
      </c>
      <c r="H10" s="19" t="s">
        <v>28</v>
      </c>
      <c r="I10" s="21" t="s">
        <v>29</v>
      </c>
      <c r="J10" s="21">
        <v>97240000</v>
      </c>
      <c r="K10" s="21">
        <v>97240000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136</v>
      </c>
      <c r="B11" s="20" t="s">
        <v>93</v>
      </c>
      <c r="C11" s="19" t="s">
        <v>24</v>
      </c>
      <c r="D11" s="19" t="s">
        <v>137</v>
      </c>
      <c r="E11" s="19" t="s">
        <v>26</v>
      </c>
      <c r="F11" s="19" t="s">
        <v>138</v>
      </c>
      <c r="G11" s="19" t="s">
        <v>26</v>
      </c>
      <c r="H11" s="19" t="s">
        <v>28</v>
      </c>
      <c r="I11" s="21" t="s">
        <v>29</v>
      </c>
      <c r="J11" s="21">
        <v>128217000</v>
      </c>
      <c r="K11" s="21">
        <v>128217000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192</v>
      </c>
      <c r="B12" s="20" t="s">
        <v>173</v>
      </c>
      <c r="C12" s="19" t="s">
        <v>24</v>
      </c>
      <c r="D12" s="19" t="s">
        <v>195</v>
      </c>
      <c r="E12" s="19" t="s">
        <v>26</v>
      </c>
      <c r="F12" s="19" t="s">
        <v>196</v>
      </c>
      <c r="G12" s="19" t="s">
        <v>26</v>
      </c>
      <c r="H12" s="19" t="s">
        <v>28</v>
      </c>
      <c r="I12" s="21" t="s">
        <v>29</v>
      </c>
      <c r="J12" s="21">
        <v>144590000</v>
      </c>
      <c r="K12" s="21">
        <v>144590000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42</v>
      </c>
      <c r="B13" s="20" t="s">
        <v>31</v>
      </c>
      <c r="C13" s="19" t="s">
        <v>24</v>
      </c>
      <c r="D13" s="19" t="s">
        <v>43</v>
      </c>
      <c r="E13" s="19" t="s">
        <v>26</v>
      </c>
      <c r="F13" s="19" t="s">
        <v>44</v>
      </c>
      <c r="G13" s="19" t="s">
        <v>26</v>
      </c>
      <c r="H13" s="19" t="s">
        <v>45</v>
      </c>
      <c r="I13" s="21" t="s">
        <v>46</v>
      </c>
      <c r="J13" s="21">
        <v>168210225</v>
      </c>
      <c r="K13" s="21">
        <v>167171880</v>
      </c>
      <c r="L13" s="21">
        <v>895125</v>
      </c>
      <c r="M13" s="21">
        <v>143220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77</v>
      </c>
      <c r="B14" s="20" t="s">
        <v>31</v>
      </c>
      <c r="C14" s="19" t="s">
        <v>68</v>
      </c>
      <c r="D14" s="19" t="s">
        <v>26</v>
      </c>
      <c r="E14" s="19" t="s">
        <v>78</v>
      </c>
      <c r="F14" s="19" t="s">
        <v>26</v>
      </c>
      <c r="G14" s="19" t="s">
        <v>43</v>
      </c>
      <c r="H14" s="19" t="s">
        <v>45</v>
      </c>
      <c r="I14" s="21" t="s">
        <v>46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107415</v>
      </c>
      <c r="S14" s="19" t="s">
        <v>79</v>
      </c>
    </row>
    <row r="15" spans="1:19" s="22" customFormat="1" x14ac:dyDescent="0.25">
      <c r="A15" s="19" t="s">
        <v>187</v>
      </c>
      <c r="B15" s="20" t="s">
        <v>173</v>
      </c>
      <c r="C15" s="19" t="s">
        <v>24</v>
      </c>
      <c r="D15" s="19" t="s">
        <v>188</v>
      </c>
      <c r="E15" s="19" t="s">
        <v>26</v>
      </c>
      <c r="F15" s="19" t="s">
        <v>189</v>
      </c>
      <c r="G15" s="19" t="s">
        <v>26</v>
      </c>
      <c r="H15" s="19" t="s">
        <v>45</v>
      </c>
      <c r="I15" s="21" t="s">
        <v>46</v>
      </c>
      <c r="J15" s="21">
        <v>383641950.31160003</v>
      </c>
      <c r="K15" s="21">
        <v>280711168.60000002</v>
      </c>
      <c r="L15" s="21">
        <v>88733432.510000005</v>
      </c>
      <c r="M15" s="21">
        <v>14197349.199999999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218</v>
      </c>
      <c r="B16" s="20" t="s">
        <v>173</v>
      </c>
      <c r="C16" s="19" t="s">
        <v>68</v>
      </c>
      <c r="D16" s="19" t="s">
        <v>26</v>
      </c>
      <c r="E16" s="19" t="s">
        <v>222</v>
      </c>
      <c r="F16" s="19" t="s">
        <v>26</v>
      </c>
      <c r="G16" s="19" t="s">
        <v>188</v>
      </c>
      <c r="H16" s="19" t="s">
        <v>45</v>
      </c>
      <c r="I16" s="21" t="s">
        <v>46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10648011.9</v>
      </c>
      <c r="S16" s="19" t="s">
        <v>223</v>
      </c>
    </row>
    <row r="17" spans="1:19" s="22" customFormat="1" x14ac:dyDescent="0.25">
      <c r="A17" s="19" t="s">
        <v>145</v>
      </c>
      <c r="B17" s="20" t="s">
        <v>93</v>
      </c>
      <c r="C17" s="19" t="s">
        <v>24</v>
      </c>
      <c r="D17" s="19" t="s">
        <v>146</v>
      </c>
      <c r="E17" s="19" t="s">
        <v>26</v>
      </c>
      <c r="F17" s="19" t="s">
        <v>147</v>
      </c>
      <c r="G17" s="19" t="s">
        <v>26</v>
      </c>
      <c r="H17" s="19" t="s">
        <v>148</v>
      </c>
      <c r="I17" s="21" t="s">
        <v>149</v>
      </c>
      <c r="J17" s="21">
        <v>30983021.079999998</v>
      </c>
      <c r="K17" s="21">
        <v>30983021.079999998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213</v>
      </c>
      <c r="B18" s="20" t="s">
        <v>173</v>
      </c>
      <c r="C18" s="19" t="s">
        <v>24</v>
      </c>
      <c r="D18" s="19" t="s">
        <v>219</v>
      </c>
      <c r="E18" s="19" t="s">
        <v>26</v>
      </c>
      <c r="F18" s="19" t="s">
        <v>220</v>
      </c>
      <c r="G18" s="19" t="s">
        <v>26</v>
      </c>
      <c r="H18" s="19" t="s">
        <v>148</v>
      </c>
      <c r="I18" s="21" t="s">
        <v>149</v>
      </c>
      <c r="J18" s="21">
        <v>14446417.26</v>
      </c>
      <c r="K18" s="21">
        <v>14446417.26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103</v>
      </c>
      <c r="B19" s="20" t="s">
        <v>93</v>
      </c>
      <c r="C19" s="19" t="s">
        <v>24</v>
      </c>
      <c r="D19" s="19" t="s">
        <v>104</v>
      </c>
      <c r="E19" s="19" t="s">
        <v>26</v>
      </c>
      <c r="F19" s="19" t="s">
        <v>105</v>
      </c>
      <c r="G19" s="19" t="s">
        <v>26</v>
      </c>
      <c r="H19" s="19" t="s">
        <v>106</v>
      </c>
      <c r="I19" s="21" t="s">
        <v>107</v>
      </c>
      <c r="J19" s="21">
        <v>24447680.100000001</v>
      </c>
      <c r="K19" s="21">
        <v>24447680.100000001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197</v>
      </c>
      <c r="B20" s="20" t="s">
        <v>173</v>
      </c>
      <c r="C20" s="19" t="s">
        <v>24</v>
      </c>
      <c r="D20" s="19" t="s">
        <v>201</v>
      </c>
      <c r="E20" s="19" t="s">
        <v>26</v>
      </c>
      <c r="F20" s="19" t="s">
        <v>202</v>
      </c>
      <c r="G20" s="19" t="s">
        <v>26</v>
      </c>
      <c r="H20" s="19" t="s">
        <v>203</v>
      </c>
      <c r="I20" s="21" t="s">
        <v>204</v>
      </c>
      <c r="J20" s="21">
        <v>27270633.34</v>
      </c>
      <c r="K20" s="21">
        <v>0</v>
      </c>
      <c r="L20" s="21">
        <v>23509166.670000002</v>
      </c>
      <c r="M20" s="21">
        <v>3761466.67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221</v>
      </c>
      <c r="B21" s="20" t="s">
        <v>173</v>
      </c>
      <c r="C21" s="19" t="s">
        <v>68</v>
      </c>
      <c r="D21" s="19" t="s">
        <v>26</v>
      </c>
      <c r="E21" s="19" t="s">
        <v>225</v>
      </c>
      <c r="F21" s="19" t="s">
        <v>26</v>
      </c>
      <c r="G21" s="19" t="s">
        <v>201</v>
      </c>
      <c r="H21" s="19" t="s">
        <v>203</v>
      </c>
      <c r="I21" s="21" t="s">
        <v>204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2821100</v>
      </c>
      <c r="S21" s="19" t="s">
        <v>226</v>
      </c>
    </row>
    <row r="22" spans="1:19" s="22" customFormat="1" x14ac:dyDescent="0.25">
      <c r="A22" s="19" t="s">
        <v>172</v>
      </c>
      <c r="B22" s="20" t="s">
        <v>173</v>
      </c>
      <c r="C22" s="19" t="s">
        <v>24</v>
      </c>
      <c r="D22" s="19" t="s">
        <v>174</v>
      </c>
      <c r="E22" s="19" t="s">
        <v>26</v>
      </c>
      <c r="F22" s="19" t="s">
        <v>175</v>
      </c>
      <c r="G22" s="19" t="s">
        <v>26</v>
      </c>
      <c r="H22" s="19" t="s">
        <v>176</v>
      </c>
      <c r="I22" s="21" t="s">
        <v>177</v>
      </c>
      <c r="J22" s="21">
        <v>12903954.24</v>
      </c>
      <c r="K22" s="21">
        <v>12903954.24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178</v>
      </c>
      <c r="B23" s="20" t="s">
        <v>173</v>
      </c>
      <c r="C23" s="19" t="s">
        <v>24</v>
      </c>
      <c r="D23" s="19" t="s">
        <v>179</v>
      </c>
      <c r="E23" s="19" t="s">
        <v>26</v>
      </c>
      <c r="F23" s="19" t="s">
        <v>175</v>
      </c>
      <c r="G23" s="19" t="s">
        <v>26</v>
      </c>
      <c r="H23" s="19" t="s">
        <v>176</v>
      </c>
      <c r="I23" s="21" t="s">
        <v>177</v>
      </c>
      <c r="J23" s="21">
        <v>90959354.180000007</v>
      </c>
      <c r="K23" s="21">
        <v>90959354.180000007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180</v>
      </c>
      <c r="B24" s="20" t="s">
        <v>173</v>
      </c>
      <c r="C24" s="19" t="s">
        <v>24</v>
      </c>
      <c r="D24" s="19" t="s">
        <v>181</v>
      </c>
      <c r="E24" s="19" t="s">
        <v>26</v>
      </c>
      <c r="F24" s="19" t="s">
        <v>175</v>
      </c>
      <c r="G24" s="19" t="s">
        <v>26</v>
      </c>
      <c r="H24" s="19" t="s">
        <v>176</v>
      </c>
      <c r="I24" s="21" t="s">
        <v>177</v>
      </c>
      <c r="J24" s="21">
        <v>24343829.289999999</v>
      </c>
      <c r="K24" s="21">
        <v>24343829.289999999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227</v>
      </c>
      <c r="B25" s="20" t="s">
        <v>173</v>
      </c>
      <c r="C25" s="19" t="s">
        <v>68</v>
      </c>
      <c r="D25" s="19" t="s">
        <v>26</v>
      </c>
      <c r="E25" s="19" t="s">
        <v>230</v>
      </c>
      <c r="F25" s="19" t="s">
        <v>175</v>
      </c>
      <c r="G25" s="19" t="s">
        <v>174</v>
      </c>
      <c r="H25" s="19" t="s">
        <v>176</v>
      </c>
      <c r="I25" s="21" t="s">
        <v>177</v>
      </c>
      <c r="J25" s="21">
        <v>-5768700</v>
      </c>
      <c r="K25" s="21">
        <v>-5768700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200</v>
      </c>
      <c r="B26" s="20" t="s">
        <v>173</v>
      </c>
      <c r="C26" s="19" t="s">
        <v>24</v>
      </c>
      <c r="D26" s="19" t="s">
        <v>206</v>
      </c>
      <c r="E26" s="19" t="s">
        <v>26</v>
      </c>
      <c r="F26" s="19" t="s">
        <v>207</v>
      </c>
      <c r="G26" s="19" t="s">
        <v>26</v>
      </c>
      <c r="H26" s="19" t="s">
        <v>208</v>
      </c>
      <c r="I26" s="21" t="s">
        <v>209</v>
      </c>
      <c r="J26" s="21">
        <v>1546666.6743999999</v>
      </c>
      <c r="K26" s="21">
        <v>0</v>
      </c>
      <c r="L26" s="21">
        <v>1333333.3400000001</v>
      </c>
      <c r="M26" s="21">
        <v>213333.33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224</v>
      </c>
      <c r="B27" s="20" t="s">
        <v>173</v>
      </c>
      <c r="C27" s="19" t="s">
        <v>68</v>
      </c>
      <c r="D27" s="19" t="s">
        <v>26</v>
      </c>
      <c r="E27" s="19" t="s">
        <v>228</v>
      </c>
      <c r="F27" s="19" t="s">
        <v>26</v>
      </c>
      <c r="G27" s="19" t="s">
        <v>206</v>
      </c>
      <c r="H27" s="19" t="s">
        <v>208</v>
      </c>
      <c r="I27" s="21" t="s">
        <v>209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160000</v>
      </c>
      <c r="S27" s="19" t="s">
        <v>229</v>
      </c>
    </row>
    <row r="28" spans="1:19" s="22" customFormat="1" x14ac:dyDescent="0.25">
      <c r="A28" s="19" t="s">
        <v>98</v>
      </c>
      <c r="B28" s="20" t="s">
        <v>93</v>
      </c>
      <c r="C28" s="19" t="s">
        <v>24</v>
      </c>
      <c r="D28" s="19" t="s">
        <v>99</v>
      </c>
      <c r="E28" s="19" t="s">
        <v>26</v>
      </c>
      <c r="F28" s="19" t="s">
        <v>100</v>
      </c>
      <c r="G28" s="19" t="s">
        <v>26</v>
      </c>
      <c r="H28" s="19" t="s">
        <v>101</v>
      </c>
      <c r="I28" s="21" t="s">
        <v>102</v>
      </c>
      <c r="J28" s="21">
        <v>20078361.390000001</v>
      </c>
      <c r="K28" s="21">
        <v>9724000</v>
      </c>
      <c r="L28" s="21">
        <v>8926173.6099999994</v>
      </c>
      <c r="M28" s="21">
        <v>1428187.78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163</v>
      </c>
      <c r="B29" s="20" t="s">
        <v>93</v>
      </c>
      <c r="C29" s="19" t="s">
        <v>68</v>
      </c>
      <c r="D29" s="19" t="s">
        <v>26</v>
      </c>
      <c r="E29" s="19" t="s">
        <v>164</v>
      </c>
      <c r="F29" s="19" t="s">
        <v>26</v>
      </c>
      <c r="G29" s="19" t="s">
        <v>99</v>
      </c>
      <c r="H29" s="19" t="s">
        <v>101</v>
      </c>
      <c r="I29" s="21" t="s">
        <v>102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1071140.8400000001</v>
      </c>
      <c r="S29" s="19" t="s">
        <v>165</v>
      </c>
    </row>
    <row r="30" spans="1:19" s="22" customFormat="1" x14ac:dyDescent="0.25">
      <c r="A30" s="19" t="s">
        <v>47</v>
      </c>
      <c r="B30" s="20" t="s">
        <v>31</v>
      </c>
      <c r="C30" s="19" t="s">
        <v>24</v>
      </c>
      <c r="D30" s="19" t="s">
        <v>48</v>
      </c>
      <c r="E30" s="19" t="s">
        <v>26</v>
      </c>
      <c r="F30" s="19" t="s">
        <v>49</v>
      </c>
      <c r="G30" s="19" t="s">
        <v>26</v>
      </c>
      <c r="H30" s="19" t="s">
        <v>50</v>
      </c>
      <c r="I30" s="21" t="s">
        <v>51</v>
      </c>
      <c r="J30" s="21">
        <v>69154560</v>
      </c>
      <c r="K30" s="21">
        <v>0</v>
      </c>
      <c r="L30" s="21">
        <v>59616000</v>
      </c>
      <c r="M30" s="21">
        <v>9538560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80</v>
      </c>
      <c r="B31" s="20" t="s">
        <v>31</v>
      </c>
      <c r="C31" s="19" t="s">
        <v>68</v>
      </c>
      <c r="D31" s="19" t="s">
        <v>26</v>
      </c>
      <c r="E31" s="19" t="s">
        <v>81</v>
      </c>
      <c r="F31" s="19" t="s">
        <v>26</v>
      </c>
      <c r="G31" s="19" t="s">
        <v>48</v>
      </c>
      <c r="H31" s="19" t="s">
        <v>50</v>
      </c>
      <c r="I31" s="21" t="s">
        <v>51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7153920</v>
      </c>
      <c r="S31" s="19" t="s">
        <v>82</v>
      </c>
    </row>
    <row r="32" spans="1:19" s="22" customFormat="1" x14ac:dyDescent="0.25">
      <c r="A32" s="19" t="s">
        <v>113</v>
      </c>
      <c r="B32" s="20" t="s">
        <v>93</v>
      </c>
      <c r="C32" s="19" t="s">
        <v>24</v>
      </c>
      <c r="D32" s="19" t="s">
        <v>114</v>
      </c>
      <c r="E32" s="19" t="s">
        <v>26</v>
      </c>
      <c r="F32" s="19" t="s">
        <v>115</v>
      </c>
      <c r="G32" s="19" t="s">
        <v>26</v>
      </c>
      <c r="H32" s="19" t="s">
        <v>116</v>
      </c>
      <c r="I32" s="21" t="s">
        <v>117</v>
      </c>
      <c r="J32" s="21">
        <v>967339318.44000006</v>
      </c>
      <c r="K32" s="21">
        <v>967339318.44000006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118</v>
      </c>
      <c r="B33" s="20" t="s">
        <v>93</v>
      </c>
      <c r="C33" s="19" t="s">
        <v>24</v>
      </c>
      <c r="D33" s="19" t="s">
        <v>119</v>
      </c>
      <c r="E33" s="19" t="s">
        <v>26</v>
      </c>
      <c r="F33" s="19" t="s">
        <v>120</v>
      </c>
      <c r="G33" s="19" t="s">
        <v>26</v>
      </c>
      <c r="H33" s="19" t="s">
        <v>116</v>
      </c>
      <c r="I33" s="21" t="s">
        <v>117</v>
      </c>
      <c r="J33" s="21">
        <v>602856400.69000006</v>
      </c>
      <c r="K33" s="21">
        <v>602856400.69000006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92</v>
      </c>
      <c r="B34" s="20" t="s">
        <v>93</v>
      </c>
      <c r="C34" s="19" t="s">
        <v>24</v>
      </c>
      <c r="D34" s="19" t="s">
        <v>94</v>
      </c>
      <c r="E34" s="19" t="s">
        <v>26</v>
      </c>
      <c r="F34" s="19" t="s">
        <v>95</v>
      </c>
      <c r="G34" s="19" t="s">
        <v>26</v>
      </c>
      <c r="H34" s="19" t="s">
        <v>96</v>
      </c>
      <c r="I34" s="21" t="s">
        <v>97</v>
      </c>
      <c r="J34" s="21">
        <v>69860233.680800006</v>
      </c>
      <c r="K34" s="21">
        <v>0</v>
      </c>
      <c r="L34" s="21">
        <v>60224339.380000003</v>
      </c>
      <c r="M34" s="21">
        <v>9635894.3000000007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160</v>
      </c>
      <c r="B35" s="20" t="s">
        <v>93</v>
      </c>
      <c r="C35" s="19" t="s">
        <v>68</v>
      </c>
      <c r="D35" s="19" t="s">
        <v>26</v>
      </c>
      <c r="E35" s="19" t="s">
        <v>161</v>
      </c>
      <c r="F35" s="19" t="s">
        <v>26</v>
      </c>
      <c r="G35" s="19" t="s">
        <v>94</v>
      </c>
      <c r="H35" s="19" t="s">
        <v>96</v>
      </c>
      <c r="I35" s="21" t="s">
        <v>97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7226920.7300000004</v>
      </c>
      <c r="S35" s="19" t="s">
        <v>162</v>
      </c>
    </row>
    <row r="36" spans="1:19" s="22" customFormat="1" x14ac:dyDescent="0.25">
      <c r="A36" s="19" t="s">
        <v>108</v>
      </c>
      <c r="B36" s="20" t="s">
        <v>93</v>
      </c>
      <c r="C36" s="19" t="s">
        <v>24</v>
      </c>
      <c r="D36" s="19" t="s">
        <v>109</v>
      </c>
      <c r="E36" s="19" t="s">
        <v>26</v>
      </c>
      <c r="F36" s="19" t="s">
        <v>110</v>
      </c>
      <c r="G36" s="19" t="s">
        <v>26</v>
      </c>
      <c r="H36" s="19" t="s">
        <v>111</v>
      </c>
      <c r="I36" s="21" t="s">
        <v>112</v>
      </c>
      <c r="J36" s="21">
        <v>20169523.199999999</v>
      </c>
      <c r="K36" s="21">
        <v>0</v>
      </c>
      <c r="L36" s="21">
        <v>17387520</v>
      </c>
      <c r="M36" s="21">
        <v>2782003.2000000002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166</v>
      </c>
      <c r="B37" s="20" t="s">
        <v>93</v>
      </c>
      <c r="C37" s="19" t="s">
        <v>68</v>
      </c>
      <c r="D37" s="19" t="s">
        <v>26</v>
      </c>
      <c r="E37" s="19" t="s">
        <v>167</v>
      </c>
      <c r="F37" s="19" t="s">
        <v>26</v>
      </c>
      <c r="G37" s="19" t="s">
        <v>109</v>
      </c>
      <c r="H37" s="19" t="s">
        <v>111</v>
      </c>
      <c r="I37" s="21" t="s">
        <v>112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2086502.3999999999</v>
      </c>
      <c r="S37" s="19" t="s">
        <v>168</v>
      </c>
    </row>
    <row r="38" spans="1:19" s="22" customFormat="1" x14ac:dyDescent="0.25">
      <c r="A38" s="19" t="s">
        <v>62</v>
      </c>
      <c r="B38" s="20" t="s">
        <v>31</v>
      </c>
      <c r="C38" s="19" t="s">
        <v>24</v>
      </c>
      <c r="D38" s="19" t="s">
        <v>63</v>
      </c>
      <c r="E38" s="19" t="s">
        <v>26</v>
      </c>
      <c r="F38" s="19" t="s">
        <v>64</v>
      </c>
      <c r="G38" s="19" t="s">
        <v>26</v>
      </c>
      <c r="H38" s="19" t="s">
        <v>65</v>
      </c>
      <c r="I38" s="21" t="s">
        <v>66</v>
      </c>
      <c r="J38" s="21">
        <v>18273600.059999999</v>
      </c>
      <c r="K38" s="21">
        <v>0</v>
      </c>
      <c r="L38" s="21">
        <v>15753103.5</v>
      </c>
      <c r="M38" s="21">
        <v>2520496.56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86</v>
      </c>
      <c r="B39" s="20" t="s">
        <v>31</v>
      </c>
      <c r="C39" s="19" t="s">
        <v>68</v>
      </c>
      <c r="D39" s="19" t="s">
        <v>26</v>
      </c>
      <c r="E39" s="19" t="s">
        <v>87</v>
      </c>
      <c r="F39" s="19" t="s">
        <v>26</v>
      </c>
      <c r="G39" s="19" t="s">
        <v>63</v>
      </c>
      <c r="H39" s="19" t="s">
        <v>65</v>
      </c>
      <c r="I39" s="21" t="s">
        <v>66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1890372.42</v>
      </c>
      <c r="S39" s="19" t="s">
        <v>88</v>
      </c>
    </row>
    <row r="40" spans="1:19" s="22" customFormat="1" x14ac:dyDescent="0.25">
      <c r="A40" s="19" t="s">
        <v>121</v>
      </c>
      <c r="B40" s="20" t="s">
        <v>93</v>
      </c>
      <c r="C40" s="19" t="s">
        <v>24</v>
      </c>
      <c r="D40" s="19" t="s">
        <v>122</v>
      </c>
      <c r="E40" s="19" t="s">
        <v>26</v>
      </c>
      <c r="F40" s="19" t="s">
        <v>123</v>
      </c>
      <c r="G40" s="19" t="s">
        <v>26</v>
      </c>
      <c r="H40" s="19" t="s">
        <v>124</v>
      </c>
      <c r="I40" s="21" t="s">
        <v>125</v>
      </c>
      <c r="J40" s="21">
        <v>6078942</v>
      </c>
      <c r="K40" s="21">
        <v>6078942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142</v>
      </c>
      <c r="B41" s="20" t="s">
        <v>93</v>
      </c>
      <c r="C41" s="19" t="s">
        <v>24</v>
      </c>
      <c r="D41" s="19" t="s">
        <v>143</v>
      </c>
      <c r="E41" s="19" t="s">
        <v>26</v>
      </c>
      <c r="F41" s="19" t="s">
        <v>144</v>
      </c>
      <c r="G41" s="19" t="s">
        <v>26</v>
      </c>
      <c r="H41" s="19" t="s">
        <v>124</v>
      </c>
      <c r="I41" s="21" t="s">
        <v>125</v>
      </c>
      <c r="J41" s="21">
        <v>18236826</v>
      </c>
      <c r="K41" s="21">
        <v>18236826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2" customFormat="1" x14ac:dyDescent="0.25">
      <c r="A42" s="19" t="s">
        <v>190</v>
      </c>
      <c r="B42" s="20" t="s">
        <v>173</v>
      </c>
      <c r="C42" s="19" t="s">
        <v>24</v>
      </c>
      <c r="D42" s="19" t="s">
        <v>193</v>
      </c>
      <c r="E42" s="19" t="s">
        <v>26</v>
      </c>
      <c r="F42" s="19" t="s">
        <v>191</v>
      </c>
      <c r="G42" s="19" t="s">
        <v>26</v>
      </c>
      <c r="H42" s="19" t="s">
        <v>124</v>
      </c>
      <c r="I42" s="21" t="s">
        <v>125</v>
      </c>
      <c r="J42" s="21">
        <v>8780694</v>
      </c>
      <c r="K42" s="21">
        <v>8780694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19" t="s">
        <v>182</v>
      </c>
      <c r="B43" s="20" t="s">
        <v>173</v>
      </c>
      <c r="C43" s="19" t="s">
        <v>24</v>
      </c>
      <c r="D43" s="19" t="s">
        <v>183</v>
      </c>
      <c r="E43" s="19" t="s">
        <v>26</v>
      </c>
      <c r="F43" s="19" t="s">
        <v>184</v>
      </c>
      <c r="G43" s="19" t="s">
        <v>26</v>
      </c>
      <c r="H43" s="19" t="s">
        <v>185</v>
      </c>
      <c r="I43" s="21" t="s">
        <v>186</v>
      </c>
      <c r="J43" s="21">
        <v>50568000</v>
      </c>
      <c r="K43" s="21">
        <v>50568000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210</v>
      </c>
      <c r="B44" s="20" t="s">
        <v>173</v>
      </c>
      <c r="C44" s="19" t="s">
        <v>24</v>
      </c>
      <c r="D44" s="19" t="s">
        <v>214</v>
      </c>
      <c r="E44" s="19" t="s">
        <v>26</v>
      </c>
      <c r="F44" s="19" t="s">
        <v>215</v>
      </c>
      <c r="G44" s="19" t="s">
        <v>26</v>
      </c>
      <c r="H44" s="19" t="s">
        <v>216</v>
      </c>
      <c r="I44" s="21" t="s">
        <v>217</v>
      </c>
      <c r="J44" s="21">
        <v>17796800</v>
      </c>
      <c r="K44" s="21">
        <v>17796800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x14ac:dyDescent="0.25">
      <c r="A45" s="1" t="s">
        <v>126</v>
      </c>
      <c r="B45" s="5" t="s">
        <v>93</v>
      </c>
      <c r="C45" s="1" t="s">
        <v>24</v>
      </c>
      <c r="D45" s="1" t="s">
        <v>127</v>
      </c>
      <c r="E45" s="1" t="s">
        <v>26</v>
      </c>
      <c r="F45" s="1" t="s">
        <v>128</v>
      </c>
      <c r="G45" s="1" t="s">
        <v>26</v>
      </c>
      <c r="H45" s="1" t="s">
        <v>129</v>
      </c>
      <c r="I45" s="6" t="s">
        <v>130</v>
      </c>
      <c r="J45" s="6">
        <v>122898502.29000001</v>
      </c>
      <c r="K45" s="6">
        <v>122898502.29000001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1" t="s">
        <v>26</v>
      </c>
    </row>
    <row r="46" spans="1:19" x14ac:dyDescent="0.25">
      <c r="A46" s="1" t="s">
        <v>139</v>
      </c>
      <c r="B46" s="5" t="s">
        <v>93</v>
      </c>
      <c r="C46" s="1" t="s">
        <v>24</v>
      </c>
      <c r="D46" s="1" t="s">
        <v>140</v>
      </c>
      <c r="E46" s="1" t="s">
        <v>26</v>
      </c>
      <c r="F46" s="1" t="s">
        <v>141</v>
      </c>
      <c r="G46" s="1" t="s">
        <v>26</v>
      </c>
      <c r="H46" s="1" t="s">
        <v>129</v>
      </c>
      <c r="I46" s="6" t="s">
        <v>130</v>
      </c>
      <c r="J46" s="6">
        <v>70353700.519999996</v>
      </c>
      <c r="K46" s="6">
        <v>70353700.519999996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1" t="s">
        <v>26</v>
      </c>
    </row>
    <row r="47" spans="1:19" x14ac:dyDescent="0.25">
      <c r="A47" s="1" t="s">
        <v>194</v>
      </c>
      <c r="B47" s="5" t="s">
        <v>173</v>
      </c>
      <c r="C47" s="1" t="s">
        <v>24</v>
      </c>
      <c r="D47" s="1" t="s">
        <v>198</v>
      </c>
      <c r="E47" s="1" t="s">
        <v>26</v>
      </c>
      <c r="F47" s="1" t="s">
        <v>199</v>
      </c>
      <c r="G47" s="1" t="s">
        <v>26</v>
      </c>
      <c r="H47" s="1" t="s">
        <v>129</v>
      </c>
      <c r="I47" s="6" t="s">
        <v>130</v>
      </c>
      <c r="J47" s="6">
        <v>51852036.100000001</v>
      </c>
      <c r="K47" s="6">
        <v>51852036.100000001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1" t="s">
        <v>26</v>
      </c>
    </row>
    <row r="48" spans="1:19" s="22" customFormat="1" x14ac:dyDescent="0.25">
      <c r="A48" s="19" t="s">
        <v>57</v>
      </c>
      <c r="B48" s="20" t="s">
        <v>31</v>
      </c>
      <c r="C48" s="19" t="s">
        <v>24</v>
      </c>
      <c r="D48" s="19" t="s">
        <v>58</v>
      </c>
      <c r="E48" s="19" t="s">
        <v>26</v>
      </c>
      <c r="F48" s="19" t="s">
        <v>59</v>
      </c>
      <c r="G48" s="19" t="s">
        <v>26</v>
      </c>
      <c r="H48" s="19" t="s">
        <v>60</v>
      </c>
      <c r="I48" s="21" t="s">
        <v>61</v>
      </c>
      <c r="J48" s="21">
        <v>26387068.703200001</v>
      </c>
      <c r="K48" s="21">
        <v>0</v>
      </c>
      <c r="L48" s="21">
        <v>22747473.02</v>
      </c>
      <c r="M48" s="21">
        <v>3639595.68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83</v>
      </c>
      <c r="B49" s="20" t="s">
        <v>31</v>
      </c>
      <c r="C49" s="19" t="s">
        <v>68</v>
      </c>
      <c r="D49" s="19" t="s">
        <v>26</v>
      </c>
      <c r="E49" s="19" t="s">
        <v>84</v>
      </c>
      <c r="F49" s="19" t="s">
        <v>26</v>
      </c>
      <c r="G49" s="19" t="s">
        <v>58</v>
      </c>
      <c r="H49" s="19" t="s">
        <v>60</v>
      </c>
      <c r="I49" s="21" t="s">
        <v>61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2729696.76</v>
      </c>
      <c r="S49" s="19" t="s">
        <v>85</v>
      </c>
    </row>
    <row r="50" spans="1:19" s="22" customFormat="1" x14ac:dyDescent="0.25">
      <c r="A50" s="19" t="s">
        <v>30</v>
      </c>
      <c r="B50" s="20" t="s">
        <v>31</v>
      </c>
      <c r="C50" s="19" t="s">
        <v>24</v>
      </c>
      <c r="D50" s="19" t="s">
        <v>32</v>
      </c>
      <c r="E50" s="19" t="s">
        <v>26</v>
      </c>
      <c r="F50" s="19" t="s">
        <v>33</v>
      </c>
      <c r="G50" s="19" t="s">
        <v>26</v>
      </c>
      <c r="H50" s="19" t="s">
        <v>34</v>
      </c>
      <c r="I50" s="21" t="s">
        <v>35</v>
      </c>
      <c r="J50" s="21">
        <v>51273424.0044</v>
      </c>
      <c r="K50" s="21">
        <v>0</v>
      </c>
      <c r="L50" s="21">
        <v>44201227.590000004</v>
      </c>
      <c r="M50" s="21">
        <v>7072196.4100000001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s="22" customFormat="1" x14ac:dyDescent="0.25">
      <c r="A51" s="19" t="s">
        <v>36</v>
      </c>
      <c r="B51" s="20" t="s">
        <v>31</v>
      </c>
      <c r="C51" s="19" t="s">
        <v>24</v>
      </c>
      <c r="D51" s="19" t="s">
        <v>37</v>
      </c>
      <c r="E51" s="19" t="s">
        <v>26</v>
      </c>
      <c r="F51" s="19" t="s">
        <v>38</v>
      </c>
      <c r="G51" s="19" t="s">
        <v>26</v>
      </c>
      <c r="H51" s="19" t="s">
        <v>34</v>
      </c>
      <c r="I51" s="21" t="s">
        <v>35</v>
      </c>
      <c r="J51" s="21">
        <v>3560239.21</v>
      </c>
      <c r="K51" s="21">
        <v>0</v>
      </c>
      <c r="L51" s="21">
        <v>3069171.73</v>
      </c>
      <c r="M51" s="21">
        <v>491067.48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x14ac:dyDescent="0.25">
      <c r="A52" s="19" t="s">
        <v>39</v>
      </c>
      <c r="B52" s="20" t="s">
        <v>31</v>
      </c>
      <c r="C52" s="19" t="s">
        <v>24</v>
      </c>
      <c r="D52" s="19" t="s">
        <v>40</v>
      </c>
      <c r="E52" s="19" t="s">
        <v>26</v>
      </c>
      <c r="F52" s="19" t="s">
        <v>41</v>
      </c>
      <c r="G52" s="19" t="s">
        <v>26</v>
      </c>
      <c r="H52" s="19" t="s">
        <v>34</v>
      </c>
      <c r="I52" s="21" t="s">
        <v>35</v>
      </c>
      <c r="J52" s="21">
        <v>23437287.690000001</v>
      </c>
      <c r="K52" s="21">
        <v>0</v>
      </c>
      <c r="L52" s="21">
        <v>20204558.350000001</v>
      </c>
      <c r="M52" s="21">
        <v>3232729.34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67</v>
      </c>
      <c r="B53" s="20" t="s">
        <v>31</v>
      </c>
      <c r="C53" s="19" t="s">
        <v>68</v>
      </c>
      <c r="D53" s="19" t="s">
        <v>26</v>
      </c>
      <c r="E53" s="19" t="s">
        <v>69</v>
      </c>
      <c r="F53" s="19" t="s">
        <v>26</v>
      </c>
      <c r="G53" s="19" t="s">
        <v>32</v>
      </c>
      <c r="H53" s="19" t="s">
        <v>34</v>
      </c>
      <c r="I53" s="21" t="s">
        <v>35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5304147.3099999996</v>
      </c>
      <c r="S53" s="19" t="s">
        <v>70</v>
      </c>
    </row>
    <row r="54" spans="1:19" s="22" customFormat="1" x14ac:dyDescent="0.25">
      <c r="A54" s="19" t="s">
        <v>71</v>
      </c>
      <c r="B54" s="20" t="s">
        <v>31</v>
      </c>
      <c r="C54" s="19" t="s">
        <v>68</v>
      </c>
      <c r="D54" s="19" t="s">
        <v>26</v>
      </c>
      <c r="E54" s="19" t="s">
        <v>72</v>
      </c>
      <c r="F54" s="19" t="s">
        <v>26</v>
      </c>
      <c r="G54" s="19" t="s">
        <v>37</v>
      </c>
      <c r="H54" s="19" t="s">
        <v>34</v>
      </c>
      <c r="I54" s="21" t="s">
        <v>35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368300.61</v>
      </c>
      <c r="S54" s="19" t="s">
        <v>73</v>
      </c>
    </row>
    <row r="55" spans="1:19" s="22" customFormat="1" x14ac:dyDescent="0.25">
      <c r="A55" s="19" t="s">
        <v>74</v>
      </c>
      <c r="B55" s="20" t="s">
        <v>31</v>
      </c>
      <c r="C55" s="19" t="s">
        <v>68</v>
      </c>
      <c r="D55" s="19" t="s">
        <v>26</v>
      </c>
      <c r="E55" s="19" t="s">
        <v>75</v>
      </c>
      <c r="F55" s="19" t="s">
        <v>26</v>
      </c>
      <c r="G55" s="19" t="s">
        <v>40</v>
      </c>
      <c r="H55" s="19" t="s">
        <v>34</v>
      </c>
      <c r="I55" s="21" t="s">
        <v>35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2424547.0099999998</v>
      </c>
      <c r="S55" s="19" t="s">
        <v>76</v>
      </c>
    </row>
    <row r="56" spans="1:19" s="22" customFormat="1" x14ac:dyDescent="0.25">
      <c r="A56" s="19" t="s">
        <v>150</v>
      </c>
      <c r="B56" s="20" t="s">
        <v>93</v>
      </c>
      <c r="C56" s="19" t="s">
        <v>24</v>
      </c>
      <c r="D56" s="19" t="s">
        <v>151</v>
      </c>
      <c r="E56" s="19" t="s">
        <v>26</v>
      </c>
      <c r="F56" s="19" t="s">
        <v>152</v>
      </c>
      <c r="G56" s="19" t="s">
        <v>26</v>
      </c>
      <c r="H56" s="19" t="s">
        <v>153</v>
      </c>
      <c r="I56" s="21" t="s">
        <v>154</v>
      </c>
      <c r="J56" s="21">
        <v>37358396.890000001</v>
      </c>
      <c r="K56" s="21">
        <v>0</v>
      </c>
      <c r="L56" s="21">
        <v>32205514.559999999</v>
      </c>
      <c r="M56" s="21">
        <v>5152882.33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19" t="s">
        <v>169</v>
      </c>
      <c r="B57" s="20" t="s">
        <v>93</v>
      </c>
      <c r="C57" s="19" t="s">
        <v>68</v>
      </c>
      <c r="D57" s="19" t="s">
        <v>26</v>
      </c>
      <c r="E57" s="19" t="s">
        <v>170</v>
      </c>
      <c r="F57" s="19" t="s">
        <v>26</v>
      </c>
      <c r="G57" s="19" t="s">
        <v>151</v>
      </c>
      <c r="H57" s="19" t="s">
        <v>153</v>
      </c>
      <c r="I57" s="21" t="s">
        <v>154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3864661.75</v>
      </c>
      <c r="S57" s="19" t="s">
        <v>171</v>
      </c>
    </row>
    <row r="58" spans="1:19" s="22" customFormat="1" x14ac:dyDescent="0.25">
      <c r="A58" s="19" t="s">
        <v>205</v>
      </c>
      <c r="B58" s="20" t="s">
        <v>173</v>
      </c>
      <c r="C58" s="19" t="s">
        <v>24</v>
      </c>
      <c r="D58" s="19" t="s">
        <v>211</v>
      </c>
      <c r="E58" s="19" t="s">
        <v>26</v>
      </c>
      <c r="F58" s="19" t="s">
        <v>212</v>
      </c>
      <c r="G58" s="19" t="s">
        <v>26</v>
      </c>
      <c r="H58" s="19" t="s">
        <v>153</v>
      </c>
      <c r="I58" s="21" t="s">
        <v>154</v>
      </c>
      <c r="J58" s="21">
        <v>10600521.6</v>
      </c>
      <c r="K58" s="21">
        <v>10600521.6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52</v>
      </c>
      <c r="B59" s="20" t="s">
        <v>31</v>
      </c>
      <c r="C59" s="19" t="s">
        <v>24</v>
      </c>
      <c r="D59" s="19" t="s">
        <v>53</v>
      </c>
      <c r="E59" s="19" t="s">
        <v>26</v>
      </c>
      <c r="F59" s="19" t="s">
        <v>54</v>
      </c>
      <c r="G59" s="19" t="s">
        <v>26</v>
      </c>
      <c r="H59" s="19" t="s">
        <v>55</v>
      </c>
      <c r="I59" s="21" t="s">
        <v>56</v>
      </c>
      <c r="J59" s="21">
        <v>26148975.550000001</v>
      </c>
      <c r="K59" s="21">
        <v>0</v>
      </c>
      <c r="L59" s="21">
        <v>22542220.300000001</v>
      </c>
      <c r="M59" s="21">
        <v>3606755.25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89</v>
      </c>
      <c r="B60" s="20" t="s">
        <v>31</v>
      </c>
      <c r="C60" s="19" t="s">
        <v>68</v>
      </c>
      <c r="D60" s="19" t="s">
        <v>26</v>
      </c>
      <c r="E60" s="19" t="s">
        <v>90</v>
      </c>
      <c r="F60" s="19" t="s">
        <v>26</v>
      </c>
      <c r="G60" s="19" t="s">
        <v>53</v>
      </c>
      <c r="H60" s="19" t="s">
        <v>55</v>
      </c>
      <c r="I60" s="21" t="s">
        <v>56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2705066.4375</v>
      </c>
      <c r="S60" s="19" t="s">
        <v>91</v>
      </c>
    </row>
    <row r="62" spans="1:19" x14ac:dyDescent="0.25">
      <c r="J62" s="11">
        <f>SUM(J2:J60)</f>
        <v>3467751413.3343997</v>
      </c>
      <c r="K62" s="11">
        <f t="shared" ref="K62:R62" si="0">SUM(K2:K60)</f>
        <v>2978987316.23</v>
      </c>
      <c r="L62" s="11">
        <f t="shared" si="0"/>
        <v>421348359.56000006</v>
      </c>
      <c r="M62" s="11">
        <f t="shared" si="0"/>
        <v>67415737.530000001</v>
      </c>
      <c r="N62" s="11">
        <f t="shared" si="0"/>
        <v>0</v>
      </c>
      <c r="O62" s="11">
        <f t="shared" si="0"/>
        <v>0</v>
      </c>
      <c r="P62" s="11">
        <f t="shared" si="0"/>
        <v>0</v>
      </c>
      <c r="Q62" s="11">
        <f t="shared" si="0"/>
        <v>0</v>
      </c>
      <c r="R62" s="11">
        <f t="shared" si="0"/>
        <v>50561803.167499997</v>
      </c>
    </row>
    <row r="64" spans="1:19" x14ac:dyDescent="0.25">
      <c r="J64" s="6" t="s">
        <v>231</v>
      </c>
    </row>
    <row r="66" spans="9:12" x14ac:dyDescent="0.25">
      <c r="J66" s="6" t="s">
        <v>232</v>
      </c>
      <c r="K66" s="6" t="s">
        <v>233</v>
      </c>
      <c r="L66" s="6" t="s">
        <v>234</v>
      </c>
    </row>
    <row r="67" spans="9:12" x14ac:dyDescent="0.25">
      <c r="J67" s="6"/>
      <c r="K67" s="6"/>
      <c r="L67" s="6"/>
    </row>
    <row r="68" spans="9:12" x14ac:dyDescent="0.25">
      <c r="I68" s="13" t="s">
        <v>235</v>
      </c>
      <c r="J68" s="6">
        <f>+K62</f>
        <v>2978987316.23</v>
      </c>
      <c r="K68" s="6"/>
      <c r="L68" s="6"/>
    </row>
    <row r="69" spans="9:12" x14ac:dyDescent="0.25">
      <c r="J69" s="6"/>
      <c r="K69" s="6"/>
      <c r="L69" s="6"/>
    </row>
    <row r="70" spans="9:12" x14ac:dyDescent="0.25">
      <c r="I70" s="13" t="s">
        <v>236</v>
      </c>
      <c r="J70" s="6">
        <v>421348359.56</v>
      </c>
      <c r="K70" s="6">
        <v>67415737.530000001</v>
      </c>
      <c r="L70" s="6"/>
    </row>
    <row r="71" spans="9:12" x14ac:dyDescent="0.25">
      <c r="J71" s="6"/>
      <c r="K71" s="6"/>
      <c r="L71" s="6"/>
    </row>
    <row r="72" spans="9:12" x14ac:dyDescent="0.25">
      <c r="I72" s="13" t="s">
        <v>237</v>
      </c>
      <c r="J72" s="6">
        <v>0</v>
      </c>
      <c r="K72" s="6">
        <v>0</v>
      </c>
      <c r="L72" s="6"/>
    </row>
    <row r="73" spans="9:12" x14ac:dyDescent="0.25">
      <c r="J73" s="6"/>
      <c r="K73" s="6"/>
      <c r="L73" s="6"/>
    </row>
    <row r="74" spans="9:12" x14ac:dyDescent="0.25">
      <c r="I74" s="13" t="s">
        <v>238</v>
      </c>
      <c r="J74" s="6">
        <v>0</v>
      </c>
      <c r="K74" s="6">
        <v>0</v>
      </c>
      <c r="L74" s="6"/>
    </row>
    <row r="75" spans="9:12" x14ac:dyDescent="0.25">
      <c r="J75" s="6"/>
      <c r="K75" s="6"/>
      <c r="L75" s="6"/>
    </row>
    <row r="76" spans="9:12" x14ac:dyDescent="0.25">
      <c r="I76" s="13" t="s">
        <v>239</v>
      </c>
      <c r="J76" s="6">
        <f>+J68+J70</f>
        <v>3400335675.79</v>
      </c>
      <c r="K76" s="6">
        <v>67415737.530000001</v>
      </c>
      <c r="L76" s="6">
        <f>+R62</f>
        <v>50561803.167499997</v>
      </c>
    </row>
  </sheetData>
  <sortState ref="A8:S60">
    <sortCondition ref="I8:I60"/>
  </sortState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DECLARAR</vt:lpstr>
      <vt:lpstr>CONTROL</vt:lpstr>
      <vt:lpstr>CONTROL!Área_de_impresión</vt:lpstr>
      <vt:lpstr>DECLARAR!Área_de_impresión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2020-10-20T13:48:44Z</cp:lastPrinted>
  <dcterms:created xsi:type="dcterms:W3CDTF">2020-10-16T14:51:12Z</dcterms:created>
  <dcterms:modified xsi:type="dcterms:W3CDTF">2020-12-11T15:41:45Z</dcterms:modified>
</cp:coreProperties>
</file>