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activeTab="1"/>
  </bookViews>
  <sheets>
    <sheet name="DECLARAR" sheetId="4" r:id="rId1"/>
    <sheet name="CONTROL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0" i="4" l="1"/>
  <c r="L80" i="4" s="1"/>
  <c r="Q60" i="4"/>
  <c r="P60" i="4"/>
  <c r="O60" i="4"/>
  <c r="N60" i="4"/>
  <c r="M60" i="4"/>
  <c r="L60" i="4"/>
  <c r="K60" i="4"/>
  <c r="J60" i="4"/>
  <c r="R60" i="1" l="1"/>
  <c r="L74" i="1" s="1"/>
  <c r="Q60" i="1"/>
  <c r="P60" i="1"/>
  <c r="O60" i="1"/>
  <c r="N60" i="1"/>
  <c r="M60" i="1"/>
  <c r="L60" i="1"/>
  <c r="K60" i="1"/>
  <c r="J60" i="1"/>
</calcChain>
</file>

<file path=xl/sharedStrings.xml><?xml version="1.0" encoding="utf-8"?>
<sst xmlns="http://schemas.openxmlformats.org/spreadsheetml/2006/main" count="1084" uniqueCount="228">
  <si>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</si>
  <si>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</si>
  <si>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</si>
  <si>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</si>
  <si>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</si>
  <si>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</si>
  <si>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</si>
  <si>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</si>
  <si>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</si>
  <si>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</si>
  <si>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</si>
  <si>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</si>
  <si>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</si>
  <si>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</si>
  <si>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</si>
  <si>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</si>
  <si>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</si>
  <si>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</si>
  <si>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</si>
  <si>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</si>
  <si>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</si>
  <si>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</si>
  <si>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</si>
  <si>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19/10/2020</t>
  </si>
  <si>
    <t>FC</t>
  </si>
  <si>
    <t>000011667</t>
  </si>
  <si>
    <t/>
  </si>
  <si>
    <t>00-0013929</t>
  </si>
  <si>
    <t>J411585424</t>
  </si>
  <si>
    <t>DISTRIBUCIONES  ISVAN 2018,C.A</t>
  </si>
  <si>
    <t>2</t>
  </si>
  <si>
    <t>131973</t>
  </si>
  <si>
    <t>00-156648</t>
  </si>
  <si>
    <t>J295904576</t>
  </si>
  <si>
    <t>ALIMENTOS PRODALVA, C.A.</t>
  </si>
  <si>
    <t>3</t>
  </si>
  <si>
    <t>C220019815</t>
  </si>
  <si>
    <t>00-09559735</t>
  </si>
  <si>
    <t>J-30238549-0</t>
  </si>
  <si>
    <t>DUSTRIBUIDORA BIGOTT C.A.</t>
  </si>
  <si>
    <t>4</t>
  </si>
  <si>
    <t>217</t>
  </si>
  <si>
    <t>00-117</t>
  </si>
  <si>
    <t>V-06879028-6</t>
  </si>
  <si>
    <t>MANUEL JOAQUIN GONCALVES</t>
  </si>
  <si>
    <t>5</t>
  </si>
  <si>
    <t>1393813313</t>
  </si>
  <si>
    <t>00-27155344</t>
  </si>
  <si>
    <t>J000413126</t>
  </si>
  <si>
    <t>ALIMENTOS POLAR COMERCIAL, C.A.</t>
  </si>
  <si>
    <t>6</t>
  </si>
  <si>
    <t>16092</t>
  </si>
  <si>
    <t>00-092742</t>
  </si>
  <si>
    <t>J314695215</t>
  </si>
  <si>
    <t>AGRO BANANERA EL VIGIA C.A.</t>
  </si>
  <si>
    <t>7</t>
  </si>
  <si>
    <t>v0673540000809</t>
  </si>
  <si>
    <t>08-1358237</t>
  </si>
  <si>
    <t>J301370139</t>
  </si>
  <si>
    <t>PEPSI-COLA VENEZUELA, C.A.</t>
  </si>
  <si>
    <t>8</t>
  </si>
  <si>
    <t>28019</t>
  </si>
  <si>
    <t>00-23019</t>
  </si>
  <si>
    <t>J315313693</t>
  </si>
  <si>
    <t>INVERSIONES MANUEL PEREIRA,C.A</t>
  </si>
  <si>
    <t>9</t>
  </si>
  <si>
    <t>030693</t>
  </si>
  <si>
    <t>00-025693</t>
  </si>
  <si>
    <t>J315651270</t>
  </si>
  <si>
    <t>INVERSIONES GIOVANNY 46 CA</t>
  </si>
  <si>
    <t>10</t>
  </si>
  <si>
    <t>345341</t>
  </si>
  <si>
    <t>00-0238918</t>
  </si>
  <si>
    <t>J303089917</t>
  </si>
  <si>
    <t>DISTRIBUIDORA DE LACTEOS LA COSTA J.E.B. C.A.</t>
  </si>
  <si>
    <t>11</t>
  </si>
  <si>
    <t>NC</t>
  </si>
  <si>
    <t>101100000694</t>
  </si>
  <si>
    <t>20201000007320</t>
  </si>
  <si>
    <t>12</t>
  </si>
  <si>
    <t>101100000697</t>
  </si>
  <si>
    <t>20201000007322</t>
  </si>
  <si>
    <t>13</t>
  </si>
  <si>
    <t>101100000698</t>
  </si>
  <si>
    <t>20201000007323</t>
  </si>
  <si>
    <t>14</t>
  </si>
  <si>
    <t>101100000699</t>
  </si>
  <si>
    <t>20201000007324</t>
  </si>
  <si>
    <t>15</t>
  </si>
  <si>
    <t>101100000695</t>
  </si>
  <si>
    <t>20201000007321</t>
  </si>
  <si>
    <t>16</t>
  </si>
  <si>
    <t>20/10/2020</t>
  </si>
  <si>
    <t>00007960</t>
  </si>
  <si>
    <t>00-008557</t>
  </si>
  <si>
    <t>J402080107</t>
  </si>
  <si>
    <t>CARNICOS LOS TEQUES C.A.</t>
  </si>
  <si>
    <t>17</t>
  </si>
  <si>
    <t>23/10/2020</t>
  </si>
  <si>
    <t>002706</t>
  </si>
  <si>
    <t>00-002706</t>
  </si>
  <si>
    <t>J299749788</t>
  </si>
  <si>
    <t>TRANSPORTE Y DISTRIBIDORA YAYHA , C.A.</t>
  </si>
  <si>
    <t>18</t>
  </si>
  <si>
    <t>132486</t>
  </si>
  <si>
    <t>00-157170</t>
  </si>
  <si>
    <t>19</t>
  </si>
  <si>
    <t>345461</t>
  </si>
  <si>
    <t>00-0239101</t>
  </si>
  <si>
    <t>20</t>
  </si>
  <si>
    <t>345526</t>
  </si>
  <si>
    <t>00-0239171</t>
  </si>
  <si>
    <t>21</t>
  </si>
  <si>
    <t>0202</t>
  </si>
  <si>
    <t>00-00000202</t>
  </si>
  <si>
    <t>J295641940</t>
  </si>
  <si>
    <t>DICASALICOR,C.A</t>
  </si>
  <si>
    <t>22</t>
  </si>
  <si>
    <t>345451</t>
  </si>
  <si>
    <t>00-0239087</t>
  </si>
  <si>
    <t>23</t>
  </si>
  <si>
    <t>C220019593</t>
  </si>
  <si>
    <t>00-11207203</t>
  </si>
  <si>
    <t>24</t>
  </si>
  <si>
    <t>2309</t>
  </si>
  <si>
    <t>00-002362</t>
  </si>
  <si>
    <t>J405497106</t>
  </si>
  <si>
    <t>INVERSIONES SOLO ALIMENTOS J.A.C.A.,C.A</t>
  </si>
  <si>
    <t>25</t>
  </si>
  <si>
    <t>125401</t>
  </si>
  <si>
    <t>00-000806</t>
  </si>
  <si>
    <t>J307513373</t>
  </si>
  <si>
    <t>COMERCIALIZADORA EL VERDUGO C.A.</t>
  </si>
  <si>
    <t>26</t>
  </si>
  <si>
    <t>125602</t>
  </si>
  <si>
    <t>00-001062</t>
  </si>
  <si>
    <t>27</t>
  </si>
  <si>
    <t>00-013577</t>
  </si>
  <si>
    <t>V118191524</t>
  </si>
  <si>
    <t>ALEJANDRO JOSE DOMINGUEZ PADILLA</t>
  </si>
  <si>
    <t>28</t>
  </si>
  <si>
    <t>28029</t>
  </si>
  <si>
    <t>00-23029</t>
  </si>
  <si>
    <t>29</t>
  </si>
  <si>
    <t>V0673540001106</t>
  </si>
  <si>
    <t>08-1358550</t>
  </si>
  <si>
    <t>30</t>
  </si>
  <si>
    <t>345026</t>
  </si>
  <si>
    <t>00-0238413</t>
  </si>
  <si>
    <t>31</t>
  </si>
  <si>
    <t>345105</t>
  </si>
  <si>
    <t>00-0238502</t>
  </si>
  <si>
    <t>32</t>
  </si>
  <si>
    <t>101100000700</t>
  </si>
  <si>
    <t>33</t>
  </si>
  <si>
    <t>101100000701</t>
  </si>
  <si>
    <t>20201000007326</t>
  </si>
  <si>
    <t>34</t>
  </si>
  <si>
    <t>101100000704</t>
  </si>
  <si>
    <t>20201000007327</t>
  </si>
  <si>
    <t>35</t>
  </si>
  <si>
    <t>101100000706</t>
  </si>
  <si>
    <t>20201000007328</t>
  </si>
  <si>
    <t>36</t>
  </si>
  <si>
    <t>101100000707</t>
  </si>
  <si>
    <t>20201000007329</t>
  </si>
  <si>
    <t>37</t>
  </si>
  <si>
    <t>171101</t>
  </si>
  <si>
    <t>00-0237752</t>
  </si>
  <si>
    <t>38</t>
  </si>
  <si>
    <t>171014</t>
  </si>
  <si>
    <t>00-0237342</t>
  </si>
  <si>
    <t>39</t>
  </si>
  <si>
    <t>2036000038</t>
  </si>
  <si>
    <t>08-1358563</t>
  </si>
  <si>
    <t>3540001106</t>
  </si>
  <si>
    <t>40</t>
  </si>
  <si>
    <t>28/10/2020</t>
  </si>
  <si>
    <t>L118042288</t>
  </si>
  <si>
    <t>00-5211964</t>
  </si>
  <si>
    <t>J000193614</t>
  </si>
  <si>
    <t>PLUMROSE LATINOAMERICANA, C.A.</t>
  </si>
  <si>
    <t>41</t>
  </si>
  <si>
    <t>L118042289</t>
  </si>
  <si>
    <t>00-5211965</t>
  </si>
  <si>
    <t>42</t>
  </si>
  <si>
    <t>L118042624</t>
  </si>
  <si>
    <t>00-5212375</t>
  </si>
  <si>
    <t>43</t>
  </si>
  <si>
    <t>030698</t>
  </si>
  <si>
    <t>00-025698</t>
  </si>
  <si>
    <t>44</t>
  </si>
  <si>
    <t>1393818733</t>
  </si>
  <si>
    <t>00-27160107</t>
  </si>
  <si>
    <t>45</t>
  </si>
  <si>
    <t>1393821413</t>
  </si>
  <si>
    <t>00-27162553</t>
  </si>
  <si>
    <t>46</t>
  </si>
  <si>
    <t>101100000708</t>
  </si>
  <si>
    <t>20201000007330</t>
  </si>
  <si>
    <t>47</t>
  </si>
  <si>
    <t>101100000709</t>
  </si>
  <si>
    <t>20201000007331</t>
  </si>
  <si>
    <t>48</t>
  </si>
  <si>
    <t>101100000710</t>
  </si>
  <si>
    <t>20201000007332</t>
  </si>
  <si>
    <t>49</t>
  </si>
  <si>
    <t>101100000711</t>
  </si>
  <si>
    <t>20201000007333</t>
  </si>
  <si>
    <t>50</t>
  </si>
  <si>
    <t>101100000712</t>
  </si>
  <si>
    <t>20201000007334</t>
  </si>
  <si>
    <t>51</t>
  </si>
  <si>
    <t>101100000713</t>
  </si>
  <si>
    <t>20201000007335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</si>
  <si>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</si>
  <si>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</si>
  <si>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</si>
  <si>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</si>
  <si>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</si>
  <si>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</si>
  <si>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</si>
  <si>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</si>
  <si>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</si>
  <si>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20201000007325</t>
  </si>
  <si>
    <t>LIBRO DE COMPRAS DESDE 16-10-2020 HASTA 31-10-2020</t>
  </si>
  <si>
    <t>017077</t>
  </si>
  <si>
    <t>00-11207424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</si>
</sst>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0"/>
  <sheetViews>
    <sheetView zoomScaleNormal="100" workbookViewId="0">
      <selection activeCell="A2" sqref="A2:I2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.85546875" style="1" bestFit="1" customWidth="1"/>
    <col min="4" max="4" width="15.28515625" style="1" bestFit="1" customWidth="1"/>
    <col min="5" max="5" width="13" style="1" bestFit="1" customWidth="1"/>
    <col min="6" max="6" width="11.7109375" style="1" bestFit="1" customWidth="1"/>
    <col min="7" max="7" width="15.28515625" style="1" bestFit="1" customWidth="1"/>
    <col min="8" max="8" width="12.7109375" style="1" bestFit="1" customWidth="1"/>
    <col min="9" max="9" width="47.28515625" style="4" bestFit="1" customWidth="1"/>
    <col min="10" max="10" width="25.28515625" style="4" bestFit="1" customWidth="1"/>
    <col min="11" max="11" width="15.85546875" style="4" bestFit="1" customWidth="1"/>
    <col min="12" max="12" width="22.85546875" style="4" bestFit="1" customWidth="1"/>
    <col min="13" max="13" width="13.28515625" style="4" customWidth="1"/>
    <col min="14" max="14" width="8.5703125" style="4" bestFit="1" customWidth="1"/>
    <col min="15" max="15" width="8" style="4" bestFit="1" customWidth="1"/>
    <col min="16" max="16" width="10" style="4" bestFit="1" customWidth="1"/>
    <col min="17" max="17" width="8" style="4" bestFit="1" customWidth="1"/>
    <col min="18" max="18" width="13.28515625" style="4" customWidth="1"/>
    <col min="19" max="19" width="17.42578125" style="1" bestFit="1" customWidth="1"/>
  </cols>
  <sheetData>
    <row r="2" spans="1:19" s="1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"/>
      <c r="K2" s="3"/>
      <c r="L2" s="3"/>
      <c r="M2" s="3"/>
      <c r="N2" s="3"/>
      <c r="O2" s="3"/>
      <c r="P2" s="3"/>
      <c r="Q2" s="3"/>
      <c r="R2" s="3"/>
      <c r="S2" s="6"/>
    </row>
    <row r="3" spans="1:19" s="1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"/>
      <c r="K3" s="3"/>
      <c r="L3" s="3"/>
      <c r="M3" s="3"/>
      <c r="N3" s="3"/>
      <c r="O3" s="3"/>
      <c r="P3" s="3"/>
      <c r="Q3" s="3"/>
      <c r="R3" s="3"/>
      <c r="S3" s="6"/>
    </row>
    <row r="4" spans="1:19" s="11" customFormat="1" x14ac:dyDescent="0.25">
      <c r="A4" s="39" t="s">
        <v>225</v>
      </c>
      <c r="B4" s="39"/>
      <c r="C4" s="39"/>
      <c r="D4" s="39"/>
      <c r="E4" s="39"/>
      <c r="F4" s="39"/>
      <c r="G4" s="39"/>
      <c r="H4" s="39"/>
      <c r="I4" s="39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s="1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"/>
      <c r="K5" s="3"/>
      <c r="L5" s="3"/>
      <c r="M5" s="3"/>
      <c r="N5" s="3"/>
      <c r="O5" s="3"/>
      <c r="P5" s="3"/>
      <c r="Q5" s="3"/>
      <c r="R5" s="3"/>
      <c r="S5" s="6"/>
    </row>
    <row r="7" spans="1:19" s="19" customFormat="1" ht="62.25" customHeigh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6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33831301.109999999</v>
      </c>
      <c r="K8" s="14">
        <v>0</v>
      </c>
      <c r="L8" s="14">
        <v>29164914.75</v>
      </c>
      <c r="M8" s="14">
        <v>4666386.3600000003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51786109.609999999</v>
      </c>
      <c r="K9" s="14">
        <v>51786109.609999999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658527894.73000002</v>
      </c>
      <c r="K10" s="14">
        <v>658527894.73000002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17400000</v>
      </c>
      <c r="K11" s="14">
        <v>0</v>
      </c>
      <c r="L11" s="14">
        <v>15000000</v>
      </c>
      <c r="M11" s="14">
        <v>2400000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129227550</v>
      </c>
      <c r="K12" s="14">
        <v>129227550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7201620</v>
      </c>
      <c r="K13" s="14">
        <v>7201620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46212994.822400004</v>
      </c>
      <c r="K14" s="14">
        <v>0</v>
      </c>
      <c r="L14" s="14">
        <v>39838788.640000001</v>
      </c>
      <c r="M14" s="14">
        <v>6374206.1799999997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20723661</v>
      </c>
      <c r="K15" s="14">
        <v>20723661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65</v>
      </c>
      <c r="B16" s="13" t="s">
        <v>23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22091040</v>
      </c>
      <c r="K16" s="14">
        <v>0</v>
      </c>
      <c r="L16" s="14">
        <v>19044000</v>
      </c>
      <c r="M16" s="14">
        <v>3047040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70</v>
      </c>
      <c r="B17" s="13" t="s">
        <v>23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20325667.800000001</v>
      </c>
      <c r="K17" s="14">
        <v>11026000</v>
      </c>
      <c r="L17" s="14">
        <v>8016955</v>
      </c>
      <c r="M17" s="14">
        <v>1282712.8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75</v>
      </c>
      <c r="B18" s="13" t="s">
        <v>23</v>
      </c>
      <c r="C18" s="12" t="s">
        <v>76</v>
      </c>
      <c r="D18" s="12" t="s">
        <v>26</v>
      </c>
      <c r="E18" s="12" t="s">
        <v>77</v>
      </c>
      <c r="F18" s="12" t="s">
        <v>26</v>
      </c>
      <c r="G18" s="12" t="s">
        <v>25</v>
      </c>
      <c r="H18" s="12" t="s">
        <v>28</v>
      </c>
      <c r="I18" s="14" t="s">
        <v>29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4666386.3600000003</v>
      </c>
      <c r="S18" s="12" t="s">
        <v>78</v>
      </c>
    </row>
    <row r="19" spans="1:19" s="15" customFormat="1" x14ac:dyDescent="0.25">
      <c r="A19" s="12" t="s">
        <v>79</v>
      </c>
      <c r="B19" s="13" t="s">
        <v>23</v>
      </c>
      <c r="C19" s="12" t="s">
        <v>76</v>
      </c>
      <c r="D19" s="12" t="s">
        <v>26</v>
      </c>
      <c r="E19" s="12" t="s">
        <v>89</v>
      </c>
      <c r="F19" s="12" t="s">
        <v>26</v>
      </c>
      <c r="G19" s="12" t="s">
        <v>41</v>
      </c>
      <c r="H19" s="12" t="s">
        <v>43</v>
      </c>
      <c r="I19" s="14" t="s">
        <v>44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2400000</v>
      </c>
      <c r="S19" s="12" t="s">
        <v>90</v>
      </c>
    </row>
    <row r="20" spans="1:19" s="15" customFormat="1" x14ac:dyDescent="0.25">
      <c r="A20" s="12" t="s">
        <v>82</v>
      </c>
      <c r="B20" s="13" t="s">
        <v>23</v>
      </c>
      <c r="C20" s="12" t="s">
        <v>76</v>
      </c>
      <c r="D20" s="12" t="s">
        <v>26</v>
      </c>
      <c r="E20" s="12" t="s">
        <v>80</v>
      </c>
      <c r="F20" s="12" t="s">
        <v>26</v>
      </c>
      <c r="G20" s="12" t="s">
        <v>71</v>
      </c>
      <c r="H20" s="12" t="s">
        <v>73</v>
      </c>
      <c r="I20" s="14" t="s">
        <v>74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962034.6</v>
      </c>
      <c r="S20" s="12" t="s">
        <v>81</v>
      </c>
    </row>
    <row r="21" spans="1:19" s="15" customFormat="1" x14ac:dyDescent="0.25">
      <c r="A21" s="12" t="s">
        <v>85</v>
      </c>
      <c r="B21" s="13" t="s">
        <v>23</v>
      </c>
      <c r="C21" s="12" t="s">
        <v>76</v>
      </c>
      <c r="D21" s="12" t="s">
        <v>26</v>
      </c>
      <c r="E21" s="12" t="s">
        <v>83</v>
      </c>
      <c r="F21" s="12" t="s">
        <v>26</v>
      </c>
      <c r="G21" s="12" t="s">
        <v>66</v>
      </c>
      <c r="H21" s="12" t="s">
        <v>68</v>
      </c>
      <c r="I21" s="14" t="s">
        <v>69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2285280</v>
      </c>
      <c r="S21" s="12" t="s">
        <v>84</v>
      </c>
    </row>
    <row r="22" spans="1:19" s="15" customFormat="1" x14ac:dyDescent="0.25">
      <c r="A22" s="12" t="s">
        <v>88</v>
      </c>
      <c r="B22" s="13" t="s">
        <v>23</v>
      </c>
      <c r="C22" s="12" t="s">
        <v>76</v>
      </c>
      <c r="D22" s="12" t="s">
        <v>26</v>
      </c>
      <c r="E22" s="12" t="s">
        <v>86</v>
      </c>
      <c r="F22" s="12" t="s">
        <v>26</v>
      </c>
      <c r="G22" s="12" t="s">
        <v>56</v>
      </c>
      <c r="H22" s="12" t="s">
        <v>58</v>
      </c>
      <c r="I22" s="14" t="s">
        <v>59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4780654.6399999997</v>
      </c>
      <c r="S22" s="12" t="s">
        <v>87</v>
      </c>
    </row>
    <row r="23" spans="1:19" s="15" customFormat="1" x14ac:dyDescent="0.25">
      <c r="A23" s="12" t="s">
        <v>91</v>
      </c>
      <c r="B23" s="13" t="s">
        <v>92</v>
      </c>
      <c r="C23" s="12" t="s">
        <v>24</v>
      </c>
      <c r="D23" s="12" t="s">
        <v>93</v>
      </c>
      <c r="E23" s="12" t="s">
        <v>26</v>
      </c>
      <c r="F23" s="12" t="s">
        <v>94</v>
      </c>
      <c r="G23" s="12" t="s">
        <v>26</v>
      </c>
      <c r="H23" s="12" t="s">
        <v>95</v>
      </c>
      <c r="I23" s="14" t="s">
        <v>96</v>
      </c>
      <c r="J23" s="14">
        <v>18655776</v>
      </c>
      <c r="K23" s="14">
        <v>18655776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97</v>
      </c>
      <c r="B24" s="13" t="s">
        <v>98</v>
      </c>
      <c r="C24" s="12" t="s">
        <v>24</v>
      </c>
      <c r="D24" s="12" t="s">
        <v>99</v>
      </c>
      <c r="E24" s="12" t="s">
        <v>26</v>
      </c>
      <c r="F24" s="12" t="s">
        <v>100</v>
      </c>
      <c r="G24" s="12" t="s">
        <v>26</v>
      </c>
      <c r="H24" s="12" t="s">
        <v>101</v>
      </c>
      <c r="I24" s="14" t="s">
        <v>102</v>
      </c>
      <c r="J24" s="14">
        <v>9008482.8000000007</v>
      </c>
      <c r="K24" s="14">
        <v>9008482.8000000007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103</v>
      </c>
      <c r="B25" s="13" t="s">
        <v>98</v>
      </c>
      <c r="C25" s="12" t="s">
        <v>24</v>
      </c>
      <c r="D25" s="12" t="s">
        <v>104</v>
      </c>
      <c r="E25" s="12" t="s">
        <v>26</v>
      </c>
      <c r="F25" s="12" t="s">
        <v>105</v>
      </c>
      <c r="G25" s="12" t="s">
        <v>26</v>
      </c>
      <c r="H25" s="12" t="s">
        <v>33</v>
      </c>
      <c r="I25" s="14" t="s">
        <v>34</v>
      </c>
      <c r="J25" s="14">
        <v>42725845.560000002</v>
      </c>
      <c r="K25" s="14">
        <v>42725845.560000002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106</v>
      </c>
      <c r="B26" s="13" t="s">
        <v>98</v>
      </c>
      <c r="C26" s="12" t="s">
        <v>24</v>
      </c>
      <c r="D26" s="12" t="s">
        <v>107</v>
      </c>
      <c r="E26" s="12" t="s">
        <v>26</v>
      </c>
      <c r="F26" s="12" t="s">
        <v>108</v>
      </c>
      <c r="G26" s="12" t="s">
        <v>26</v>
      </c>
      <c r="H26" s="12" t="s">
        <v>73</v>
      </c>
      <c r="I26" s="14" t="s">
        <v>74</v>
      </c>
      <c r="J26" s="14">
        <v>12747100</v>
      </c>
      <c r="K26" s="14">
        <v>12747100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109</v>
      </c>
      <c r="B27" s="13" t="s">
        <v>98</v>
      </c>
      <c r="C27" s="12" t="s">
        <v>24</v>
      </c>
      <c r="D27" s="12" t="s">
        <v>110</v>
      </c>
      <c r="E27" s="12" t="s">
        <v>26</v>
      </c>
      <c r="F27" s="12" t="s">
        <v>111</v>
      </c>
      <c r="G27" s="12" t="s">
        <v>26</v>
      </c>
      <c r="H27" s="12" t="s">
        <v>73</v>
      </c>
      <c r="I27" s="14" t="s">
        <v>74</v>
      </c>
      <c r="J27" s="14">
        <v>11187017</v>
      </c>
      <c r="K27" s="14">
        <v>7568600</v>
      </c>
      <c r="L27" s="14">
        <v>3119325</v>
      </c>
      <c r="M27" s="14">
        <v>499092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112</v>
      </c>
      <c r="B28" s="13" t="s">
        <v>98</v>
      </c>
      <c r="C28" s="12" t="s">
        <v>24</v>
      </c>
      <c r="D28" s="12" t="s">
        <v>113</v>
      </c>
      <c r="E28" s="12" t="s">
        <v>26</v>
      </c>
      <c r="F28" s="12" t="s">
        <v>114</v>
      </c>
      <c r="G28" s="12" t="s">
        <v>26</v>
      </c>
      <c r="H28" s="12" t="s">
        <v>115</v>
      </c>
      <c r="I28" s="14" t="s">
        <v>116</v>
      </c>
      <c r="J28" s="14">
        <v>60682000</v>
      </c>
      <c r="K28" s="14">
        <v>60682000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117</v>
      </c>
      <c r="B29" s="13" t="s">
        <v>98</v>
      </c>
      <c r="C29" s="12" t="s">
        <v>24</v>
      </c>
      <c r="D29" s="12" t="s">
        <v>118</v>
      </c>
      <c r="E29" s="12" t="s">
        <v>26</v>
      </c>
      <c r="F29" s="12" t="s">
        <v>119</v>
      </c>
      <c r="G29" s="12" t="s">
        <v>26</v>
      </c>
      <c r="H29" s="12" t="s">
        <v>73</v>
      </c>
      <c r="I29" s="14" t="s">
        <v>74</v>
      </c>
      <c r="J29" s="14">
        <v>22508411.213199999</v>
      </c>
      <c r="K29" s="14">
        <v>0</v>
      </c>
      <c r="L29" s="14">
        <v>19403802.77</v>
      </c>
      <c r="M29" s="14">
        <v>3104608.44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120</v>
      </c>
      <c r="B30" s="13" t="s">
        <v>98</v>
      </c>
      <c r="C30" s="12" t="s">
        <v>24</v>
      </c>
      <c r="D30" s="12" t="s">
        <v>121</v>
      </c>
      <c r="E30" s="12" t="s">
        <v>26</v>
      </c>
      <c r="F30" s="12" t="s">
        <v>122</v>
      </c>
      <c r="G30" s="12" t="s">
        <v>26</v>
      </c>
      <c r="H30" s="12" t="s">
        <v>38</v>
      </c>
      <c r="I30" s="14" t="s">
        <v>39</v>
      </c>
      <c r="J30" s="14">
        <v>699906116.20000005</v>
      </c>
      <c r="K30" s="14">
        <v>699906116.20000005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123</v>
      </c>
      <c r="B31" s="13" t="s">
        <v>98</v>
      </c>
      <c r="C31" s="12" t="s">
        <v>24</v>
      </c>
      <c r="D31" s="12" t="s">
        <v>124</v>
      </c>
      <c r="E31" s="12" t="s">
        <v>26</v>
      </c>
      <c r="F31" s="12" t="s">
        <v>125</v>
      </c>
      <c r="G31" s="12" t="s">
        <v>26</v>
      </c>
      <c r="H31" s="12" t="s">
        <v>126</v>
      </c>
      <c r="I31" s="14" t="s">
        <v>127</v>
      </c>
      <c r="J31" s="14">
        <v>58169550</v>
      </c>
      <c r="K31" s="14">
        <v>58169550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128</v>
      </c>
      <c r="B32" s="13" t="s">
        <v>98</v>
      </c>
      <c r="C32" s="12" t="s">
        <v>24</v>
      </c>
      <c r="D32" s="12" t="s">
        <v>129</v>
      </c>
      <c r="E32" s="12" t="s">
        <v>26</v>
      </c>
      <c r="F32" s="12" t="s">
        <v>130</v>
      </c>
      <c r="G32" s="12" t="s">
        <v>26</v>
      </c>
      <c r="H32" s="12" t="s">
        <v>131</v>
      </c>
      <c r="I32" s="14" t="s">
        <v>132</v>
      </c>
      <c r="J32" s="14">
        <v>18180530.399999999</v>
      </c>
      <c r="K32" s="14">
        <v>18180530.399999999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133</v>
      </c>
      <c r="B33" s="13" t="s">
        <v>98</v>
      </c>
      <c r="C33" s="12" t="s">
        <v>24</v>
      </c>
      <c r="D33" s="12" t="s">
        <v>134</v>
      </c>
      <c r="E33" s="12" t="s">
        <v>26</v>
      </c>
      <c r="F33" s="12" t="s">
        <v>135</v>
      </c>
      <c r="G33" s="12" t="s">
        <v>26</v>
      </c>
      <c r="H33" s="12" t="s">
        <v>131</v>
      </c>
      <c r="I33" s="14" t="s">
        <v>132</v>
      </c>
      <c r="J33" s="14">
        <v>28241217.899999999</v>
      </c>
      <c r="K33" s="14">
        <v>28241217.899999999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136</v>
      </c>
      <c r="B34" s="13" t="s">
        <v>98</v>
      </c>
      <c r="C34" s="12" t="s">
        <v>24</v>
      </c>
      <c r="D34" s="12" t="s">
        <v>226</v>
      </c>
      <c r="E34" s="12" t="s">
        <v>26</v>
      </c>
      <c r="F34" s="12" t="s">
        <v>137</v>
      </c>
      <c r="G34" s="12" t="s">
        <v>26</v>
      </c>
      <c r="H34" s="12" t="s">
        <v>138</v>
      </c>
      <c r="I34" s="14" t="s">
        <v>139</v>
      </c>
      <c r="J34" s="14">
        <v>98345000</v>
      </c>
      <c r="K34" s="14">
        <v>98345000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140</v>
      </c>
      <c r="B35" s="13" t="s">
        <v>98</v>
      </c>
      <c r="C35" s="12" t="s">
        <v>24</v>
      </c>
      <c r="D35" s="12" t="s">
        <v>141</v>
      </c>
      <c r="E35" s="12" t="s">
        <v>26</v>
      </c>
      <c r="F35" s="12" t="s">
        <v>142</v>
      </c>
      <c r="G35" s="12" t="s">
        <v>26</v>
      </c>
      <c r="H35" s="12" t="s">
        <v>63</v>
      </c>
      <c r="I35" s="14" t="s">
        <v>64</v>
      </c>
      <c r="J35" s="14">
        <v>20723661</v>
      </c>
      <c r="K35" s="14">
        <v>20723661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143</v>
      </c>
      <c r="B36" s="13" t="s">
        <v>98</v>
      </c>
      <c r="C36" s="12" t="s">
        <v>24</v>
      </c>
      <c r="D36" s="12" t="s">
        <v>144</v>
      </c>
      <c r="E36" s="12" t="s">
        <v>26</v>
      </c>
      <c r="F36" s="12" t="s">
        <v>145</v>
      </c>
      <c r="G36" s="12" t="s">
        <v>26</v>
      </c>
      <c r="H36" s="12" t="s">
        <v>58</v>
      </c>
      <c r="I36" s="14" t="s">
        <v>59</v>
      </c>
      <c r="J36" s="14">
        <v>53023850.399999999</v>
      </c>
      <c r="K36" s="14">
        <v>0</v>
      </c>
      <c r="L36" s="14">
        <v>45710215.859999999</v>
      </c>
      <c r="M36" s="14">
        <v>7313634.54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146</v>
      </c>
      <c r="B37" s="13" t="s">
        <v>98</v>
      </c>
      <c r="C37" s="12" t="s">
        <v>24</v>
      </c>
      <c r="D37" s="12" t="s">
        <v>147</v>
      </c>
      <c r="E37" s="12" t="s">
        <v>26</v>
      </c>
      <c r="F37" s="12" t="s">
        <v>148</v>
      </c>
      <c r="G37" s="12" t="s">
        <v>26</v>
      </c>
      <c r="H37" s="12" t="s">
        <v>73</v>
      </c>
      <c r="I37" s="14" t="s">
        <v>74</v>
      </c>
      <c r="J37" s="14">
        <v>22683392.940000001</v>
      </c>
      <c r="K37" s="14">
        <v>9324000</v>
      </c>
      <c r="L37" s="14">
        <v>11516718.050000001</v>
      </c>
      <c r="M37" s="14">
        <v>1842674.89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149</v>
      </c>
      <c r="B38" s="13" t="s">
        <v>98</v>
      </c>
      <c r="C38" s="12" t="s">
        <v>24</v>
      </c>
      <c r="D38" s="12" t="s">
        <v>150</v>
      </c>
      <c r="E38" s="12" t="s">
        <v>26</v>
      </c>
      <c r="F38" s="12" t="s">
        <v>151</v>
      </c>
      <c r="G38" s="12" t="s">
        <v>26</v>
      </c>
      <c r="H38" s="12" t="s">
        <v>73</v>
      </c>
      <c r="I38" s="14" t="s">
        <v>74</v>
      </c>
      <c r="J38" s="14">
        <v>61723861.5</v>
      </c>
      <c r="K38" s="14">
        <v>11287250</v>
      </c>
      <c r="L38" s="14">
        <v>43479837.5</v>
      </c>
      <c r="M38" s="14">
        <v>6956774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152</v>
      </c>
      <c r="B39" s="13" t="s">
        <v>98</v>
      </c>
      <c r="C39" s="12" t="s">
        <v>76</v>
      </c>
      <c r="D39" s="12" t="s">
        <v>26</v>
      </c>
      <c r="E39" s="12" t="s">
        <v>167</v>
      </c>
      <c r="F39" s="12" t="s">
        <v>168</v>
      </c>
      <c r="G39" s="12" t="s">
        <v>107</v>
      </c>
      <c r="H39" s="12" t="s">
        <v>73</v>
      </c>
      <c r="I39" s="14" t="s">
        <v>74</v>
      </c>
      <c r="J39" s="14">
        <v>-720600</v>
      </c>
      <c r="K39" s="14">
        <v>-720600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154</v>
      </c>
      <c r="B40" s="13" t="s">
        <v>98</v>
      </c>
      <c r="C40" s="12" t="s">
        <v>76</v>
      </c>
      <c r="D40" s="12" t="s">
        <v>26</v>
      </c>
      <c r="E40" s="12" t="s">
        <v>170</v>
      </c>
      <c r="F40" s="12" t="s">
        <v>171</v>
      </c>
      <c r="G40" s="12" t="s">
        <v>118</v>
      </c>
      <c r="H40" s="12" t="s">
        <v>73</v>
      </c>
      <c r="I40" s="14" t="s">
        <v>74</v>
      </c>
      <c r="J40" s="14">
        <v>-5044200</v>
      </c>
      <c r="K40" s="14">
        <v>-5044200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157</v>
      </c>
      <c r="B41" s="13" t="s">
        <v>98</v>
      </c>
      <c r="C41" s="12" t="s">
        <v>76</v>
      </c>
      <c r="D41" s="12" t="s">
        <v>26</v>
      </c>
      <c r="E41" s="12" t="s">
        <v>173</v>
      </c>
      <c r="F41" s="12" t="s">
        <v>174</v>
      </c>
      <c r="G41" s="12" t="s">
        <v>175</v>
      </c>
      <c r="H41" s="12" t="s">
        <v>58</v>
      </c>
      <c r="I41" s="14" t="s">
        <v>59</v>
      </c>
      <c r="J41" s="14">
        <v>-1430483.16</v>
      </c>
      <c r="K41" s="14">
        <v>0</v>
      </c>
      <c r="L41" s="14">
        <v>-1233175.1399999999</v>
      </c>
      <c r="M41" s="14">
        <v>-197308.02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160</v>
      </c>
      <c r="B42" s="13" t="s">
        <v>98</v>
      </c>
      <c r="C42" s="12" t="s">
        <v>76</v>
      </c>
      <c r="D42" s="12" t="s">
        <v>26</v>
      </c>
      <c r="E42" s="12" t="s">
        <v>153</v>
      </c>
      <c r="F42" s="12" t="s">
        <v>26</v>
      </c>
      <c r="G42" s="12" t="s">
        <v>110</v>
      </c>
      <c r="H42" s="12" t="s">
        <v>73</v>
      </c>
      <c r="I42" s="14" t="s">
        <v>74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374319</v>
      </c>
      <c r="S42" s="12" t="s">
        <v>224</v>
      </c>
    </row>
    <row r="43" spans="1:19" s="15" customFormat="1" x14ac:dyDescent="0.25">
      <c r="A43" s="12" t="s">
        <v>163</v>
      </c>
      <c r="B43" s="13" t="s">
        <v>98</v>
      </c>
      <c r="C43" s="12" t="s">
        <v>76</v>
      </c>
      <c r="D43" s="12" t="s">
        <v>26</v>
      </c>
      <c r="E43" s="12" t="s">
        <v>155</v>
      </c>
      <c r="F43" s="12" t="s">
        <v>26</v>
      </c>
      <c r="G43" s="12" t="s">
        <v>118</v>
      </c>
      <c r="H43" s="12" t="s">
        <v>73</v>
      </c>
      <c r="I43" s="14" t="s">
        <v>74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2328456.33</v>
      </c>
      <c r="S43" s="12" t="s">
        <v>156</v>
      </c>
    </row>
    <row r="44" spans="1:19" s="15" customFormat="1" x14ac:dyDescent="0.25">
      <c r="A44" s="12" t="s">
        <v>166</v>
      </c>
      <c r="B44" s="13" t="s">
        <v>98</v>
      </c>
      <c r="C44" s="12" t="s">
        <v>76</v>
      </c>
      <c r="D44" s="12" t="s">
        <v>26</v>
      </c>
      <c r="E44" s="12" t="s">
        <v>158</v>
      </c>
      <c r="F44" s="12" t="s">
        <v>26</v>
      </c>
      <c r="G44" s="12" t="s">
        <v>144</v>
      </c>
      <c r="H44" s="12" t="s">
        <v>58</v>
      </c>
      <c r="I44" s="14" t="s">
        <v>59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5485225.9100000001</v>
      </c>
      <c r="S44" s="12" t="s">
        <v>159</v>
      </c>
    </row>
    <row r="45" spans="1:19" s="15" customFormat="1" x14ac:dyDescent="0.25">
      <c r="A45" s="12" t="s">
        <v>169</v>
      </c>
      <c r="B45" s="13" t="s">
        <v>98</v>
      </c>
      <c r="C45" s="12" t="s">
        <v>76</v>
      </c>
      <c r="D45" s="12" t="s">
        <v>26</v>
      </c>
      <c r="E45" s="12" t="s">
        <v>161</v>
      </c>
      <c r="F45" s="12" t="s">
        <v>26</v>
      </c>
      <c r="G45" s="12" t="s">
        <v>150</v>
      </c>
      <c r="H45" s="12" t="s">
        <v>73</v>
      </c>
      <c r="I45" s="14" t="s">
        <v>74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5217580.5</v>
      </c>
      <c r="S45" s="12" t="s">
        <v>162</v>
      </c>
    </row>
    <row r="46" spans="1:19" s="15" customFormat="1" x14ac:dyDescent="0.25">
      <c r="A46" s="12" t="s">
        <v>172</v>
      </c>
      <c r="B46" s="13" t="s">
        <v>98</v>
      </c>
      <c r="C46" s="12" t="s">
        <v>76</v>
      </c>
      <c r="D46" s="12" t="s">
        <v>26</v>
      </c>
      <c r="E46" s="12" t="s">
        <v>164</v>
      </c>
      <c r="F46" s="12" t="s">
        <v>26</v>
      </c>
      <c r="G46" s="12" t="s">
        <v>147</v>
      </c>
      <c r="H46" s="12" t="s">
        <v>73</v>
      </c>
      <c r="I46" s="14" t="s">
        <v>74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1382006.17</v>
      </c>
      <c r="S46" s="12" t="s">
        <v>165</v>
      </c>
    </row>
    <row r="47" spans="1:19" s="15" customFormat="1" x14ac:dyDescent="0.25">
      <c r="A47" s="12" t="s">
        <v>176</v>
      </c>
      <c r="B47" s="13" t="s">
        <v>177</v>
      </c>
      <c r="C47" s="12" t="s">
        <v>24</v>
      </c>
      <c r="D47" s="12" t="s">
        <v>178</v>
      </c>
      <c r="E47" s="12" t="s">
        <v>26</v>
      </c>
      <c r="F47" s="12" t="s">
        <v>179</v>
      </c>
      <c r="G47" s="12" t="s">
        <v>26</v>
      </c>
      <c r="H47" s="12" t="s">
        <v>180</v>
      </c>
      <c r="I47" s="14" t="s">
        <v>181</v>
      </c>
      <c r="J47" s="14">
        <v>26463334.600000001</v>
      </c>
      <c r="K47" s="14">
        <v>0</v>
      </c>
      <c r="L47" s="14">
        <v>22813219.48</v>
      </c>
      <c r="M47" s="14">
        <v>3650115.12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182</v>
      </c>
      <c r="B48" s="13" t="s">
        <v>177</v>
      </c>
      <c r="C48" s="12" t="s">
        <v>24</v>
      </c>
      <c r="D48" s="12" t="s">
        <v>183</v>
      </c>
      <c r="E48" s="12" t="s">
        <v>26</v>
      </c>
      <c r="F48" s="12" t="s">
        <v>184</v>
      </c>
      <c r="G48" s="12" t="s">
        <v>26</v>
      </c>
      <c r="H48" s="12" t="s">
        <v>180</v>
      </c>
      <c r="I48" s="14" t="s">
        <v>181</v>
      </c>
      <c r="J48" s="14">
        <v>6777960.7939999998</v>
      </c>
      <c r="K48" s="14">
        <v>0</v>
      </c>
      <c r="L48" s="14">
        <v>5843069.6500000004</v>
      </c>
      <c r="M48" s="14">
        <v>934891.14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185</v>
      </c>
      <c r="B49" s="13" t="s">
        <v>177</v>
      </c>
      <c r="C49" s="12" t="s">
        <v>24</v>
      </c>
      <c r="D49" s="12" t="s">
        <v>186</v>
      </c>
      <c r="E49" s="12" t="s">
        <v>26</v>
      </c>
      <c r="F49" s="12" t="s">
        <v>187</v>
      </c>
      <c r="G49" s="12" t="s">
        <v>26</v>
      </c>
      <c r="H49" s="12" t="s">
        <v>180</v>
      </c>
      <c r="I49" s="14" t="s">
        <v>181</v>
      </c>
      <c r="J49" s="14">
        <v>36169157.399999999</v>
      </c>
      <c r="K49" s="14">
        <v>0</v>
      </c>
      <c r="L49" s="14">
        <v>31180308.100000001</v>
      </c>
      <c r="M49" s="14">
        <v>4988849.3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188</v>
      </c>
      <c r="B50" s="13" t="s">
        <v>177</v>
      </c>
      <c r="C50" s="12" t="s">
        <v>24</v>
      </c>
      <c r="D50" s="12" t="s">
        <v>189</v>
      </c>
      <c r="E50" s="12" t="s">
        <v>26</v>
      </c>
      <c r="F50" s="12" t="s">
        <v>190</v>
      </c>
      <c r="G50" s="12" t="s">
        <v>26</v>
      </c>
      <c r="H50" s="12" t="s">
        <v>68</v>
      </c>
      <c r="I50" s="14" t="s">
        <v>69</v>
      </c>
      <c r="J50" s="14">
        <v>19488000</v>
      </c>
      <c r="K50" s="14">
        <v>0</v>
      </c>
      <c r="L50" s="14">
        <v>16800000</v>
      </c>
      <c r="M50" s="14">
        <v>2688000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191</v>
      </c>
      <c r="B51" s="13" t="s">
        <v>177</v>
      </c>
      <c r="C51" s="12" t="s">
        <v>24</v>
      </c>
      <c r="D51" s="12" t="s">
        <v>192</v>
      </c>
      <c r="E51" s="12" t="s">
        <v>26</v>
      </c>
      <c r="F51" s="12" t="s">
        <v>193</v>
      </c>
      <c r="G51" s="12" t="s">
        <v>26</v>
      </c>
      <c r="H51" s="12" t="s">
        <v>48</v>
      </c>
      <c r="I51" s="14" t="s">
        <v>49</v>
      </c>
      <c r="J51" s="14">
        <v>373131895.95279998</v>
      </c>
      <c r="K51" s="14">
        <v>208899926.99999997</v>
      </c>
      <c r="L51" s="14">
        <v>141579283.58000001</v>
      </c>
      <c r="M51" s="14">
        <v>22652685.370000001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194</v>
      </c>
      <c r="B52" s="13" t="s">
        <v>177</v>
      </c>
      <c r="C52" s="12" t="s">
        <v>24</v>
      </c>
      <c r="D52" s="12" t="s">
        <v>195</v>
      </c>
      <c r="E52" s="12" t="s">
        <v>26</v>
      </c>
      <c r="F52" s="12" t="s">
        <v>196</v>
      </c>
      <c r="G52" s="12" t="s">
        <v>26</v>
      </c>
      <c r="H52" s="12" t="s">
        <v>48</v>
      </c>
      <c r="I52" s="14" t="s">
        <v>49</v>
      </c>
      <c r="J52" s="14">
        <v>358452468</v>
      </c>
      <c r="K52" s="14">
        <v>235467000</v>
      </c>
      <c r="L52" s="14">
        <v>106021955.17</v>
      </c>
      <c r="M52" s="14">
        <v>16963512.829999998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197</v>
      </c>
      <c r="B53" s="13" t="s">
        <v>177</v>
      </c>
      <c r="C53" s="12" t="s">
        <v>76</v>
      </c>
      <c r="D53" s="12" t="s">
        <v>26</v>
      </c>
      <c r="E53" s="12" t="s">
        <v>198</v>
      </c>
      <c r="F53" s="12" t="s">
        <v>26</v>
      </c>
      <c r="G53" s="12" t="s">
        <v>186</v>
      </c>
      <c r="H53" s="12" t="s">
        <v>180</v>
      </c>
      <c r="I53" s="14" t="s">
        <v>181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3741636.98</v>
      </c>
      <c r="S53" s="12" t="s">
        <v>199</v>
      </c>
    </row>
    <row r="54" spans="1:19" s="15" customFormat="1" x14ac:dyDescent="0.25">
      <c r="A54" s="12" t="s">
        <v>200</v>
      </c>
      <c r="B54" s="13" t="s">
        <v>177</v>
      </c>
      <c r="C54" s="12" t="s">
        <v>76</v>
      </c>
      <c r="D54" s="12" t="s">
        <v>26</v>
      </c>
      <c r="E54" s="12" t="s">
        <v>201</v>
      </c>
      <c r="F54" s="12" t="s">
        <v>26</v>
      </c>
      <c r="G54" s="12" t="s">
        <v>183</v>
      </c>
      <c r="H54" s="12" t="s">
        <v>180</v>
      </c>
      <c r="I54" s="14" t="s">
        <v>181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701168.36</v>
      </c>
      <c r="S54" s="12" t="s">
        <v>202</v>
      </c>
    </row>
    <row r="55" spans="1:19" s="15" customFormat="1" x14ac:dyDescent="0.25">
      <c r="A55" s="12" t="s">
        <v>203</v>
      </c>
      <c r="B55" s="13" t="s">
        <v>177</v>
      </c>
      <c r="C55" s="12" t="s">
        <v>76</v>
      </c>
      <c r="D55" s="12" t="s">
        <v>26</v>
      </c>
      <c r="E55" s="12" t="s">
        <v>204</v>
      </c>
      <c r="F55" s="12" t="s">
        <v>26</v>
      </c>
      <c r="G55" s="12" t="s">
        <v>178</v>
      </c>
      <c r="H55" s="12" t="s">
        <v>180</v>
      </c>
      <c r="I55" s="14" t="s">
        <v>181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2737586.34</v>
      </c>
      <c r="S55" s="12" t="s">
        <v>205</v>
      </c>
    </row>
    <row r="56" spans="1:19" s="15" customFormat="1" x14ac:dyDescent="0.25">
      <c r="A56" s="12" t="s">
        <v>206</v>
      </c>
      <c r="B56" s="13" t="s">
        <v>177</v>
      </c>
      <c r="C56" s="12" t="s">
        <v>76</v>
      </c>
      <c r="D56" s="12" t="s">
        <v>26</v>
      </c>
      <c r="E56" s="12" t="s">
        <v>207</v>
      </c>
      <c r="F56" s="12" t="s">
        <v>26</v>
      </c>
      <c r="G56" s="12" t="s">
        <v>195</v>
      </c>
      <c r="H56" s="12" t="s">
        <v>48</v>
      </c>
      <c r="I56" s="14" t="s">
        <v>49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12722634.619999999</v>
      </c>
      <c r="S56" s="12" t="s">
        <v>208</v>
      </c>
    </row>
    <row r="57" spans="1:19" s="15" customFormat="1" x14ac:dyDescent="0.25">
      <c r="A57" s="12" t="s">
        <v>209</v>
      </c>
      <c r="B57" s="13" t="s">
        <v>177</v>
      </c>
      <c r="C57" s="12" t="s">
        <v>76</v>
      </c>
      <c r="D57" s="12" t="s">
        <v>26</v>
      </c>
      <c r="E57" s="12" t="s">
        <v>210</v>
      </c>
      <c r="F57" s="12" t="s">
        <v>26</v>
      </c>
      <c r="G57" s="12" t="s">
        <v>192</v>
      </c>
      <c r="H57" s="12" t="s">
        <v>48</v>
      </c>
      <c r="I57" s="14" t="s">
        <v>49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16989514.030000001</v>
      </c>
      <c r="S57" s="12" t="s">
        <v>211</v>
      </c>
    </row>
    <row r="58" spans="1:19" s="15" customFormat="1" x14ac:dyDescent="0.25">
      <c r="A58" s="12" t="s">
        <v>212</v>
      </c>
      <c r="B58" s="13" t="s">
        <v>177</v>
      </c>
      <c r="C58" s="12" t="s">
        <v>76</v>
      </c>
      <c r="D58" s="12" t="s">
        <v>26</v>
      </c>
      <c r="E58" s="12" t="s">
        <v>213</v>
      </c>
      <c r="F58" s="12" t="s">
        <v>26</v>
      </c>
      <c r="G58" s="12" t="s">
        <v>189</v>
      </c>
      <c r="H58" s="12" t="s">
        <v>68</v>
      </c>
      <c r="I58" s="14" t="s">
        <v>69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2016000</v>
      </c>
      <c r="S58" s="12" t="s">
        <v>214</v>
      </c>
    </row>
    <row r="59" spans="1:19" s="15" customFormat="1" x14ac:dyDescent="0.25">
      <c r="A59" s="20"/>
      <c r="B59" s="21"/>
      <c r="C59" s="20"/>
      <c r="D59" s="20"/>
      <c r="E59" s="20"/>
      <c r="F59" s="20"/>
      <c r="G59" s="20"/>
      <c r="H59" s="20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0"/>
    </row>
    <row r="60" spans="1:19" x14ac:dyDescent="0.25">
      <c r="J60" s="5">
        <f t="shared" ref="J60:R60" si="0">SUM(J2:J58)</f>
        <v>3059127185.5724006</v>
      </c>
      <c r="K60" s="5">
        <f t="shared" si="0"/>
        <v>2412660092.2000003</v>
      </c>
      <c r="L60" s="5">
        <f t="shared" si="0"/>
        <v>557299218.40999997</v>
      </c>
      <c r="M60" s="5">
        <f t="shared" si="0"/>
        <v>89167874.949999988</v>
      </c>
      <c r="N60" s="5">
        <f t="shared" si="0"/>
        <v>0</v>
      </c>
      <c r="O60" s="5">
        <f t="shared" si="0"/>
        <v>0</v>
      </c>
      <c r="P60" s="5">
        <f t="shared" si="0"/>
        <v>0</v>
      </c>
      <c r="Q60" s="5">
        <f t="shared" si="0"/>
        <v>0</v>
      </c>
      <c r="R60" s="5">
        <f t="shared" si="0"/>
        <v>68790483.840000004</v>
      </c>
    </row>
    <row r="61" spans="1:19" x14ac:dyDescent="0.25">
      <c r="J61" s="5"/>
      <c r="K61" s="5"/>
      <c r="L61" s="5"/>
      <c r="M61" s="5"/>
      <c r="N61" s="5"/>
      <c r="O61" s="5"/>
      <c r="P61" s="5"/>
      <c r="Q61" s="5"/>
      <c r="R61" s="5"/>
    </row>
    <row r="62" spans="1:19" x14ac:dyDescent="0.25">
      <c r="J62" s="5"/>
      <c r="K62" s="5"/>
      <c r="L62" s="5"/>
      <c r="M62" s="5"/>
      <c r="N62" s="5"/>
      <c r="O62" s="5"/>
      <c r="P62" s="5"/>
      <c r="Q62" s="5"/>
      <c r="R62" s="5"/>
    </row>
    <row r="63" spans="1:19" x14ac:dyDescent="0.25">
      <c r="J63" s="5"/>
      <c r="K63" s="5"/>
      <c r="L63" s="5"/>
      <c r="M63" s="5"/>
      <c r="N63" s="5"/>
      <c r="O63" s="5"/>
      <c r="P63" s="5"/>
      <c r="Q63" s="5"/>
      <c r="R63" s="5"/>
    </row>
    <row r="64" spans="1:19" x14ac:dyDescent="0.25">
      <c r="J64" s="5"/>
      <c r="K64" s="5"/>
      <c r="L64" s="5"/>
      <c r="M64" s="5"/>
      <c r="N64" s="5"/>
      <c r="O64" s="5"/>
      <c r="P64" s="5"/>
      <c r="Q64" s="5"/>
      <c r="R64" s="5"/>
    </row>
    <row r="65" spans="1:19" x14ac:dyDescent="0.25">
      <c r="J65" s="5"/>
      <c r="K65" s="5"/>
      <c r="L65" s="5"/>
      <c r="M65" s="5"/>
      <c r="N65" s="5"/>
      <c r="O65" s="5"/>
      <c r="P65" s="5"/>
      <c r="Q65" s="5"/>
      <c r="R65" s="5"/>
    </row>
    <row r="66" spans="1:19" x14ac:dyDescent="0.25">
      <c r="J66" s="5"/>
      <c r="K66" s="5"/>
      <c r="L66" s="5"/>
      <c r="M66" s="5"/>
      <c r="N66" s="5"/>
      <c r="O66" s="5"/>
      <c r="P66" s="5"/>
      <c r="Q66" s="5"/>
      <c r="R66" s="5"/>
    </row>
    <row r="68" spans="1:19" x14ac:dyDescent="0.25">
      <c r="J68" s="4" t="s">
        <v>215</v>
      </c>
    </row>
    <row r="70" spans="1:19" x14ac:dyDescent="0.25">
      <c r="J70" s="4" t="s">
        <v>216</v>
      </c>
      <c r="K70" s="4" t="s">
        <v>217</v>
      </c>
      <c r="L70" s="4" t="s">
        <v>218</v>
      </c>
    </row>
    <row r="72" spans="1:19" s="4" customFormat="1" x14ac:dyDescent="0.25">
      <c r="A72" s="1"/>
      <c r="B72" s="2"/>
      <c r="C72" s="1"/>
      <c r="D72" s="1"/>
      <c r="E72" s="1"/>
      <c r="F72" s="1"/>
      <c r="G72" s="1"/>
      <c r="H72" s="1"/>
      <c r="I72" s="4" t="s">
        <v>219</v>
      </c>
      <c r="J72" s="4">
        <v>2412660092.2000003</v>
      </c>
      <c r="S72" s="1"/>
    </row>
    <row r="74" spans="1:19" s="4" customFormat="1" x14ac:dyDescent="0.25">
      <c r="A74" s="1"/>
      <c r="B74" s="2"/>
      <c r="C74" s="1"/>
      <c r="D74" s="1"/>
      <c r="E74" s="1"/>
      <c r="F74" s="1"/>
      <c r="G74" s="1"/>
      <c r="H74" s="1"/>
      <c r="I74" s="4" t="s">
        <v>220</v>
      </c>
      <c r="J74" s="4">
        <v>557299218.40999997</v>
      </c>
      <c r="K74" s="4">
        <v>89167874.949999988</v>
      </c>
      <c r="S74" s="1"/>
    </row>
    <row r="76" spans="1:19" s="4" customFormat="1" x14ac:dyDescent="0.25">
      <c r="A76" s="1"/>
      <c r="B76" s="2"/>
      <c r="C76" s="1"/>
      <c r="D76" s="1"/>
      <c r="E76" s="1"/>
      <c r="F76" s="1"/>
      <c r="G76" s="1"/>
      <c r="H76" s="1"/>
      <c r="I76" s="4" t="s">
        <v>221</v>
      </c>
      <c r="J76" s="4">
        <v>0</v>
      </c>
      <c r="K76" s="4">
        <v>0</v>
      </c>
      <c r="L76" s="4">
        <v>0</v>
      </c>
      <c r="S76" s="1"/>
    </row>
    <row r="78" spans="1:19" s="4" customFormat="1" x14ac:dyDescent="0.25">
      <c r="A78" s="1"/>
      <c r="B78" s="2"/>
      <c r="C78" s="1"/>
      <c r="D78" s="1"/>
      <c r="E78" s="1"/>
      <c r="F78" s="1"/>
      <c r="G78" s="1"/>
      <c r="H78" s="1"/>
      <c r="I78" s="4" t="s">
        <v>222</v>
      </c>
      <c r="J78" s="4">
        <v>0</v>
      </c>
      <c r="K78" s="4">
        <v>0</v>
      </c>
      <c r="S78" s="1"/>
    </row>
    <row r="80" spans="1:19" s="4" customFormat="1" x14ac:dyDescent="0.25">
      <c r="A80" s="1"/>
      <c r="B80" s="2"/>
      <c r="C80" s="1"/>
      <c r="D80" s="1"/>
      <c r="E80" s="1"/>
      <c r="F80" s="1"/>
      <c r="G80" s="1"/>
      <c r="H80" s="1"/>
      <c r="I80" s="4" t="s">
        <v>223</v>
      </c>
      <c r="J80" s="4">
        <v>2969959310.6100001</v>
      </c>
      <c r="K80" s="4">
        <v>89167874.949999988</v>
      </c>
      <c r="L80" s="4">
        <f>+R60</f>
        <v>68790483.840000004</v>
      </c>
      <c r="S80" s="1"/>
    </row>
  </sheetData>
  <sortState ref="A8:S58">
    <sortCondition ref="A8:A58"/>
  </sortState>
  <mergeCells count="4">
    <mergeCell ref="A2:I2"/>
    <mergeCell ref="A3:I3"/>
    <mergeCell ref="A4:I4"/>
    <mergeCell ref="A5:I5"/>
  </mergeCells>
  <pageMargins left="0.70866141732283461" right="0.70866141732283461" top="0.74803149606299213" bottom="0.74803149606299213" header="0.31496062992125984" footer="0.31496062992125984"/>
  <pageSetup paperSize="300" scale="5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4"/>
  <sheetViews>
    <sheetView tabSelected="1" topLeftCell="E1" workbookViewId="0">
      <selection activeCell="J8" sqref="J8"/>
    </sheetView>
  </sheetViews>
  <sheetFormatPr baseColWidth="10" defaultRowHeight="15" x14ac:dyDescent="0.25"/>
  <cols>
    <col min="1" max="1" width="6.28515625" style="30" bestFit="1" customWidth="1"/>
    <col min="2" max="2" width="10.7109375" style="31" bestFit="1" customWidth="1"/>
    <col min="3" max="3" width="9.85546875" style="30" bestFit="1" customWidth="1"/>
    <col min="4" max="4" width="15.28515625" style="30" bestFit="1" customWidth="1"/>
    <col min="5" max="5" width="13" style="30" bestFit="1" customWidth="1"/>
    <col min="6" max="6" width="11.7109375" style="30" bestFit="1" customWidth="1"/>
    <col min="7" max="7" width="15.28515625" style="30" bestFit="1" customWidth="1"/>
    <col min="8" max="8" width="12.7109375" style="30" bestFit="1" customWidth="1"/>
    <col min="9" max="9" width="47.28515625" style="32" bestFit="1" customWidth="1"/>
    <col min="10" max="10" width="25.28515625" style="32" bestFit="1" customWidth="1"/>
    <col min="11" max="11" width="15.85546875" style="32" bestFit="1" customWidth="1"/>
    <col min="12" max="12" width="22.85546875" style="32" bestFit="1" customWidth="1"/>
    <col min="13" max="13" width="13.28515625" style="32" customWidth="1"/>
    <col min="14" max="17" width="5.140625" style="32" customWidth="1"/>
    <col min="18" max="18" width="13.28515625" style="32" customWidth="1"/>
    <col min="19" max="19" width="17.42578125" style="30" bestFit="1" customWidth="1"/>
    <col min="20" max="16384" width="11.42578125" style="15"/>
  </cols>
  <sheetData>
    <row r="2" spans="1:19" s="25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25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s="25" customFormat="1" x14ac:dyDescent="0.25">
      <c r="A4" s="41" t="s">
        <v>225</v>
      </c>
      <c r="B4" s="41"/>
      <c r="C4" s="41"/>
      <c r="D4" s="41"/>
      <c r="E4" s="41"/>
      <c r="F4" s="41"/>
      <c r="G4" s="41"/>
      <c r="H4" s="41"/>
      <c r="I4" s="41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s="25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23"/>
      <c r="K5" s="23"/>
      <c r="L5" s="23"/>
      <c r="M5" s="23"/>
      <c r="N5" s="23"/>
      <c r="O5" s="23"/>
      <c r="P5" s="23"/>
      <c r="Q5" s="23"/>
      <c r="R5" s="23"/>
      <c r="S5" s="24"/>
    </row>
    <row r="7" spans="1:19" s="29" customFormat="1" x14ac:dyDescent="0.25">
      <c r="A7" s="26" t="s">
        <v>3</v>
      </c>
      <c r="B7" s="27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8" t="s">
        <v>11</v>
      </c>
      <c r="J7" s="28" t="s">
        <v>12</v>
      </c>
      <c r="K7" s="28" t="s">
        <v>13</v>
      </c>
      <c r="L7" s="28" t="s">
        <v>14</v>
      </c>
      <c r="M7" s="28" t="s">
        <v>15</v>
      </c>
      <c r="N7" s="28" t="s">
        <v>16</v>
      </c>
      <c r="O7" s="28" t="s">
        <v>17</v>
      </c>
      <c r="P7" s="28" t="s">
        <v>18</v>
      </c>
      <c r="Q7" s="28" t="s">
        <v>19</v>
      </c>
      <c r="R7" s="28" t="s">
        <v>20</v>
      </c>
      <c r="S7" s="26" t="s">
        <v>21</v>
      </c>
    </row>
    <row r="8" spans="1:19" s="10" customFormat="1" x14ac:dyDescent="0.25">
      <c r="A8" s="7" t="s">
        <v>50</v>
      </c>
      <c r="B8" s="8" t="s">
        <v>23</v>
      </c>
      <c r="C8" s="7" t="s">
        <v>24</v>
      </c>
      <c r="D8" s="7" t="s">
        <v>51</v>
      </c>
      <c r="E8" s="7" t="s">
        <v>26</v>
      </c>
      <c r="F8" s="7" t="s">
        <v>52</v>
      </c>
      <c r="G8" s="7" t="s">
        <v>26</v>
      </c>
      <c r="H8" s="7" t="s">
        <v>53</v>
      </c>
      <c r="I8" s="9" t="s">
        <v>54</v>
      </c>
      <c r="J8" s="9">
        <v>7201620</v>
      </c>
      <c r="K8" s="9">
        <v>7201620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7" t="s">
        <v>26</v>
      </c>
    </row>
    <row r="9" spans="1:19" s="10" customFormat="1" x14ac:dyDescent="0.25">
      <c r="A9" s="7" t="s">
        <v>136</v>
      </c>
      <c r="B9" s="8" t="s">
        <v>98</v>
      </c>
      <c r="C9" s="7" t="s">
        <v>24</v>
      </c>
      <c r="D9" s="7" t="s">
        <v>226</v>
      </c>
      <c r="E9" s="7" t="s">
        <v>26</v>
      </c>
      <c r="F9" s="7" t="s">
        <v>137</v>
      </c>
      <c r="G9" s="7" t="s">
        <v>26</v>
      </c>
      <c r="H9" s="7" t="s">
        <v>138</v>
      </c>
      <c r="I9" s="9" t="s">
        <v>139</v>
      </c>
      <c r="J9" s="9">
        <v>98345000</v>
      </c>
      <c r="K9" s="9">
        <v>98345000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7" t="s">
        <v>26</v>
      </c>
    </row>
    <row r="10" spans="1:19" s="10" customFormat="1" x14ac:dyDescent="0.25">
      <c r="A10" s="7" t="s">
        <v>45</v>
      </c>
      <c r="B10" s="8" t="s">
        <v>23</v>
      </c>
      <c r="C10" s="7" t="s">
        <v>24</v>
      </c>
      <c r="D10" s="7" t="s">
        <v>46</v>
      </c>
      <c r="E10" s="7" t="s">
        <v>26</v>
      </c>
      <c r="F10" s="7" t="s">
        <v>47</v>
      </c>
      <c r="G10" s="7" t="s">
        <v>26</v>
      </c>
      <c r="H10" s="7" t="s">
        <v>48</v>
      </c>
      <c r="I10" s="9" t="s">
        <v>49</v>
      </c>
      <c r="J10" s="9">
        <v>129227550</v>
      </c>
      <c r="K10" s="9">
        <v>129227550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7" t="s">
        <v>26</v>
      </c>
    </row>
    <row r="11" spans="1:19" s="10" customFormat="1" x14ac:dyDescent="0.25">
      <c r="A11" s="7" t="s">
        <v>191</v>
      </c>
      <c r="B11" s="8" t="s">
        <v>177</v>
      </c>
      <c r="C11" s="7" t="s">
        <v>24</v>
      </c>
      <c r="D11" s="7" t="s">
        <v>192</v>
      </c>
      <c r="E11" s="7" t="s">
        <v>26</v>
      </c>
      <c r="F11" s="7" t="s">
        <v>193</v>
      </c>
      <c r="G11" s="7" t="s">
        <v>26</v>
      </c>
      <c r="H11" s="7" t="s">
        <v>48</v>
      </c>
      <c r="I11" s="9" t="s">
        <v>49</v>
      </c>
      <c r="J11" s="9">
        <v>373131895.95279998</v>
      </c>
      <c r="K11" s="9">
        <v>208899926.99999997</v>
      </c>
      <c r="L11" s="9">
        <v>141579283.58000001</v>
      </c>
      <c r="M11" s="9">
        <v>22652685.370000001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7" t="s">
        <v>26</v>
      </c>
    </row>
    <row r="12" spans="1:19" s="10" customFormat="1" x14ac:dyDescent="0.25">
      <c r="A12" s="7" t="s">
        <v>194</v>
      </c>
      <c r="B12" s="8" t="s">
        <v>177</v>
      </c>
      <c r="C12" s="7" t="s">
        <v>24</v>
      </c>
      <c r="D12" s="7" t="s">
        <v>195</v>
      </c>
      <c r="E12" s="7" t="s">
        <v>26</v>
      </c>
      <c r="F12" s="7" t="s">
        <v>196</v>
      </c>
      <c r="G12" s="7" t="s">
        <v>26</v>
      </c>
      <c r="H12" s="7" t="s">
        <v>48</v>
      </c>
      <c r="I12" s="9" t="s">
        <v>49</v>
      </c>
      <c r="J12" s="9">
        <v>358452468</v>
      </c>
      <c r="K12" s="9">
        <v>235467000</v>
      </c>
      <c r="L12" s="9">
        <v>106021955.17</v>
      </c>
      <c r="M12" s="9">
        <v>16963512.829999998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7" t="s">
        <v>26</v>
      </c>
    </row>
    <row r="13" spans="1:19" s="10" customFormat="1" x14ac:dyDescent="0.25">
      <c r="A13" s="7" t="s">
        <v>206</v>
      </c>
      <c r="B13" s="8" t="s">
        <v>177</v>
      </c>
      <c r="C13" s="7" t="s">
        <v>76</v>
      </c>
      <c r="D13" s="7" t="s">
        <v>26</v>
      </c>
      <c r="E13" s="7" t="s">
        <v>207</v>
      </c>
      <c r="F13" s="7" t="s">
        <v>26</v>
      </c>
      <c r="G13" s="7" t="s">
        <v>195</v>
      </c>
      <c r="H13" s="7" t="s">
        <v>48</v>
      </c>
      <c r="I13" s="9" t="s">
        <v>49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12722634.619999999</v>
      </c>
      <c r="S13" s="7" t="s">
        <v>208</v>
      </c>
    </row>
    <row r="14" spans="1:19" s="10" customFormat="1" x14ac:dyDescent="0.25">
      <c r="A14" s="7" t="s">
        <v>209</v>
      </c>
      <c r="B14" s="8" t="s">
        <v>177</v>
      </c>
      <c r="C14" s="7" t="s">
        <v>76</v>
      </c>
      <c r="D14" s="7" t="s">
        <v>26</v>
      </c>
      <c r="E14" s="7" t="s">
        <v>210</v>
      </c>
      <c r="F14" s="7" t="s">
        <v>26</v>
      </c>
      <c r="G14" s="7" t="s">
        <v>192</v>
      </c>
      <c r="H14" s="7" t="s">
        <v>48</v>
      </c>
      <c r="I14" s="9" t="s">
        <v>49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16989514.030000001</v>
      </c>
      <c r="S14" s="7" t="s">
        <v>211</v>
      </c>
    </row>
    <row r="15" spans="1:19" s="10" customFormat="1" x14ac:dyDescent="0.25">
      <c r="A15" s="7" t="s">
        <v>30</v>
      </c>
      <c r="B15" s="8" t="s">
        <v>23</v>
      </c>
      <c r="C15" s="7" t="s">
        <v>24</v>
      </c>
      <c r="D15" s="7" t="s">
        <v>31</v>
      </c>
      <c r="E15" s="7" t="s">
        <v>26</v>
      </c>
      <c r="F15" s="7" t="s">
        <v>32</v>
      </c>
      <c r="G15" s="7" t="s">
        <v>26</v>
      </c>
      <c r="H15" s="7" t="s">
        <v>33</v>
      </c>
      <c r="I15" s="9" t="s">
        <v>34</v>
      </c>
      <c r="J15" s="9">
        <v>51786109.609999999</v>
      </c>
      <c r="K15" s="9">
        <v>51786109.609999999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7" t="s">
        <v>26</v>
      </c>
    </row>
    <row r="16" spans="1:19" s="10" customFormat="1" x14ac:dyDescent="0.25">
      <c r="A16" s="7" t="s">
        <v>103</v>
      </c>
      <c r="B16" s="8" t="s">
        <v>98</v>
      </c>
      <c r="C16" s="7" t="s">
        <v>24</v>
      </c>
      <c r="D16" s="7" t="s">
        <v>104</v>
      </c>
      <c r="E16" s="7" t="s">
        <v>26</v>
      </c>
      <c r="F16" s="7" t="s">
        <v>105</v>
      </c>
      <c r="G16" s="7" t="s">
        <v>26</v>
      </c>
      <c r="H16" s="7" t="s">
        <v>33</v>
      </c>
      <c r="I16" s="9" t="s">
        <v>34</v>
      </c>
      <c r="J16" s="9">
        <v>42725845.560000002</v>
      </c>
      <c r="K16" s="9">
        <v>42725845.560000002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7" t="s">
        <v>26</v>
      </c>
    </row>
    <row r="17" spans="1:19" s="10" customFormat="1" x14ac:dyDescent="0.25">
      <c r="A17" s="7" t="s">
        <v>91</v>
      </c>
      <c r="B17" s="8" t="s">
        <v>92</v>
      </c>
      <c r="C17" s="7" t="s">
        <v>24</v>
      </c>
      <c r="D17" s="7" t="s">
        <v>93</v>
      </c>
      <c r="E17" s="7" t="s">
        <v>26</v>
      </c>
      <c r="F17" s="7" t="s">
        <v>94</v>
      </c>
      <c r="G17" s="7" t="s">
        <v>26</v>
      </c>
      <c r="H17" s="7" t="s">
        <v>95</v>
      </c>
      <c r="I17" s="9" t="s">
        <v>96</v>
      </c>
      <c r="J17" s="9">
        <v>18655776</v>
      </c>
      <c r="K17" s="9">
        <v>18655776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7" t="s">
        <v>26</v>
      </c>
    </row>
    <row r="18" spans="1:19" s="10" customFormat="1" x14ac:dyDescent="0.25">
      <c r="A18" s="7" t="s">
        <v>128</v>
      </c>
      <c r="B18" s="8" t="s">
        <v>98</v>
      </c>
      <c r="C18" s="7" t="s">
        <v>24</v>
      </c>
      <c r="D18" s="7" t="s">
        <v>129</v>
      </c>
      <c r="E18" s="7" t="s">
        <v>26</v>
      </c>
      <c r="F18" s="7" t="s">
        <v>130</v>
      </c>
      <c r="G18" s="7" t="s">
        <v>26</v>
      </c>
      <c r="H18" s="7" t="s">
        <v>131</v>
      </c>
      <c r="I18" s="9" t="s">
        <v>132</v>
      </c>
      <c r="J18" s="9">
        <v>18180530.399999999</v>
      </c>
      <c r="K18" s="9">
        <v>18180530.399999999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7" t="s">
        <v>26</v>
      </c>
    </row>
    <row r="19" spans="1:19" s="10" customFormat="1" x14ac:dyDescent="0.25">
      <c r="A19" s="7" t="s">
        <v>133</v>
      </c>
      <c r="B19" s="8" t="s">
        <v>98</v>
      </c>
      <c r="C19" s="7" t="s">
        <v>24</v>
      </c>
      <c r="D19" s="7" t="s">
        <v>134</v>
      </c>
      <c r="E19" s="7" t="s">
        <v>26</v>
      </c>
      <c r="F19" s="7" t="s">
        <v>135</v>
      </c>
      <c r="G19" s="7" t="s">
        <v>26</v>
      </c>
      <c r="H19" s="7" t="s">
        <v>131</v>
      </c>
      <c r="I19" s="9" t="s">
        <v>132</v>
      </c>
      <c r="J19" s="9">
        <v>28241217.899999999</v>
      </c>
      <c r="K19" s="9">
        <v>28241217.899999999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7" t="s">
        <v>26</v>
      </c>
    </row>
    <row r="20" spans="1:19" s="10" customFormat="1" x14ac:dyDescent="0.25">
      <c r="A20" s="7" t="s">
        <v>112</v>
      </c>
      <c r="B20" s="8" t="s">
        <v>98</v>
      </c>
      <c r="C20" s="7" t="s">
        <v>24</v>
      </c>
      <c r="D20" s="7" t="s">
        <v>113</v>
      </c>
      <c r="E20" s="7" t="s">
        <v>26</v>
      </c>
      <c r="F20" s="7" t="s">
        <v>114</v>
      </c>
      <c r="G20" s="7" t="s">
        <v>26</v>
      </c>
      <c r="H20" s="7" t="s">
        <v>115</v>
      </c>
      <c r="I20" s="9" t="s">
        <v>116</v>
      </c>
      <c r="J20" s="9">
        <v>60682000</v>
      </c>
      <c r="K20" s="9">
        <v>60682000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7" t="s">
        <v>26</v>
      </c>
    </row>
    <row r="21" spans="1:19" s="10" customFormat="1" x14ac:dyDescent="0.25">
      <c r="A21" s="7" t="s">
        <v>22</v>
      </c>
      <c r="B21" s="8" t="s">
        <v>23</v>
      </c>
      <c r="C21" s="7" t="s">
        <v>24</v>
      </c>
      <c r="D21" s="7" t="s">
        <v>25</v>
      </c>
      <c r="E21" s="7" t="s">
        <v>26</v>
      </c>
      <c r="F21" s="7" t="s">
        <v>27</v>
      </c>
      <c r="G21" s="7" t="s">
        <v>26</v>
      </c>
      <c r="H21" s="7" t="s">
        <v>28</v>
      </c>
      <c r="I21" s="9" t="s">
        <v>29</v>
      </c>
      <c r="J21" s="9">
        <v>33831301.109999999</v>
      </c>
      <c r="K21" s="9">
        <v>0</v>
      </c>
      <c r="L21" s="9">
        <v>29164914.75</v>
      </c>
      <c r="M21" s="9">
        <v>4666386.3600000003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7" t="s">
        <v>26</v>
      </c>
    </row>
    <row r="22" spans="1:19" s="10" customFormat="1" x14ac:dyDescent="0.25">
      <c r="A22" s="7" t="s">
        <v>75</v>
      </c>
      <c r="B22" s="8" t="s">
        <v>23</v>
      </c>
      <c r="C22" s="7" t="s">
        <v>76</v>
      </c>
      <c r="D22" s="7" t="s">
        <v>26</v>
      </c>
      <c r="E22" s="7" t="s">
        <v>77</v>
      </c>
      <c r="F22" s="7" t="s">
        <v>26</v>
      </c>
      <c r="G22" s="7" t="s">
        <v>25</v>
      </c>
      <c r="H22" s="7" t="s">
        <v>28</v>
      </c>
      <c r="I22" s="9" t="s">
        <v>29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4666386.3600000003</v>
      </c>
      <c r="S22" s="7" t="s">
        <v>78</v>
      </c>
    </row>
    <row r="23" spans="1:19" s="10" customFormat="1" x14ac:dyDescent="0.25">
      <c r="A23" s="7" t="s">
        <v>70</v>
      </c>
      <c r="B23" s="8" t="s">
        <v>23</v>
      </c>
      <c r="C23" s="7" t="s">
        <v>24</v>
      </c>
      <c r="D23" s="7" t="s">
        <v>71</v>
      </c>
      <c r="E23" s="7" t="s">
        <v>26</v>
      </c>
      <c r="F23" s="7" t="s">
        <v>72</v>
      </c>
      <c r="G23" s="7" t="s">
        <v>26</v>
      </c>
      <c r="H23" s="7" t="s">
        <v>73</v>
      </c>
      <c r="I23" s="9" t="s">
        <v>74</v>
      </c>
      <c r="J23" s="9">
        <v>20325667.800000001</v>
      </c>
      <c r="K23" s="9">
        <v>11026000</v>
      </c>
      <c r="L23" s="9">
        <v>8016955</v>
      </c>
      <c r="M23" s="9">
        <v>1282712.8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7" t="s">
        <v>26</v>
      </c>
    </row>
    <row r="24" spans="1:19" s="10" customFormat="1" x14ac:dyDescent="0.25">
      <c r="A24" s="7" t="s">
        <v>82</v>
      </c>
      <c r="B24" s="8" t="s">
        <v>23</v>
      </c>
      <c r="C24" s="7" t="s">
        <v>76</v>
      </c>
      <c r="D24" s="7" t="s">
        <v>26</v>
      </c>
      <c r="E24" s="7" t="s">
        <v>80</v>
      </c>
      <c r="F24" s="7" t="s">
        <v>26</v>
      </c>
      <c r="G24" s="7" t="s">
        <v>71</v>
      </c>
      <c r="H24" s="7" t="s">
        <v>73</v>
      </c>
      <c r="I24" s="9" t="s">
        <v>74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962034.6</v>
      </c>
      <c r="S24" s="7" t="s">
        <v>81</v>
      </c>
    </row>
    <row r="25" spans="1:19" s="10" customFormat="1" x14ac:dyDescent="0.25">
      <c r="A25" s="7" t="s">
        <v>106</v>
      </c>
      <c r="B25" s="8" t="s">
        <v>98</v>
      </c>
      <c r="C25" s="7" t="s">
        <v>24</v>
      </c>
      <c r="D25" s="7" t="s">
        <v>107</v>
      </c>
      <c r="E25" s="7" t="s">
        <v>26</v>
      </c>
      <c r="F25" s="7" t="s">
        <v>108</v>
      </c>
      <c r="G25" s="7" t="s">
        <v>26</v>
      </c>
      <c r="H25" s="7" t="s">
        <v>73</v>
      </c>
      <c r="I25" s="9" t="s">
        <v>74</v>
      </c>
      <c r="J25" s="9">
        <v>12747100</v>
      </c>
      <c r="K25" s="9">
        <v>12747100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7" t="s">
        <v>26</v>
      </c>
    </row>
    <row r="26" spans="1:19" s="10" customFormat="1" x14ac:dyDescent="0.25">
      <c r="A26" s="7" t="s">
        <v>109</v>
      </c>
      <c r="B26" s="8" t="s">
        <v>98</v>
      </c>
      <c r="C26" s="7" t="s">
        <v>24</v>
      </c>
      <c r="D26" s="7" t="s">
        <v>110</v>
      </c>
      <c r="E26" s="7" t="s">
        <v>26</v>
      </c>
      <c r="F26" s="7" t="s">
        <v>111</v>
      </c>
      <c r="G26" s="7" t="s">
        <v>26</v>
      </c>
      <c r="H26" s="7" t="s">
        <v>73</v>
      </c>
      <c r="I26" s="9" t="s">
        <v>74</v>
      </c>
      <c r="J26" s="9">
        <v>11187017</v>
      </c>
      <c r="K26" s="9">
        <v>7568600</v>
      </c>
      <c r="L26" s="9">
        <v>3119325</v>
      </c>
      <c r="M26" s="9">
        <v>499092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 t="s">
        <v>26</v>
      </c>
    </row>
    <row r="27" spans="1:19" s="10" customFormat="1" x14ac:dyDescent="0.25">
      <c r="A27" s="7" t="s">
        <v>117</v>
      </c>
      <c r="B27" s="8" t="s">
        <v>98</v>
      </c>
      <c r="C27" s="7" t="s">
        <v>24</v>
      </c>
      <c r="D27" s="7" t="s">
        <v>118</v>
      </c>
      <c r="E27" s="7" t="s">
        <v>26</v>
      </c>
      <c r="F27" s="7" t="s">
        <v>119</v>
      </c>
      <c r="G27" s="7" t="s">
        <v>26</v>
      </c>
      <c r="H27" s="7" t="s">
        <v>73</v>
      </c>
      <c r="I27" s="9" t="s">
        <v>74</v>
      </c>
      <c r="J27" s="9">
        <v>22508411.213199999</v>
      </c>
      <c r="K27" s="9">
        <v>0</v>
      </c>
      <c r="L27" s="9">
        <v>19403802.77</v>
      </c>
      <c r="M27" s="9">
        <v>3104608.44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 t="s">
        <v>26</v>
      </c>
    </row>
    <row r="28" spans="1:19" s="10" customFormat="1" x14ac:dyDescent="0.25">
      <c r="A28" s="7" t="s">
        <v>146</v>
      </c>
      <c r="B28" s="8" t="s">
        <v>98</v>
      </c>
      <c r="C28" s="7" t="s">
        <v>24</v>
      </c>
      <c r="D28" s="7" t="s">
        <v>147</v>
      </c>
      <c r="E28" s="7" t="s">
        <v>26</v>
      </c>
      <c r="F28" s="7" t="s">
        <v>148</v>
      </c>
      <c r="G28" s="7" t="s">
        <v>26</v>
      </c>
      <c r="H28" s="7" t="s">
        <v>73</v>
      </c>
      <c r="I28" s="9" t="s">
        <v>74</v>
      </c>
      <c r="J28" s="9">
        <v>22683392.940000001</v>
      </c>
      <c r="K28" s="9">
        <v>9324000</v>
      </c>
      <c r="L28" s="9">
        <v>11516718.050000001</v>
      </c>
      <c r="M28" s="9">
        <v>1842674.89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7" t="s">
        <v>26</v>
      </c>
    </row>
    <row r="29" spans="1:19" s="10" customFormat="1" x14ac:dyDescent="0.25">
      <c r="A29" s="7" t="s">
        <v>149</v>
      </c>
      <c r="B29" s="8" t="s">
        <v>98</v>
      </c>
      <c r="C29" s="7" t="s">
        <v>24</v>
      </c>
      <c r="D29" s="7" t="s">
        <v>150</v>
      </c>
      <c r="E29" s="7" t="s">
        <v>26</v>
      </c>
      <c r="F29" s="7" t="s">
        <v>151</v>
      </c>
      <c r="G29" s="7" t="s">
        <v>26</v>
      </c>
      <c r="H29" s="7" t="s">
        <v>73</v>
      </c>
      <c r="I29" s="9" t="s">
        <v>74</v>
      </c>
      <c r="J29" s="9">
        <v>61723861.5</v>
      </c>
      <c r="K29" s="9">
        <v>11287250</v>
      </c>
      <c r="L29" s="9">
        <v>43479837.5</v>
      </c>
      <c r="M29" s="9">
        <v>6956774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7" t="s">
        <v>26</v>
      </c>
    </row>
    <row r="30" spans="1:19" s="10" customFormat="1" x14ac:dyDescent="0.25">
      <c r="A30" s="7" t="s">
        <v>152</v>
      </c>
      <c r="B30" s="8" t="s">
        <v>98</v>
      </c>
      <c r="C30" s="7" t="s">
        <v>76</v>
      </c>
      <c r="D30" s="7" t="s">
        <v>26</v>
      </c>
      <c r="E30" s="7" t="s">
        <v>167</v>
      </c>
      <c r="F30" s="7" t="s">
        <v>168</v>
      </c>
      <c r="G30" s="7" t="s">
        <v>107</v>
      </c>
      <c r="H30" s="7" t="s">
        <v>73</v>
      </c>
      <c r="I30" s="9" t="s">
        <v>74</v>
      </c>
      <c r="J30" s="9">
        <v>-720600</v>
      </c>
      <c r="K30" s="9">
        <v>-720600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7" t="s">
        <v>26</v>
      </c>
    </row>
    <row r="31" spans="1:19" s="10" customFormat="1" x14ac:dyDescent="0.25">
      <c r="A31" s="7" t="s">
        <v>154</v>
      </c>
      <c r="B31" s="8" t="s">
        <v>98</v>
      </c>
      <c r="C31" s="7" t="s">
        <v>76</v>
      </c>
      <c r="D31" s="7" t="s">
        <v>26</v>
      </c>
      <c r="E31" s="7" t="s">
        <v>170</v>
      </c>
      <c r="F31" s="7" t="s">
        <v>171</v>
      </c>
      <c r="G31" s="7" t="s">
        <v>118</v>
      </c>
      <c r="H31" s="7" t="s">
        <v>73</v>
      </c>
      <c r="I31" s="9" t="s">
        <v>74</v>
      </c>
      <c r="J31" s="9">
        <v>-5044200</v>
      </c>
      <c r="K31" s="9">
        <v>-5044200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7" t="s">
        <v>26</v>
      </c>
    </row>
    <row r="32" spans="1:19" s="10" customFormat="1" x14ac:dyDescent="0.25">
      <c r="A32" s="7" t="s">
        <v>160</v>
      </c>
      <c r="B32" s="8" t="s">
        <v>98</v>
      </c>
      <c r="C32" s="7" t="s">
        <v>76</v>
      </c>
      <c r="D32" s="7" t="s">
        <v>26</v>
      </c>
      <c r="E32" s="7" t="s">
        <v>153</v>
      </c>
      <c r="F32" s="7" t="s">
        <v>26</v>
      </c>
      <c r="G32" s="7" t="s">
        <v>110</v>
      </c>
      <c r="H32" s="7" t="s">
        <v>73</v>
      </c>
      <c r="I32" s="9" t="s">
        <v>74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374319</v>
      </c>
      <c r="S32" s="7" t="s">
        <v>224</v>
      </c>
    </row>
    <row r="33" spans="1:19" s="10" customFormat="1" x14ac:dyDescent="0.25">
      <c r="A33" s="7" t="s">
        <v>163</v>
      </c>
      <c r="B33" s="8" t="s">
        <v>98</v>
      </c>
      <c r="C33" s="7" t="s">
        <v>76</v>
      </c>
      <c r="D33" s="7" t="s">
        <v>26</v>
      </c>
      <c r="E33" s="7" t="s">
        <v>155</v>
      </c>
      <c r="F33" s="7" t="s">
        <v>26</v>
      </c>
      <c r="G33" s="7" t="s">
        <v>118</v>
      </c>
      <c r="H33" s="7" t="s">
        <v>73</v>
      </c>
      <c r="I33" s="9" t="s">
        <v>74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2328456.33</v>
      </c>
      <c r="S33" s="7" t="s">
        <v>156</v>
      </c>
    </row>
    <row r="34" spans="1:19" s="10" customFormat="1" x14ac:dyDescent="0.25">
      <c r="A34" s="7" t="s">
        <v>169</v>
      </c>
      <c r="B34" s="8" t="s">
        <v>98</v>
      </c>
      <c r="C34" s="7" t="s">
        <v>76</v>
      </c>
      <c r="D34" s="7" t="s">
        <v>26</v>
      </c>
      <c r="E34" s="7" t="s">
        <v>161</v>
      </c>
      <c r="F34" s="7" t="s">
        <v>26</v>
      </c>
      <c r="G34" s="7" t="s">
        <v>150</v>
      </c>
      <c r="H34" s="7" t="s">
        <v>73</v>
      </c>
      <c r="I34" s="9" t="s">
        <v>74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5217580.5</v>
      </c>
      <c r="S34" s="7" t="s">
        <v>162</v>
      </c>
    </row>
    <row r="35" spans="1:19" s="10" customFormat="1" x14ac:dyDescent="0.25">
      <c r="A35" s="7" t="s">
        <v>172</v>
      </c>
      <c r="B35" s="8" t="s">
        <v>98</v>
      </c>
      <c r="C35" s="7" t="s">
        <v>76</v>
      </c>
      <c r="D35" s="7" t="s">
        <v>26</v>
      </c>
      <c r="E35" s="7" t="s">
        <v>164</v>
      </c>
      <c r="F35" s="7" t="s">
        <v>26</v>
      </c>
      <c r="G35" s="7" t="s">
        <v>147</v>
      </c>
      <c r="H35" s="7" t="s">
        <v>73</v>
      </c>
      <c r="I35" s="9" t="s">
        <v>74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1382006.17</v>
      </c>
      <c r="S35" s="7" t="s">
        <v>165</v>
      </c>
    </row>
    <row r="36" spans="1:19" s="10" customFormat="1" x14ac:dyDescent="0.25">
      <c r="A36" s="7" t="s">
        <v>35</v>
      </c>
      <c r="B36" s="8" t="s">
        <v>23</v>
      </c>
      <c r="C36" s="7" t="s">
        <v>24</v>
      </c>
      <c r="D36" s="7" t="s">
        <v>36</v>
      </c>
      <c r="E36" s="7" t="s">
        <v>26</v>
      </c>
      <c r="F36" s="7" t="s">
        <v>227</v>
      </c>
      <c r="G36" s="7" t="s">
        <v>26</v>
      </c>
      <c r="H36" s="7" t="s">
        <v>38</v>
      </c>
      <c r="I36" s="9" t="s">
        <v>39</v>
      </c>
      <c r="J36" s="9">
        <v>658527894.73000002</v>
      </c>
      <c r="K36" s="9">
        <v>658527894.73000002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7" t="s">
        <v>26</v>
      </c>
    </row>
    <row r="37" spans="1:19" s="10" customFormat="1" x14ac:dyDescent="0.25">
      <c r="A37" s="7" t="s">
        <v>120</v>
      </c>
      <c r="B37" s="8" t="s">
        <v>98</v>
      </c>
      <c r="C37" s="7" t="s">
        <v>24</v>
      </c>
      <c r="D37" s="7" t="s">
        <v>121</v>
      </c>
      <c r="E37" s="7" t="s">
        <v>26</v>
      </c>
      <c r="F37" s="7" t="s">
        <v>122</v>
      </c>
      <c r="G37" s="7" t="s">
        <v>26</v>
      </c>
      <c r="H37" s="7" t="s">
        <v>38</v>
      </c>
      <c r="I37" s="9" t="s">
        <v>39</v>
      </c>
      <c r="J37" s="9">
        <v>699906116.20000005</v>
      </c>
      <c r="K37" s="9">
        <v>699906116.20000005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 t="s">
        <v>26</v>
      </c>
    </row>
    <row r="38" spans="1:19" s="10" customFormat="1" x14ac:dyDescent="0.25">
      <c r="A38" s="7" t="s">
        <v>65</v>
      </c>
      <c r="B38" s="8" t="s">
        <v>23</v>
      </c>
      <c r="C38" s="7" t="s">
        <v>24</v>
      </c>
      <c r="D38" s="7" t="s">
        <v>66</v>
      </c>
      <c r="E38" s="7" t="s">
        <v>26</v>
      </c>
      <c r="F38" s="7" t="s">
        <v>67</v>
      </c>
      <c r="G38" s="7" t="s">
        <v>26</v>
      </c>
      <c r="H38" s="7" t="s">
        <v>68</v>
      </c>
      <c r="I38" s="9" t="s">
        <v>69</v>
      </c>
      <c r="J38" s="9">
        <v>22091040</v>
      </c>
      <c r="K38" s="9">
        <v>0</v>
      </c>
      <c r="L38" s="9">
        <v>19044000</v>
      </c>
      <c r="M38" s="9">
        <v>3047040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7" t="s">
        <v>26</v>
      </c>
    </row>
    <row r="39" spans="1:19" s="10" customFormat="1" x14ac:dyDescent="0.25">
      <c r="A39" s="7" t="s">
        <v>85</v>
      </c>
      <c r="B39" s="8" t="s">
        <v>23</v>
      </c>
      <c r="C39" s="7" t="s">
        <v>76</v>
      </c>
      <c r="D39" s="7" t="s">
        <v>26</v>
      </c>
      <c r="E39" s="7" t="s">
        <v>83</v>
      </c>
      <c r="F39" s="7" t="s">
        <v>26</v>
      </c>
      <c r="G39" s="7" t="s">
        <v>66</v>
      </c>
      <c r="H39" s="7" t="s">
        <v>68</v>
      </c>
      <c r="I39" s="9" t="s">
        <v>69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2285280</v>
      </c>
      <c r="S39" s="7" t="s">
        <v>84</v>
      </c>
    </row>
    <row r="40" spans="1:19" s="10" customFormat="1" x14ac:dyDescent="0.25">
      <c r="A40" s="7" t="s">
        <v>188</v>
      </c>
      <c r="B40" s="8" t="s">
        <v>177</v>
      </c>
      <c r="C40" s="7" t="s">
        <v>24</v>
      </c>
      <c r="D40" s="7" t="s">
        <v>189</v>
      </c>
      <c r="E40" s="7" t="s">
        <v>26</v>
      </c>
      <c r="F40" s="7" t="s">
        <v>190</v>
      </c>
      <c r="G40" s="7" t="s">
        <v>26</v>
      </c>
      <c r="H40" s="7" t="s">
        <v>68</v>
      </c>
      <c r="I40" s="9" t="s">
        <v>69</v>
      </c>
      <c r="J40" s="9">
        <v>19488000</v>
      </c>
      <c r="K40" s="9">
        <v>0</v>
      </c>
      <c r="L40" s="9">
        <v>16800000</v>
      </c>
      <c r="M40" s="9">
        <v>2688000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7" t="s">
        <v>26</v>
      </c>
    </row>
    <row r="41" spans="1:19" s="10" customFormat="1" x14ac:dyDescent="0.25">
      <c r="A41" s="7" t="s">
        <v>212</v>
      </c>
      <c r="B41" s="8" t="s">
        <v>177</v>
      </c>
      <c r="C41" s="7" t="s">
        <v>76</v>
      </c>
      <c r="D41" s="7" t="s">
        <v>26</v>
      </c>
      <c r="E41" s="7" t="s">
        <v>213</v>
      </c>
      <c r="F41" s="7" t="s">
        <v>26</v>
      </c>
      <c r="G41" s="7" t="s">
        <v>189</v>
      </c>
      <c r="H41" s="7" t="s">
        <v>68</v>
      </c>
      <c r="I41" s="9" t="s">
        <v>69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2016000</v>
      </c>
      <c r="S41" s="7" t="s">
        <v>214</v>
      </c>
    </row>
    <row r="42" spans="1:19" s="10" customFormat="1" x14ac:dyDescent="0.25">
      <c r="A42" s="7" t="s">
        <v>60</v>
      </c>
      <c r="B42" s="8" t="s">
        <v>23</v>
      </c>
      <c r="C42" s="7" t="s">
        <v>24</v>
      </c>
      <c r="D42" s="7" t="s">
        <v>61</v>
      </c>
      <c r="E42" s="7" t="s">
        <v>26</v>
      </c>
      <c r="F42" s="7" t="s">
        <v>62</v>
      </c>
      <c r="G42" s="7" t="s">
        <v>26</v>
      </c>
      <c r="H42" s="7" t="s">
        <v>63</v>
      </c>
      <c r="I42" s="9" t="s">
        <v>64</v>
      </c>
      <c r="J42" s="9">
        <v>20723661</v>
      </c>
      <c r="K42" s="9">
        <v>20723661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7" t="s">
        <v>26</v>
      </c>
    </row>
    <row r="43" spans="1:19" s="10" customFormat="1" x14ac:dyDescent="0.25">
      <c r="A43" s="7" t="s">
        <v>140</v>
      </c>
      <c r="B43" s="8" t="s">
        <v>98</v>
      </c>
      <c r="C43" s="7" t="s">
        <v>24</v>
      </c>
      <c r="D43" s="7" t="s">
        <v>141</v>
      </c>
      <c r="E43" s="7" t="s">
        <v>26</v>
      </c>
      <c r="F43" s="7" t="s">
        <v>142</v>
      </c>
      <c r="G43" s="7" t="s">
        <v>26</v>
      </c>
      <c r="H43" s="7" t="s">
        <v>63</v>
      </c>
      <c r="I43" s="9" t="s">
        <v>64</v>
      </c>
      <c r="J43" s="9">
        <v>20723661</v>
      </c>
      <c r="K43" s="9">
        <v>20723661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7" t="s">
        <v>26</v>
      </c>
    </row>
    <row r="44" spans="1:19" s="10" customFormat="1" x14ac:dyDescent="0.25">
      <c r="A44" s="7" t="s">
        <v>123</v>
      </c>
      <c r="B44" s="8" t="s">
        <v>98</v>
      </c>
      <c r="C44" s="7" t="s">
        <v>24</v>
      </c>
      <c r="D44" s="7" t="s">
        <v>124</v>
      </c>
      <c r="E44" s="7" t="s">
        <v>26</v>
      </c>
      <c r="F44" s="7" t="s">
        <v>125</v>
      </c>
      <c r="G44" s="7" t="s">
        <v>26</v>
      </c>
      <c r="H44" s="7" t="s">
        <v>126</v>
      </c>
      <c r="I44" s="9" t="s">
        <v>127</v>
      </c>
      <c r="J44" s="9">
        <v>58169550</v>
      </c>
      <c r="K44" s="9">
        <v>58169550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7" t="s">
        <v>26</v>
      </c>
    </row>
    <row r="45" spans="1:19" s="37" customFormat="1" x14ac:dyDescent="0.25">
      <c r="A45" s="34" t="s">
        <v>40</v>
      </c>
      <c r="B45" s="35" t="s">
        <v>23</v>
      </c>
      <c r="C45" s="34" t="s">
        <v>24</v>
      </c>
      <c r="D45" s="34" t="s">
        <v>41</v>
      </c>
      <c r="E45" s="34" t="s">
        <v>26</v>
      </c>
      <c r="F45" s="34" t="s">
        <v>42</v>
      </c>
      <c r="G45" s="34" t="s">
        <v>26</v>
      </c>
      <c r="H45" s="34" t="s">
        <v>43</v>
      </c>
      <c r="I45" s="36" t="s">
        <v>44</v>
      </c>
      <c r="J45" s="36">
        <v>17400000</v>
      </c>
      <c r="K45" s="36">
        <v>0</v>
      </c>
      <c r="L45" s="36">
        <v>15000000</v>
      </c>
      <c r="M45" s="36">
        <v>2400000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4" t="s">
        <v>26</v>
      </c>
    </row>
    <row r="46" spans="1:19" s="37" customFormat="1" x14ac:dyDescent="0.25">
      <c r="A46" s="34" t="s">
        <v>79</v>
      </c>
      <c r="B46" s="35" t="s">
        <v>23</v>
      </c>
      <c r="C46" s="34" t="s">
        <v>76</v>
      </c>
      <c r="D46" s="34" t="s">
        <v>26</v>
      </c>
      <c r="E46" s="34" t="s">
        <v>89</v>
      </c>
      <c r="F46" s="34" t="s">
        <v>26</v>
      </c>
      <c r="G46" s="34" t="s">
        <v>41</v>
      </c>
      <c r="H46" s="34" t="s">
        <v>43</v>
      </c>
      <c r="I46" s="36" t="s">
        <v>44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2400000</v>
      </c>
      <c r="S46" s="34" t="s">
        <v>90</v>
      </c>
    </row>
    <row r="47" spans="1:19" s="10" customFormat="1" x14ac:dyDescent="0.25">
      <c r="A47" s="7" t="s">
        <v>55</v>
      </c>
      <c r="B47" s="8" t="s">
        <v>23</v>
      </c>
      <c r="C47" s="7" t="s">
        <v>24</v>
      </c>
      <c r="D47" s="7" t="s">
        <v>56</v>
      </c>
      <c r="E47" s="7" t="s">
        <v>26</v>
      </c>
      <c r="F47" s="7" t="s">
        <v>57</v>
      </c>
      <c r="G47" s="7" t="s">
        <v>26</v>
      </c>
      <c r="H47" s="7" t="s">
        <v>58</v>
      </c>
      <c r="I47" s="9" t="s">
        <v>59</v>
      </c>
      <c r="J47" s="9">
        <v>46212994.822400004</v>
      </c>
      <c r="K47" s="9">
        <v>0</v>
      </c>
      <c r="L47" s="9">
        <v>39838788.640000001</v>
      </c>
      <c r="M47" s="9">
        <v>6374206.1799999997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7" t="s">
        <v>26</v>
      </c>
    </row>
    <row r="48" spans="1:19" s="10" customFormat="1" x14ac:dyDescent="0.25">
      <c r="A48" s="7" t="s">
        <v>88</v>
      </c>
      <c r="B48" s="8" t="s">
        <v>23</v>
      </c>
      <c r="C48" s="7" t="s">
        <v>76</v>
      </c>
      <c r="D48" s="7" t="s">
        <v>26</v>
      </c>
      <c r="E48" s="7" t="s">
        <v>86</v>
      </c>
      <c r="F48" s="7" t="s">
        <v>26</v>
      </c>
      <c r="G48" s="7" t="s">
        <v>56</v>
      </c>
      <c r="H48" s="7" t="s">
        <v>58</v>
      </c>
      <c r="I48" s="9" t="s">
        <v>59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4780654.6399999997</v>
      </c>
      <c r="S48" s="7" t="s">
        <v>87</v>
      </c>
    </row>
    <row r="49" spans="1:19" s="10" customFormat="1" x14ac:dyDescent="0.25">
      <c r="A49" s="7" t="s">
        <v>143</v>
      </c>
      <c r="B49" s="8" t="s">
        <v>98</v>
      </c>
      <c r="C49" s="7" t="s">
        <v>24</v>
      </c>
      <c r="D49" s="7" t="s">
        <v>144</v>
      </c>
      <c r="E49" s="7" t="s">
        <v>26</v>
      </c>
      <c r="F49" s="7" t="s">
        <v>145</v>
      </c>
      <c r="G49" s="7" t="s">
        <v>26</v>
      </c>
      <c r="H49" s="7" t="s">
        <v>58</v>
      </c>
      <c r="I49" s="9" t="s">
        <v>59</v>
      </c>
      <c r="J49" s="9">
        <v>53023850.399999999</v>
      </c>
      <c r="K49" s="9">
        <v>0</v>
      </c>
      <c r="L49" s="9">
        <v>45710215.859999999</v>
      </c>
      <c r="M49" s="9">
        <v>7313634.54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7" t="s">
        <v>26</v>
      </c>
    </row>
    <row r="50" spans="1:19" s="10" customFormat="1" x14ac:dyDescent="0.25">
      <c r="A50" s="7" t="s">
        <v>157</v>
      </c>
      <c r="B50" s="8" t="s">
        <v>98</v>
      </c>
      <c r="C50" s="7" t="s">
        <v>76</v>
      </c>
      <c r="D50" s="7" t="s">
        <v>26</v>
      </c>
      <c r="E50" s="7" t="s">
        <v>173</v>
      </c>
      <c r="F50" s="7" t="s">
        <v>174</v>
      </c>
      <c r="G50" s="7" t="s">
        <v>175</v>
      </c>
      <c r="H50" s="7" t="s">
        <v>58</v>
      </c>
      <c r="I50" s="9" t="s">
        <v>59</v>
      </c>
      <c r="J50" s="9">
        <v>-1430483.16</v>
      </c>
      <c r="K50" s="9">
        <v>0</v>
      </c>
      <c r="L50" s="9">
        <v>-1233175.1399999999</v>
      </c>
      <c r="M50" s="9">
        <v>-197308.02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7" t="s">
        <v>26</v>
      </c>
    </row>
    <row r="51" spans="1:19" s="10" customFormat="1" x14ac:dyDescent="0.25">
      <c r="A51" s="7" t="s">
        <v>166</v>
      </c>
      <c r="B51" s="8" t="s">
        <v>98</v>
      </c>
      <c r="C51" s="7" t="s">
        <v>76</v>
      </c>
      <c r="D51" s="7" t="s">
        <v>26</v>
      </c>
      <c r="E51" s="7" t="s">
        <v>158</v>
      </c>
      <c r="F51" s="7" t="s">
        <v>26</v>
      </c>
      <c r="G51" s="7" t="s">
        <v>144</v>
      </c>
      <c r="H51" s="7" t="s">
        <v>58</v>
      </c>
      <c r="I51" s="9" t="s">
        <v>59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5485225.9100000001</v>
      </c>
      <c r="S51" s="7" t="s">
        <v>159</v>
      </c>
    </row>
    <row r="52" spans="1:19" s="10" customFormat="1" x14ac:dyDescent="0.25">
      <c r="A52" s="7" t="s">
        <v>176</v>
      </c>
      <c r="B52" s="8" t="s">
        <v>177</v>
      </c>
      <c r="C52" s="7" t="s">
        <v>24</v>
      </c>
      <c r="D52" s="7" t="s">
        <v>178</v>
      </c>
      <c r="E52" s="7" t="s">
        <v>26</v>
      </c>
      <c r="F52" s="7" t="s">
        <v>179</v>
      </c>
      <c r="G52" s="7" t="s">
        <v>26</v>
      </c>
      <c r="H52" s="7" t="s">
        <v>180</v>
      </c>
      <c r="I52" s="9" t="s">
        <v>181</v>
      </c>
      <c r="J52" s="9">
        <v>26463334.600000001</v>
      </c>
      <c r="K52" s="9">
        <v>0</v>
      </c>
      <c r="L52" s="9">
        <v>22813219.48</v>
      </c>
      <c r="M52" s="9">
        <v>3650115.12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7" t="s">
        <v>26</v>
      </c>
    </row>
    <row r="53" spans="1:19" s="10" customFormat="1" x14ac:dyDescent="0.25">
      <c r="A53" s="7" t="s">
        <v>182</v>
      </c>
      <c r="B53" s="8" t="s">
        <v>177</v>
      </c>
      <c r="C53" s="7" t="s">
        <v>24</v>
      </c>
      <c r="D53" s="7" t="s">
        <v>183</v>
      </c>
      <c r="E53" s="7" t="s">
        <v>26</v>
      </c>
      <c r="F53" s="7" t="s">
        <v>184</v>
      </c>
      <c r="G53" s="7" t="s">
        <v>26</v>
      </c>
      <c r="H53" s="7" t="s">
        <v>180</v>
      </c>
      <c r="I53" s="9" t="s">
        <v>181</v>
      </c>
      <c r="J53" s="9">
        <v>6777960.7939999998</v>
      </c>
      <c r="K53" s="9">
        <v>0</v>
      </c>
      <c r="L53" s="9">
        <v>5843069.6500000004</v>
      </c>
      <c r="M53" s="9">
        <v>934891.14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7" t="s">
        <v>26</v>
      </c>
    </row>
    <row r="54" spans="1:19" s="10" customFormat="1" x14ac:dyDescent="0.25">
      <c r="A54" s="7" t="s">
        <v>185</v>
      </c>
      <c r="B54" s="8" t="s">
        <v>177</v>
      </c>
      <c r="C54" s="7" t="s">
        <v>24</v>
      </c>
      <c r="D54" s="7" t="s">
        <v>186</v>
      </c>
      <c r="E54" s="7" t="s">
        <v>26</v>
      </c>
      <c r="F54" s="7" t="s">
        <v>187</v>
      </c>
      <c r="G54" s="7" t="s">
        <v>26</v>
      </c>
      <c r="H54" s="7" t="s">
        <v>180</v>
      </c>
      <c r="I54" s="9" t="s">
        <v>181</v>
      </c>
      <c r="J54" s="9">
        <v>36169157.399999999</v>
      </c>
      <c r="K54" s="9">
        <v>0</v>
      </c>
      <c r="L54" s="9">
        <v>31180308.100000001</v>
      </c>
      <c r="M54" s="9">
        <v>4988849.3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7" t="s">
        <v>26</v>
      </c>
    </row>
    <row r="55" spans="1:19" s="10" customFormat="1" x14ac:dyDescent="0.25">
      <c r="A55" s="7" t="s">
        <v>197</v>
      </c>
      <c r="B55" s="8" t="s">
        <v>177</v>
      </c>
      <c r="C55" s="7" t="s">
        <v>76</v>
      </c>
      <c r="D55" s="7" t="s">
        <v>26</v>
      </c>
      <c r="E55" s="7" t="s">
        <v>198</v>
      </c>
      <c r="F55" s="7" t="s">
        <v>26</v>
      </c>
      <c r="G55" s="7" t="s">
        <v>186</v>
      </c>
      <c r="H55" s="7" t="s">
        <v>180</v>
      </c>
      <c r="I55" s="9" t="s">
        <v>181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3741636.98</v>
      </c>
      <c r="S55" s="7" t="s">
        <v>199</v>
      </c>
    </row>
    <row r="56" spans="1:19" s="10" customFormat="1" x14ac:dyDescent="0.25">
      <c r="A56" s="7" t="s">
        <v>200</v>
      </c>
      <c r="B56" s="8" t="s">
        <v>177</v>
      </c>
      <c r="C56" s="7" t="s">
        <v>76</v>
      </c>
      <c r="D56" s="7" t="s">
        <v>26</v>
      </c>
      <c r="E56" s="7" t="s">
        <v>201</v>
      </c>
      <c r="F56" s="7" t="s">
        <v>26</v>
      </c>
      <c r="G56" s="7" t="s">
        <v>183</v>
      </c>
      <c r="H56" s="7" t="s">
        <v>180</v>
      </c>
      <c r="I56" s="9" t="s">
        <v>181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701168.36</v>
      </c>
      <c r="S56" s="7" t="s">
        <v>202</v>
      </c>
    </row>
    <row r="57" spans="1:19" s="10" customFormat="1" x14ac:dyDescent="0.25">
      <c r="A57" s="7" t="s">
        <v>203</v>
      </c>
      <c r="B57" s="8" t="s">
        <v>177</v>
      </c>
      <c r="C57" s="7" t="s">
        <v>76</v>
      </c>
      <c r="D57" s="7" t="s">
        <v>26</v>
      </c>
      <c r="E57" s="7" t="s">
        <v>204</v>
      </c>
      <c r="F57" s="7" t="s">
        <v>26</v>
      </c>
      <c r="G57" s="7" t="s">
        <v>178</v>
      </c>
      <c r="H57" s="7" t="s">
        <v>180</v>
      </c>
      <c r="I57" s="9" t="s">
        <v>181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2737586.34</v>
      </c>
      <c r="S57" s="7" t="s">
        <v>205</v>
      </c>
    </row>
    <row r="58" spans="1:19" s="10" customFormat="1" x14ac:dyDescent="0.25">
      <c r="A58" s="7" t="s">
        <v>97</v>
      </c>
      <c r="B58" s="8" t="s">
        <v>98</v>
      </c>
      <c r="C58" s="7" t="s">
        <v>24</v>
      </c>
      <c r="D58" s="7" t="s">
        <v>99</v>
      </c>
      <c r="E58" s="7" t="s">
        <v>26</v>
      </c>
      <c r="F58" s="7" t="s">
        <v>100</v>
      </c>
      <c r="G58" s="7" t="s">
        <v>26</v>
      </c>
      <c r="H58" s="7" t="s">
        <v>101</v>
      </c>
      <c r="I58" s="9" t="s">
        <v>102</v>
      </c>
      <c r="J58" s="9">
        <v>9008482.8000000007</v>
      </c>
      <c r="K58" s="9">
        <v>9008482.8000000007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7" t="s">
        <v>26</v>
      </c>
    </row>
    <row r="60" spans="1:19" x14ac:dyDescent="0.25">
      <c r="J60" s="33">
        <f t="shared" ref="J60:R60" si="0">SUM(J2:J58)</f>
        <v>3059127185.572401</v>
      </c>
      <c r="K60" s="33">
        <f t="shared" si="0"/>
        <v>2412660092.2000003</v>
      </c>
      <c r="L60" s="33">
        <f t="shared" si="0"/>
        <v>557299218.40999997</v>
      </c>
      <c r="M60" s="33">
        <f t="shared" si="0"/>
        <v>89167874.950000018</v>
      </c>
      <c r="N60" s="33">
        <f t="shared" si="0"/>
        <v>0</v>
      </c>
      <c r="O60" s="33">
        <f t="shared" si="0"/>
        <v>0</v>
      </c>
      <c r="P60" s="33">
        <f t="shared" si="0"/>
        <v>0</v>
      </c>
      <c r="Q60" s="33">
        <f t="shared" si="0"/>
        <v>0</v>
      </c>
      <c r="R60" s="33">
        <f t="shared" si="0"/>
        <v>68790483.839999989</v>
      </c>
    </row>
    <row r="62" spans="1:19" x14ac:dyDescent="0.25">
      <c r="J62" s="32" t="s">
        <v>215</v>
      </c>
    </row>
    <row r="64" spans="1:19" x14ac:dyDescent="0.25">
      <c r="J64" s="32" t="s">
        <v>216</v>
      </c>
      <c r="K64" s="32" t="s">
        <v>217</v>
      </c>
      <c r="L64" s="32" t="s">
        <v>218</v>
      </c>
    </row>
    <row r="66" spans="9:12" x14ac:dyDescent="0.25">
      <c r="I66" s="32" t="s">
        <v>219</v>
      </c>
      <c r="J66" s="32">
        <v>2412660092.2000003</v>
      </c>
    </row>
    <row r="68" spans="9:12" x14ac:dyDescent="0.25">
      <c r="I68" s="32" t="s">
        <v>220</v>
      </c>
      <c r="J68" s="32">
        <v>557299218.40999997</v>
      </c>
      <c r="K68" s="32">
        <v>89167874.949999988</v>
      </c>
    </row>
    <row r="70" spans="9:12" x14ac:dyDescent="0.25">
      <c r="I70" s="32" t="s">
        <v>221</v>
      </c>
      <c r="J70" s="32">
        <v>0</v>
      </c>
      <c r="K70" s="32">
        <v>0</v>
      </c>
      <c r="L70" s="32">
        <v>0</v>
      </c>
    </row>
    <row r="72" spans="9:12" x14ac:dyDescent="0.25">
      <c r="I72" s="32" t="s">
        <v>222</v>
      </c>
      <c r="J72" s="32">
        <v>0</v>
      </c>
      <c r="K72" s="32">
        <v>0</v>
      </c>
    </row>
    <row r="74" spans="9:12" x14ac:dyDescent="0.25">
      <c r="I74" s="32" t="s">
        <v>223</v>
      </c>
      <c r="J74" s="32">
        <v>2969959310.6100001</v>
      </c>
      <c r="K74" s="32">
        <v>89167874.949999988</v>
      </c>
      <c r="L74" s="32">
        <f>+R60</f>
        <v>68790483.839999989</v>
      </c>
    </row>
  </sheetData>
  <sortState ref="A8:S58">
    <sortCondition ref="I8:I5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2020-11-19T15:51:58Z</cp:lastPrinted>
  <dcterms:created xsi:type="dcterms:W3CDTF">2020-11-02T16:26:45Z</dcterms:created>
  <dcterms:modified xsi:type="dcterms:W3CDTF">2020-12-09T17:44:37Z</dcterms:modified>
</cp:coreProperties>
</file>