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X:\LUNCHERIA Y PANADERIA ROMA\LIBROS DE COMPRAS\2021\"/>
    </mc:Choice>
  </mc:AlternateContent>
  <xr:revisionPtr revIDLastSave="0" documentId="13_ncr:1_{481BEDAA-1FD4-46D7-9371-5A6D42CA70DF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FRANK" sheetId="6" r:id="rId1"/>
    <sheet name="DECLARAR" sheetId="1" r:id="rId2"/>
    <sheet name="GASTOS" sheetId="5" r:id="rId3"/>
    <sheet name="CONTROL" sheetId="4" r:id="rId4"/>
  </sheets>
  <definedNames>
    <definedName name="_xlnm._FilterDatabase" localSheetId="3" hidden="1">CONTROL!$A$7:$S$54</definedName>
    <definedName name="_xlnm._FilterDatabase" localSheetId="1" hidden="1">DECLARAR!$A$7:$S$54</definedName>
    <definedName name="_xlnm._FilterDatabase" localSheetId="0" hidden="1">FRANK!$A$7:$S$54</definedName>
    <definedName name="_xlnm._FilterDatabase" localSheetId="2" hidden="1">GASTOS!$A$7:$S$54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56" i="6" l="1"/>
  <c r="Q56" i="6"/>
  <c r="P56" i="6"/>
  <c r="O56" i="6"/>
  <c r="N56" i="6"/>
  <c r="M56" i="6"/>
  <c r="L56" i="6"/>
  <c r="K56" i="6"/>
  <c r="J56" i="6"/>
  <c r="R56" i="5" l="1"/>
  <c r="Q56" i="5"/>
  <c r="P56" i="5"/>
  <c r="O56" i="5"/>
  <c r="N56" i="5"/>
  <c r="M56" i="5"/>
  <c r="K64" i="5" s="1"/>
  <c r="K70" i="5" s="1"/>
  <c r="L56" i="5"/>
  <c r="J64" i="5" s="1"/>
  <c r="K56" i="5"/>
  <c r="J62" i="5" s="1"/>
  <c r="J56" i="5"/>
  <c r="R56" i="4"/>
  <c r="Q56" i="4"/>
  <c r="P56" i="4"/>
  <c r="O56" i="4"/>
  <c r="N56" i="4"/>
  <c r="M56" i="4"/>
  <c r="K64" i="4" s="1"/>
  <c r="K70" i="4" s="1"/>
  <c r="L56" i="4"/>
  <c r="J64" i="4" s="1"/>
  <c r="K56" i="4"/>
  <c r="J62" i="4" s="1"/>
  <c r="J56" i="4"/>
  <c r="J70" i="5" l="1"/>
  <c r="J70" i="4"/>
  <c r="R56" i="1" l="1"/>
  <c r="Q56" i="1"/>
  <c r="P56" i="1"/>
  <c r="O56" i="1"/>
  <c r="N56" i="1"/>
  <c r="M56" i="1"/>
  <c r="K64" i="1" s="1"/>
  <c r="K70" i="1" s="1"/>
  <c r="L56" i="1"/>
  <c r="J64" i="1" s="1"/>
  <c r="K56" i="1"/>
  <c r="J62" i="1" s="1"/>
  <c r="J56" i="1"/>
  <c r="J70" i="1" l="1"/>
</calcChain>
</file>

<file path=xl/sharedStrings.xml><?xml version="1.0" encoding="utf-8"?>
<sst xmlns="http://schemas.openxmlformats.org/spreadsheetml/2006/main" count="1999" uniqueCount="270">
  <si>
    <t>LUNCHERIA Y PANADERIA ROMA, C.A.</t>
  </si>
  <si>
    <t>J-000694788</t>
  </si>
  <si>
    <t>CALLE MIQUILEN CON VARGAS LOCAL PANADERIA ROMA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</si>
  <si>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</si>
  <si>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</si>
  <si>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</si>
  <si>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</si>
  <si>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</si>
  <si>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</si>
  <si>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</si>
  <si>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</si>
  <si>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</si>
  <si>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</si>
  <si>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</si>
  <si>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</si>
  <si>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Crédito General Fiscal</t>
  </si>
  <si>
    <t>Base General Reducida</t>
  </si>
  <si>
    <t>Crédito Reducido Fiscal</t>
  </si>
  <si>
    <t>Base Adicional Imponible</t>
  </si>
  <si>
    <t>Crédito Adicional Fiscal</t>
  </si>
  <si>
    <t>I.V.A. Retenido</t>
  </si>
  <si>
    <t>No. Comprobante</t>
  </si>
  <si>
    <t>1</t>
  </si>
  <si>
    <t>2/11/2021</t>
  </si>
  <si>
    <t>FC</t>
  </si>
  <si>
    <t>1394058607</t>
  </si>
  <si>
    <t/>
  </si>
  <si>
    <t>00-30824458</t>
  </si>
  <si>
    <t>J000413126</t>
  </si>
  <si>
    <t>ALIMENTOS POLAR COMERCIAL, C.A.</t>
  </si>
  <si>
    <t>2</t>
  </si>
  <si>
    <t>231</t>
  </si>
  <si>
    <t>00-131</t>
  </si>
  <si>
    <t>V-06879028-6</t>
  </si>
  <si>
    <t>MANUEL JOAQUIN GONCALVES</t>
  </si>
  <si>
    <t>3</t>
  </si>
  <si>
    <t>0000001392</t>
  </si>
  <si>
    <t>00-001845</t>
  </si>
  <si>
    <t>J298563893</t>
  </si>
  <si>
    <t>RADISA ALIMENTOS C.A</t>
  </si>
  <si>
    <t>4</t>
  </si>
  <si>
    <t>0000001360</t>
  </si>
  <si>
    <t>00-001813</t>
  </si>
  <si>
    <t>5</t>
  </si>
  <si>
    <t>NC</t>
  </si>
  <si>
    <t>101100001459</t>
  </si>
  <si>
    <t>20211100007976</t>
  </si>
  <si>
    <t>6</t>
  </si>
  <si>
    <t>101100001460</t>
  </si>
  <si>
    <t>20211100007977</t>
  </si>
  <si>
    <t>7</t>
  </si>
  <si>
    <t>101100001457</t>
  </si>
  <si>
    <t>20211100007975</t>
  </si>
  <si>
    <t>8</t>
  </si>
  <si>
    <t>9</t>
  </si>
  <si>
    <t>8/11/2021</t>
  </si>
  <si>
    <t>1487431</t>
  </si>
  <si>
    <t>00-2300379</t>
  </si>
  <si>
    <t>J000303614</t>
  </si>
  <si>
    <t>C.A. SUCESORA DE JOSE PUIG &amp; CIA</t>
  </si>
  <si>
    <t>10</t>
  </si>
  <si>
    <t>101100001461</t>
  </si>
  <si>
    <t>20211100007978</t>
  </si>
  <si>
    <t>11</t>
  </si>
  <si>
    <t>9/11/2021</t>
  </si>
  <si>
    <t>1000182206</t>
  </si>
  <si>
    <t>00-0350939</t>
  </si>
  <si>
    <t>J297975519</t>
  </si>
  <si>
    <t>DISTRIBUIDORA GASEOSA SAN DIEGO, C.A.</t>
  </si>
  <si>
    <t>12</t>
  </si>
  <si>
    <t>V0673540024816</t>
  </si>
  <si>
    <t>08-1382914</t>
  </si>
  <si>
    <t>J301370139</t>
  </si>
  <si>
    <t>PEPSI-COLA VENEZUELA, C.A.</t>
  </si>
  <si>
    <t>13</t>
  </si>
  <si>
    <t>14</t>
  </si>
  <si>
    <t>2048784085</t>
  </si>
  <si>
    <t>00-30971297</t>
  </si>
  <si>
    <t>15</t>
  </si>
  <si>
    <t>2048784086</t>
  </si>
  <si>
    <t>00-30971298</t>
  </si>
  <si>
    <t>16</t>
  </si>
  <si>
    <t>101100001462</t>
  </si>
  <si>
    <t>20211100007979</t>
  </si>
  <si>
    <t>17</t>
  </si>
  <si>
    <t>101100001463</t>
  </si>
  <si>
    <t>20211100007980</t>
  </si>
  <si>
    <t>18</t>
  </si>
  <si>
    <t>101100001464</t>
  </si>
  <si>
    <t>20211100007981</t>
  </si>
  <si>
    <t>19</t>
  </si>
  <si>
    <t>101100001465</t>
  </si>
  <si>
    <t>20211100007982</t>
  </si>
  <si>
    <t>20</t>
  </si>
  <si>
    <t>11/11/2021</t>
  </si>
  <si>
    <t>1394063517</t>
  </si>
  <si>
    <t>00-30829484</t>
  </si>
  <si>
    <t>21</t>
  </si>
  <si>
    <t>1394063518</t>
  </si>
  <si>
    <t>00-30829485</t>
  </si>
  <si>
    <t>22</t>
  </si>
  <si>
    <t>M010893</t>
  </si>
  <si>
    <t>00-0311245</t>
  </si>
  <si>
    <t>J400323525</t>
  </si>
  <si>
    <t>INVERSIONES TORREFACCION DEL CAFE C.A</t>
  </si>
  <si>
    <t>23</t>
  </si>
  <si>
    <t>24</t>
  </si>
  <si>
    <t>25</t>
  </si>
  <si>
    <t>26</t>
  </si>
  <si>
    <t>27</t>
  </si>
  <si>
    <t>28</t>
  </si>
  <si>
    <t>A228160</t>
  </si>
  <si>
    <t>00-0060072222</t>
  </si>
  <si>
    <t>J305882940</t>
  </si>
  <si>
    <t xml:space="preserve">CENTRO DE DISTRIBUCIONES FRANCIS C.A. </t>
  </si>
  <si>
    <t>29</t>
  </si>
  <si>
    <t>101100001466</t>
  </si>
  <si>
    <t>20211100007983</t>
  </si>
  <si>
    <t>30</t>
  </si>
  <si>
    <t>101100001467</t>
  </si>
  <si>
    <t>20211100007984</t>
  </si>
  <si>
    <t>31</t>
  </si>
  <si>
    <t>12/11/2021</t>
  </si>
  <si>
    <t>L118063655</t>
  </si>
  <si>
    <t>00-5431549</t>
  </si>
  <si>
    <t>J000193614</t>
  </si>
  <si>
    <t>PLUMROSE LATINOAMERICANA, C.A.</t>
  </si>
  <si>
    <t>32</t>
  </si>
  <si>
    <t>L118063653</t>
  </si>
  <si>
    <t>00-5431547</t>
  </si>
  <si>
    <t>33</t>
  </si>
  <si>
    <t>00042337</t>
  </si>
  <si>
    <t>00-036845</t>
  </si>
  <si>
    <t>J313575917</t>
  </si>
  <si>
    <t>INVERSIONES BENAR, C.A.</t>
  </si>
  <si>
    <t>34</t>
  </si>
  <si>
    <t>00281432</t>
  </si>
  <si>
    <t>00-251611</t>
  </si>
  <si>
    <t>J305330670</t>
  </si>
  <si>
    <t xml:space="preserve"> EMBUTIDOS LA ESTRELLA DE ARAGUA (EMESAR), C.A</t>
  </si>
  <si>
    <t>35</t>
  </si>
  <si>
    <t>016889</t>
  </si>
  <si>
    <t>00-096839</t>
  </si>
  <si>
    <t>J314695215</t>
  </si>
  <si>
    <t>AGRO BANANERA EL VIGIA C.A.</t>
  </si>
  <si>
    <t>36</t>
  </si>
  <si>
    <t>28749</t>
  </si>
  <si>
    <t>00-23749</t>
  </si>
  <si>
    <t>J315313693</t>
  </si>
  <si>
    <t>INVERSIONES MANUEL PEREIRA,C.A</t>
  </si>
  <si>
    <t>37</t>
  </si>
  <si>
    <t>000005</t>
  </si>
  <si>
    <t>00-000005</t>
  </si>
  <si>
    <t>J406280496</t>
  </si>
  <si>
    <t xml:space="preserve"> AGROINDUSTRIA MENDOZA C.A</t>
  </si>
  <si>
    <t>38</t>
  </si>
  <si>
    <t>00000019</t>
  </si>
  <si>
    <t>00-538669</t>
  </si>
  <si>
    <t>J003244546</t>
  </si>
  <si>
    <t xml:space="preserve"> ALIMENTACION BALANCEADA ALIBAL, C. A.</t>
  </si>
  <si>
    <t>39</t>
  </si>
  <si>
    <t>00821</t>
  </si>
  <si>
    <t>00-004321</t>
  </si>
  <si>
    <t>J404790055</t>
  </si>
  <si>
    <t>DISTRIBUIDORA SHICS 2014,C.A</t>
  </si>
  <si>
    <t>40</t>
  </si>
  <si>
    <t>0000001477</t>
  </si>
  <si>
    <t>00-001933</t>
  </si>
  <si>
    <t>41</t>
  </si>
  <si>
    <t>A228753</t>
  </si>
  <si>
    <t>00-00601317</t>
  </si>
  <si>
    <t>42</t>
  </si>
  <si>
    <t>A0029239</t>
  </si>
  <si>
    <t>00-0030751</t>
  </si>
  <si>
    <t>J306178988</t>
  </si>
  <si>
    <t>LACTEOS Y VIVERES LANZA , C.A</t>
  </si>
  <si>
    <t>43</t>
  </si>
  <si>
    <t>006254</t>
  </si>
  <si>
    <t>00-006767</t>
  </si>
  <si>
    <t>J407543890</t>
  </si>
  <si>
    <t>DISTRIBUIDORA DAMASCUS CA</t>
  </si>
  <si>
    <t>44</t>
  </si>
  <si>
    <t>C220029273</t>
  </si>
  <si>
    <t>00-11292761</t>
  </si>
  <si>
    <t>J-30238549-0</t>
  </si>
  <si>
    <t>DUSTRIBUIDORA BIGOTT C.A.</t>
  </si>
  <si>
    <t>45</t>
  </si>
  <si>
    <t>1394067458</t>
  </si>
  <si>
    <t>00-30833558</t>
  </si>
  <si>
    <t>46</t>
  </si>
  <si>
    <t>J412808990</t>
  </si>
  <si>
    <t>47</t>
  </si>
  <si>
    <t>M010903</t>
  </si>
  <si>
    <t>00-0311255</t>
  </si>
  <si>
    <t>000066873</t>
  </si>
  <si>
    <t>00-063538</t>
  </si>
  <si>
    <t>J313553263</t>
  </si>
  <si>
    <t>LACTEOS DAVIMAR 2005,C.A.</t>
  </si>
  <si>
    <t>101100001468</t>
  </si>
  <si>
    <t>20211100007985</t>
  </si>
  <si>
    <t>101100001469</t>
  </si>
  <si>
    <t>20211100007986</t>
  </si>
  <si>
    <t>101100001470</t>
  </si>
  <si>
    <t>20211100007987</t>
  </si>
  <si>
    <t>101100001471</t>
  </si>
  <si>
    <t>20211100007988</t>
  </si>
  <si>
    <t>101100001472</t>
  </si>
  <si>
    <t>20211100007989</t>
  </si>
  <si>
    <t>15/11/2021</t>
  </si>
  <si>
    <t>351329</t>
  </si>
  <si>
    <t>00-0247888</t>
  </si>
  <si>
    <t>J303089917</t>
  </si>
  <si>
    <t>DISTRIBUIDORA DE LACTEOS LA COSTA J.E.B. C.A.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</si>
  <si>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</si>
  <si>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</si>
  <si>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</si>
  <si>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</si>
  <si>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</si>
  <si>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</si>
  <si>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</si>
  <si>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</si>
  <si>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</si>
  <si>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01 AL 15-11-2021</t>
  </si>
  <si>
    <t>11.1/1</t>
  </si>
  <si>
    <t>11.1/2</t>
  </si>
  <si>
    <t>11.1/3</t>
  </si>
  <si>
    <t>11.1/4</t>
  </si>
  <si>
    <t>11.1/5</t>
  </si>
  <si>
    <t>11.1/6</t>
  </si>
  <si>
    <t>11.1/7</t>
  </si>
  <si>
    <t>11.1/8</t>
  </si>
  <si>
    <t>11.1/9</t>
  </si>
  <si>
    <t>11.1/10</t>
  </si>
  <si>
    <t>11.1/11</t>
  </si>
  <si>
    <t>11.1/12</t>
  </si>
  <si>
    <t>11.1/13</t>
  </si>
  <si>
    <t>11.1/14</t>
  </si>
  <si>
    <t>11.1/15</t>
  </si>
  <si>
    <t>11.1/16</t>
  </si>
  <si>
    <t>11.1/17</t>
  </si>
  <si>
    <t>11.1/18</t>
  </si>
  <si>
    <t>11.1/19</t>
  </si>
  <si>
    <t>11.1/20</t>
  </si>
  <si>
    <t>11.1/21</t>
  </si>
  <si>
    <t>11.1/22</t>
  </si>
  <si>
    <t>11.1/23</t>
  </si>
  <si>
    <t>11.1/24</t>
  </si>
  <si>
    <t>11.1/25</t>
  </si>
  <si>
    <t>11.1/26</t>
  </si>
  <si>
    <t>11.1/27</t>
  </si>
  <si>
    <t>11.1/28</t>
  </si>
  <si>
    <t>11.1/29</t>
  </si>
  <si>
    <t>11.1/30</t>
  </si>
  <si>
    <t>11.1/31</t>
  </si>
  <si>
    <t>11.1/32</t>
  </si>
  <si>
    <t>11.1/33</t>
  </si>
  <si>
    <t>11.1/34</t>
  </si>
  <si>
    <t>11.1/35</t>
  </si>
  <si>
    <t>11.1/36</t>
  </si>
  <si>
    <t>11.1/37</t>
  </si>
  <si>
    <t>11.1/38</t>
  </si>
  <si>
    <t>11.1/39</t>
  </si>
  <si>
    <t>11.1/40</t>
  </si>
  <si>
    <t>11.1/41</t>
  </si>
  <si>
    <t>11.1/42</t>
  </si>
  <si>
    <t>11.1/43</t>
  </si>
  <si>
    <t>11.1/44</t>
  </si>
  <si>
    <t>11.1/45</t>
  </si>
  <si>
    <t>11.1/46</t>
  </si>
  <si>
    <t>11.1/47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</si>
</sst>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49" fontId="1" fillId="0" borderId="0" xfId="0" applyNumberFormat="1" applyFont="1" applyAlignment="1">
      <alignment horizontal="left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0" fontId="1" fillId="0" borderId="0" xfId="0" applyFont="1" applyAlignment="1">
      <alignment horizontal="left"/>
    </xf>
    <xf numFmtId="49" fontId="0" fillId="0" borderId="0" xfId="0" applyNumberFormat="1" applyBorder="1"/>
    <xf numFmtId="165" fontId="0" fillId="0" borderId="0" xfId="0" applyNumberFormat="1" applyBorder="1"/>
    <xf numFmtId="166" fontId="0" fillId="0" borderId="0" xfId="0" applyNumberFormat="1" applyBorder="1"/>
    <xf numFmtId="0" fontId="0" fillId="0" borderId="0" xfId="0" applyBorder="1"/>
    <xf numFmtId="166" fontId="1" fillId="0" borderId="0" xfId="0" applyNumberFormat="1" applyFont="1" applyBorder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56"/>
  <sheetViews>
    <sheetView tabSelected="1" topLeftCell="A37" zoomScaleNormal="100" workbookViewId="0">
      <selection activeCell="A9" sqref="A9"/>
    </sheetView>
  </sheetViews>
  <sheetFormatPr baseColWidth="10" defaultRowHeight="15" x14ac:dyDescent="0.25"/>
  <cols>
    <col min="1" max="1" width="10.85546875" style="2" bestFit="1" customWidth="1"/>
    <col min="2" max="2" width="11.28515625" style="3" bestFit="1" customWidth="1"/>
    <col min="3" max="3" width="14.42578125" style="2" bestFit="1" customWidth="1"/>
    <col min="4" max="4" width="16.42578125" style="2" bestFit="1" customWidth="1"/>
    <col min="5" max="5" width="16.7109375" style="2" bestFit="1" customWidth="1"/>
    <col min="6" max="6" width="16" style="2" bestFit="1" customWidth="1"/>
    <col min="7" max="7" width="18.42578125" style="2" bestFit="1" customWidth="1"/>
    <col min="8" max="8" width="12.7109375" style="2" customWidth="1"/>
    <col min="9" max="9" width="47.7109375" style="5" customWidth="1"/>
    <col min="10" max="10" width="25.28515625" style="5" bestFit="1" customWidth="1"/>
    <col min="11" max="11" width="12.28515625" style="5" bestFit="1" customWidth="1"/>
    <col min="12" max="12" width="27.42578125" style="5" bestFit="1" customWidth="1"/>
    <col min="13" max="13" width="13.140625" style="5" bestFit="1" customWidth="1"/>
    <col min="14" max="14" width="17.7109375" style="5" bestFit="1" customWidth="1"/>
    <col min="15" max="15" width="14.28515625" style="5" bestFit="1" customWidth="1"/>
    <col min="16" max="16" width="19.140625" style="5" bestFit="1" customWidth="1"/>
    <col min="17" max="17" width="14.5703125" style="5" bestFit="1" customWidth="1"/>
    <col min="18" max="18" width="14" style="5" bestFit="1" customWidth="1"/>
    <col min="19" max="19" width="22" style="2" bestFit="1" customWidth="1"/>
  </cols>
  <sheetData>
    <row r="2" spans="1:19" s="24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4"/>
      <c r="K2" s="4"/>
      <c r="L2" s="4"/>
      <c r="M2" s="4"/>
      <c r="N2" s="4"/>
      <c r="O2" s="4"/>
      <c r="P2" s="4"/>
      <c r="Q2" s="4"/>
      <c r="R2" s="4"/>
      <c r="S2" s="6"/>
    </row>
    <row r="3" spans="1:19" s="24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4"/>
      <c r="K3" s="4"/>
      <c r="L3" s="4"/>
      <c r="M3" s="4"/>
      <c r="N3" s="4"/>
      <c r="O3" s="4"/>
      <c r="P3" s="4"/>
      <c r="Q3" s="4"/>
      <c r="R3" s="4"/>
      <c r="S3" s="6"/>
    </row>
    <row r="4" spans="1:19" s="24" customFormat="1" x14ac:dyDescent="0.25">
      <c r="A4" s="26" t="s">
        <v>222</v>
      </c>
      <c r="B4" s="26"/>
      <c r="C4" s="26"/>
      <c r="D4" s="26"/>
      <c r="E4" s="26"/>
      <c r="F4" s="26"/>
      <c r="G4" s="26"/>
      <c r="H4" s="26"/>
      <c r="I4" s="26"/>
      <c r="J4" s="4"/>
      <c r="K4" s="4"/>
      <c r="L4" s="4"/>
      <c r="M4" s="4"/>
      <c r="N4" s="4"/>
      <c r="O4" s="4"/>
      <c r="P4" s="4"/>
      <c r="Q4" s="4"/>
      <c r="R4" s="4"/>
      <c r="S4" s="6"/>
    </row>
    <row r="5" spans="1:19" s="24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4"/>
      <c r="K5" s="4"/>
      <c r="L5" s="4"/>
      <c r="M5" s="4"/>
      <c r="N5" s="4"/>
      <c r="O5" s="4"/>
      <c r="P5" s="4"/>
      <c r="Q5" s="4"/>
      <c r="R5" s="4"/>
      <c r="S5" s="6"/>
    </row>
    <row r="7" spans="1:19" s="23" customFormat="1" ht="57.75" customHeight="1" x14ac:dyDescent="0.25">
      <c r="A7" s="20" t="s">
        <v>3</v>
      </c>
      <c r="B7" s="21" t="s">
        <v>4</v>
      </c>
      <c r="C7" s="20" t="s">
        <v>5</v>
      </c>
      <c r="D7" s="20" t="s">
        <v>6</v>
      </c>
      <c r="E7" s="20" t="s">
        <v>7</v>
      </c>
      <c r="F7" s="20" t="s">
        <v>8</v>
      </c>
      <c r="G7" s="20" t="s">
        <v>9</v>
      </c>
      <c r="H7" s="20" t="s">
        <v>10</v>
      </c>
      <c r="I7" s="22" t="s">
        <v>11</v>
      </c>
      <c r="J7" s="22" t="s">
        <v>12</v>
      </c>
      <c r="K7" s="22" t="s">
        <v>13</v>
      </c>
      <c r="L7" s="22" t="s">
        <v>14</v>
      </c>
      <c r="M7" s="22" t="s">
        <v>15</v>
      </c>
      <c r="N7" s="22" t="s">
        <v>16</v>
      </c>
      <c r="O7" s="22" t="s">
        <v>17</v>
      </c>
      <c r="P7" s="22" t="s">
        <v>18</v>
      </c>
      <c r="Q7" s="22" t="s">
        <v>19</v>
      </c>
      <c r="R7" s="22" t="s">
        <v>20</v>
      </c>
      <c r="S7" s="20" t="s">
        <v>21</v>
      </c>
    </row>
    <row r="8" spans="1:19" x14ac:dyDescent="0.25">
      <c r="A8" s="7" t="s">
        <v>223</v>
      </c>
      <c r="B8" s="8" t="s">
        <v>23</v>
      </c>
      <c r="C8" s="7" t="s">
        <v>24</v>
      </c>
      <c r="D8" s="7" t="s">
        <v>25</v>
      </c>
      <c r="E8" s="7" t="s">
        <v>26</v>
      </c>
      <c r="F8" s="7" t="s">
        <v>27</v>
      </c>
      <c r="G8" s="7" t="s">
        <v>26</v>
      </c>
      <c r="H8" s="7" t="s">
        <v>28</v>
      </c>
      <c r="I8" s="9" t="s">
        <v>29</v>
      </c>
      <c r="J8" s="9">
        <v>256.8</v>
      </c>
      <c r="K8" s="9">
        <v>256.8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7" t="s">
        <v>26</v>
      </c>
    </row>
    <row r="9" spans="1:19" s="13" customFormat="1" x14ac:dyDescent="0.25">
      <c r="A9" s="10" t="s">
        <v>224</v>
      </c>
      <c r="B9" s="11" t="s">
        <v>23</v>
      </c>
      <c r="C9" s="10" t="s">
        <v>24</v>
      </c>
      <c r="D9" s="10" t="s">
        <v>31</v>
      </c>
      <c r="E9" s="10" t="s">
        <v>26</v>
      </c>
      <c r="F9" s="10" t="s">
        <v>32</v>
      </c>
      <c r="G9" s="10" t="s">
        <v>26</v>
      </c>
      <c r="H9" s="10" t="s">
        <v>33</v>
      </c>
      <c r="I9" s="12" t="s">
        <v>34</v>
      </c>
      <c r="J9" s="12">
        <v>34.799999999999997</v>
      </c>
      <c r="K9" s="12">
        <v>0</v>
      </c>
      <c r="L9" s="12">
        <v>30</v>
      </c>
      <c r="M9" s="12">
        <v>4.8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0" t="s">
        <v>26</v>
      </c>
    </row>
    <row r="10" spans="1:19" x14ac:dyDescent="0.25">
      <c r="A10" s="7" t="s">
        <v>225</v>
      </c>
      <c r="B10" s="8" t="s">
        <v>23</v>
      </c>
      <c r="C10" s="7" t="s">
        <v>24</v>
      </c>
      <c r="D10" s="7" t="s">
        <v>36</v>
      </c>
      <c r="E10" s="7" t="s">
        <v>26</v>
      </c>
      <c r="F10" s="7" t="s">
        <v>37</v>
      </c>
      <c r="G10" s="7" t="s">
        <v>26</v>
      </c>
      <c r="H10" s="7" t="s">
        <v>38</v>
      </c>
      <c r="I10" s="9" t="s">
        <v>39</v>
      </c>
      <c r="J10" s="9">
        <v>328.74</v>
      </c>
      <c r="K10" s="9">
        <v>154.74</v>
      </c>
      <c r="L10" s="9">
        <v>150</v>
      </c>
      <c r="M10" s="9">
        <v>24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7" t="s">
        <v>26</v>
      </c>
    </row>
    <row r="11" spans="1:19" x14ac:dyDescent="0.25">
      <c r="A11" s="7" t="s">
        <v>226</v>
      </c>
      <c r="B11" s="8" t="s">
        <v>23</v>
      </c>
      <c r="C11" s="7" t="s">
        <v>24</v>
      </c>
      <c r="D11" s="7" t="s">
        <v>41</v>
      </c>
      <c r="E11" s="7" t="s">
        <v>26</v>
      </c>
      <c r="F11" s="7" t="s">
        <v>42</v>
      </c>
      <c r="G11" s="7" t="s">
        <v>26</v>
      </c>
      <c r="H11" s="7" t="s">
        <v>38</v>
      </c>
      <c r="I11" s="9" t="s">
        <v>39</v>
      </c>
      <c r="J11" s="9">
        <v>276.45359999999999</v>
      </c>
      <c r="K11" s="9">
        <v>143.10000000000002</v>
      </c>
      <c r="L11" s="9">
        <v>114.96</v>
      </c>
      <c r="M11" s="9">
        <v>18.39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7" t="s">
        <v>26</v>
      </c>
    </row>
    <row r="12" spans="1:19" x14ac:dyDescent="0.25">
      <c r="A12" s="7" t="s">
        <v>227</v>
      </c>
      <c r="B12" s="8" t="s">
        <v>23</v>
      </c>
      <c r="C12" s="7" t="s">
        <v>44</v>
      </c>
      <c r="D12" s="7" t="s">
        <v>26</v>
      </c>
      <c r="E12" s="7" t="s">
        <v>51</v>
      </c>
      <c r="F12" s="7" t="s">
        <v>26</v>
      </c>
      <c r="G12" s="7" t="s">
        <v>31</v>
      </c>
      <c r="H12" s="7" t="s">
        <v>33</v>
      </c>
      <c r="I12" s="9" t="s">
        <v>34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4.8</v>
      </c>
      <c r="S12" s="7" t="s">
        <v>52</v>
      </c>
    </row>
    <row r="13" spans="1:19" x14ac:dyDescent="0.25">
      <c r="A13" s="7" t="s">
        <v>228</v>
      </c>
      <c r="B13" s="8" t="s">
        <v>23</v>
      </c>
      <c r="C13" s="7" t="s">
        <v>44</v>
      </c>
      <c r="D13" s="7" t="s">
        <v>26</v>
      </c>
      <c r="E13" s="7" t="s">
        <v>45</v>
      </c>
      <c r="F13" s="7" t="s">
        <v>26</v>
      </c>
      <c r="G13" s="7" t="s">
        <v>36</v>
      </c>
      <c r="H13" s="7" t="s">
        <v>38</v>
      </c>
      <c r="I13" s="9" t="s">
        <v>39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18</v>
      </c>
      <c r="S13" s="7" t="s">
        <v>46</v>
      </c>
    </row>
    <row r="14" spans="1:19" x14ac:dyDescent="0.25">
      <c r="A14" s="7" t="s">
        <v>229</v>
      </c>
      <c r="B14" s="8" t="s">
        <v>23</v>
      </c>
      <c r="C14" s="7" t="s">
        <v>44</v>
      </c>
      <c r="D14" s="7" t="s">
        <v>26</v>
      </c>
      <c r="E14" s="7" t="s">
        <v>48</v>
      </c>
      <c r="F14" s="7" t="s">
        <v>26</v>
      </c>
      <c r="G14" s="7" t="s">
        <v>41</v>
      </c>
      <c r="H14" s="7" t="s">
        <v>38</v>
      </c>
      <c r="I14" s="9" t="s">
        <v>39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13.8</v>
      </c>
      <c r="S14" s="7" t="s">
        <v>49</v>
      </c>
    </row>
    <row r="15" spans="1:19" x14ac:dyDescent="0.25">
      <c r="A15" s="7" t="s">
        <v>230</v>
      </c>
      <c r="B15" s="8" t="s">
        <v>55</v>
      </c>
      <c r="C15" s="7" t="s">
        <v>24</v>
      </c>
      <c r="D15" s="7" t="s">
        <v>56</v>
      </c>
      <c r="E15" s="7" t="s">
        <v>26</v>
      </c>
      <c r="F15" s="7" t="s">
        <v>57</v>
      </c>
      <c r="G15" s="7" t="s">
        <v>26</v>
      </c>
      <c r="H15" s="7" t="s">
        <v>58</v>
      </c>
      <c r="I15" s="9" t="s">
        <v>59</v>
      </c>
      <c r="J15" s="9">
        <v>589.08280000000002</v>
      </c>
      <c r="K15" s="9">
        <v>0</v>
      </c>
      <c r="L15" s="9">
        <v>507.83</v>
      </c>
      <c r="M15" s="9">
        <v>81.25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7" t="s">
        <v>26</v>
      </c>
    </row>
    <row r="16" spans="1:19" x14ac:dyDescent="0.25">
      <c r="A16" s="7" t="s">
        <v>231</v>
      </c>
      <c r="B16" s="8" t="s">
        <v>55</v>
      </c>
      <c r="C16" s="7" t="s">
        <v>44</v>
      </c>
      <c r="D16" s="7" t="s">
        <v>26</v>
      </c>
      <c r="E16" s="7" t="s">
        <v>61</v>
      </c>
      <c r="F16" s="7" t="s">
        <v>26</v>
      </c>
      <c r="G16" s="7" t="s">
        <v>56</v>
      </c>
      <c r="H16" s="7" t="s">
        <v>58</v>
      </c>
      <c r="I16" s="9" t="s">
        <v>59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60.94</v>
      </c>
      <c r="S16" s="7" t="s">
        <v>62</v>
      </c>
    </row>
    <row r="17" spans="1:19" x14ac:dyDescent="0.25">
      <c r="A17" s="7" t="s">
        <v>232</v>
      </c>
      <c r="B17" s="8" t="s">
        <v>64</v>
      </c>
      <c r="C17" s="7" t="s">
        <v>24</v>
      </c>
      <c r="D17" s="7" t="s">
        <v>76</v>
      </c>
      <c r="E17" s="7" t="s">
        <v>26</v>
      </c>
      <c r="F17" s="7" t="s">
        <v>77</v>
      </c>
      <c r="G17" s="7" t="s">
        <v>26</v>
      </c>
      <c r="H17" s="7" t="s">
        <v>28</v>
      </c>
      <c r="I17" s="9" t="s">
        <v>29</v>
      </c>
      <c r="J17" s="9">
        <v>90.384399999999999</v>
      </c>
      <c r="K17" s="9">
        <v>81</v>
      </c>
      <c r="L17" s="9">
        <v>8.09</v>
      </c>
      <c r="M17" s="9">
        <v>1.29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7" t="s">
        <v>26</v>
      </c>
    </row>
    <row r="18" spans="1:19" x14ac:dyDescent="0.25">
      <c r="A18" s="7" t="s">
        <v>233</v>
      </c>
      <c r="B18" s="8" t="s">
        <v>64</v>
      </c>
      <c r="C18" s="7" t="s">
        <v>24</v>
      </c>
      <c r="D18" s="7" t="s">
        <v>79</v>
      </c>
      <c r="E18" s="7" t="s">
        <v>26</v>
      </c>
      <c r="F18" s="7" t="s">
        <v>80</v>
      </c>
      <c r="G18" s="7" t="s">
        <v>26</v>
      </c>
      <c r="H18" s="7" t="s">
        <v>28</v>
      </c>
      <c r="I18" s="9" t="s">
        <v>29</v>
      </c>
      <c r="J18" s="9">
        <v>69.102000000000004</v>
      </c>
      <c r="K18" s="9">
        <v>41.465000000000003</v>
      </c>
      <c r="L18" s="9">
        <v>23.824999999999999</v>
      </c>
      <c r="M18" s="9">
        <v>3.81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7" t="s">
        <v>26</v>
      </c>
    </row>
    <row r="19" spans="1:19" x14ac:dyDescent="0.25">
      <c r="A19" s="7" t="s">
        <v>234</v>
      </c>
      <c r="B19" s="8" t="s">
        <v>64</v>
      </c>
      <c r="C19" s="7" t="s">
        <v>24</v>
      </c>
      <c r="D19" s="7" t="s">
        <v>65</v>
      </c>
      <c r="E19" s="7" t="s">
        <v>26</v>
      </c>
      <c r="F19" s="7" t="s">
        <v>66</v>
      </c>
      <c r="G19" s="7" t="s">
        <v>26</v>
      </c>
      <c r="H19" s="7" t="s">
        <v>67</v>
      </c>
      <c r="I19" s="9" t="s">
        <v>68</v>
      </c>
      <c r="J19" s="9">
        <v>756.61</v>
      </c>
      <c r="K19" s="9">
        <v>0</v>
      </c>
      <c r="L19" s="9">
        <v>652.25</v>
      </c>
      <c r="M19" s="9">
        <v>104.36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7" t="s">
        <v>26</v>
      </c>
    </row>
    <row r="20" spans="1:19" x14ac:dyDescent="0.25">
      <c r="A20" s="7" t="s">
        <v>235</v>
      </c>
      <c r="B20" s="8" t="s">
        <v>64</v>
      </c>
      <c r="C20" s="7" t="s">
        <v>24</v>
      </c>
      <c r="D20" s="7" t="s">
        <v>70</v>
      </c>
      <c r="E20" s="7" t="s">
        <v>26</v>
      </c>
      <c r="F20" s="7" t="s">
        <v>71</v>
      </c>
      <c r="G20" s="7" t="s">
        <v>26</v>
      </c>
      <c r="H20" s="7" t="s">
        <v>72</v>
      </c>
      <c r="I20" s="9" t="s">
        <v>73</v>
      </c>
      <c r="J20" s="9">
        <v>496.09719999999999</v>
      </c>
      <c r="K20" s="9">
        <v>0</v>
      </c>
      <c r="L20" s="9">
        <v>427.67</v>
      </c>
      <c r="M20" s="9">
        <v>68.42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7" t="s">
        <v>26</v>
      </c>
    </row>
    <row r="21" spans="1:19" x14ac:dyDescent="0.25">
      <c r="A21" s="7" t="s">
        <v>236</v>
      </c>
      <c r="B21" s="8" t="s">
        <v>64</v>
      </c>
      <c r="C21" s="7" t="s">
        <v>44</v>
      </c>
      <c r="D21" s="7" t="s">
        <v>26</v>
      </c>
      <c r="E21" s="7" t="s">
        <v>82</v>
      </c>
      <c r="F21" s="7" t="s">
        <v>26</v>
      </c>
      <c r="G21" s="7" t="s">
        <v>65</v>
      </c>
      <c r="H21" s="7" t="s">
        <v>67</v>
      </c>
      <c r="I21" s="9" t="s">
        <v>68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78.27</v>
      </c>
      <c r="S21" s="7" t="s">
        <v>83</v>
      </c>
    </row>
    <row r="22" spans="1:19" x14ac:dyDescent="0.25">
      <c r="A22" s="7" t="s">
        <v>237</v>
      </c>
      <c r="B22" s="8" t="s">
        <v>64</v>
      </c>
      <c r="C22" s="7" t="s">
        <v>44</v>
      </c>
      <c r="D22" s="7" t="s">
        <v>26</v>
      </c>
      <c r="E22" s="7" t="s">
        <v>85</v>
      </c>
      <c r="F22" s="7" t="s">
        <v>26</v>
      </c>
      <c r="G22" s="7" t="s">
        <v>70</v>
      </c>
      <c r="H22" s="7" t="s">
        <v>72</v>
      </c>
      <c r="I22" s="9" t="s">
        <v>73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51.32</v>
      </c>
      <c r="S22" s="7" t="s">
        <v>86</v>
      </c>
    </row>
    <row r="23" spans="1:19" x14ac:dyDescent="0.25">
      <c r="A23" s="7" t="s">
        <v>238</v>
      </c>
      <c r="B23" s="8" t="s">
        <v>64</v>
      </c>
      <c r="C23" s="7" t="s">
        <v>44</v>
      </c>
      <c r="D23" s="7" t="s">
        <v>26</v>
      </c>
      <c r="E23" s="7" t="s">
        <v>88</v>
      </c>
      <c r="F23" s="7" t="s">
        <v>26</v>
      </c>
      <c r="G23" s="7" t="s">
        <v>79</v>
      </c>
      <c r="H23" s="7" t="s">
        <v>28</v>
      </c>
      <c r="I23" s="9" t="s">
        <v>29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2.859</v>
      </c>
      <c r="S23" s="7" t="s">
        <v>89</v>
      </c>
    </row>
    <row r="24" spans="1:19" x14ac:dyDescent="0.25">
      <c r="A24" s="7" t="s">
        <v>239</v>
      </c>
      <c r="B24" s="8" t="s">
        <v>64</v>
      </c>
      <c r="C24" s="7" t="s">
        <v>44</v>
      </c>
      <c r="D24" s="7" t="s">
        <v>26</v>
      </c>
      <c r="E24" s="7" t="s">
        <v>91</v>
      </c>
      <c r="F24" s="7" t="s">
        <v>26</v>
      </c>
      <c r="G24" s="7" t="s">
        <v>76</v>
      </c>
      <c r="H24" s="7" t="s">
        <v>28</v>
      </c>
      <c r="I24" s="9" t="s">
        <v>29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0.9708</v>
      </c>
      <c r="S24" s="7" t="s">
        <v>92</v>
      </c>
    </row>
    <row r="25" spans="1:19" x14ac:dyDescent="0.25">
      <c r="A25" s="7" t="s">
        <v>240</v>
      </c>
      <c r="B25" s="8" t="s">
        <v>94</v>
      </c>
      <c r="C25" s="7" t="s">
        <v>24</v>
      </c>
      <c r="D25" s="7" t="s">
        <v>95</v>
      </c>
      <c r="E25" s="7" t="s">
        <v>26</v>
      </c>
      <c r="F25" s="7" t="s">
        <v>96</v>
      </c>
      <c r="G25" s="7" t="s">
        <v>26</v>
      </c>
      <c r="H25" s="7" t="s">
        <v>28</v>
      </c>
      <c r="I25" s="9" t="s">
        <v>29</v>
      </c>
      <c r="J25" s="9">
        <v>5511.3576000000003</v>
      </c>
      <c r="K25" s="9">
        <v>4541.76</v>
      </c>
      <c r="L25" s="9">
        <v>835.86</v>
      </c>
      <c r="M25" s="9">
        <v>133.72999999999999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7" t="s">
        <v>26</v>
      </c>
    </row>
    <row r="26" spans="1:19" x14ac:dyDescent="0.25">
      <c r="A26" s="7" t="s">
        <v>241</v>
      </c>
      <c r="B26" s="8" t="s">
        <v>94</v>
      </c>
      <c r="C26" s="7" t="s">
        <v>24</v>
      </c>
      <c r="D26" s="7" t="s">
        <v>98</v>
      </c>
      <c r="E26" s="7" t="s">
        <v>26</v>
      </c>
      <c r="F26" s="7" t="s">
        <v>99</v>
      </c>
      <c r="G26" s="7" t="s">
        <v>26</v>
      </c>
      <c r="H26" s="7" t="s">
        <v>28</v>
      </c>
      <c r="I26" s="9" t="s">
        <v>29</v>
      </c>
      <c r="J26" s="9">
        <v>556.83479999999997</v>
      </c>
      <c r="K26" s="9">
        <v>0</v>
      </c>
      <c r="L26" s="9">
        <v>480.03</v>
      </c>
      <c r="M26" s="9">
        <v>76.8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7" t="s">
        <v>26</v>
      </c>
    </row>
    <row r="27" spans="1:19" x14ac:dyDescent="0.25">
      <c r="A27" s="7" t="s">
        <v>242</v>
      </c>
      <c r="B27" s="8" t="s">
        <v>94</v>
      </c>
      <c r="C27" s="7" t="s">
        <v>24</v>
      </c>
      <c r="D27" s="7" t="s">
        <v>111</v>
      </c>
      <c r="E27" s="7" t="s">
        <v>26</v>
      </c>
      <c r="F27" s="7" t="s">
        <v>112</v>
      </c>
      <c r="G27" s="7" t="s">
        <v>26</v>
      </c>
      <c r="H27" s="7" t="s">
        <v>113</v>
      </c>
      <c r="I27" s="9" t="s">
        <v>114</v>
      </c>
      <c r="J27" s="9">
        <v>395.38920000000002</v>
      </c>
      <c r="K27" s="9">
        <v>122.64999999999998</v>
      </c>
      <c r="L27" s="9">
        <v>235.12</v>
      </c>
      <c r="M27" s="9">
        <v>37.61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7" t="s">
        <v>26</v>
      </c>
    </row>
    <row r="28" spans="1:19" x14ac:dyDescent="0.25">
      <c r="A28" s="7" t="s">
        <v>243</v>
      </c>
      <c r="B28" s="8" t="s">
        <v>94</v>
      </c>
      <c r="C28" s="7" t="s">
        <v>24</v>
      </c>
      <c r="D28" s="7" t="s">
        <v>101</v>
      </c>
      <c r="E28" s="7" t="s">
        <v>26</v>
      </c>
      <c r="F28" s="7" t="s">
        <v>102</v>
      </c>
      <c r="G28" s="7" t="s">
        <v>26</v>
      </c>
      <c r="H28" s="7" t="s">
        <v>103</v>
      </c>
      <c r="I28" s="9" t="s">
        <v>104</v>
      </c>
      <c r="J28" s="9">
        <v>91.37</v>
      </c>
      <c r="K28" s="9">
        <v>91.37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7" t="s">
        <v>26</v>
      </c>
    </row>
    <row r="29" spans="1:19" x14ac:dyDescent="0.25">
      <c r="A29" s="7" t="s">
        <v>244</v>
      </c>
      <c r="B29" s="8" t="s">
        <v>94</v>
      </c>
      <c r="C29" s="7" t="s">
        <v>44</v>
      </c>
      <c r="D29" s="7" t="s">
        <v>26</v>
      </c>
      <c r="E29" s="7" t="s">
        <v>116</v>
      </c>
      <c r="F29" s="7" t="s">
        <v>26</v>
      </c>
      <c r="G29" s="7" t="s">
        <v>95</v>
      </c>
      <c r="H29" s="7" t="s">
        <v>28</v>
      </c>
      <c r="I29" s="9" t="s">
        <v>29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100.3032</v>
      </c>
      <c r="S29" s="7" t="s">
        <v>117</v>
      </c>
    </row>
    <row r="30" spans="1:19" x14ac:dyDescent="0.25">
      <c r="A30" s="7" t="s">
        <v>245</v>
      </c>
      <c r="B30" s="8" t="s">
        <v>94</v>
      </c>
      <c r="C30" s="7" t="s">
        <v>44</v>
      </c>
      <c r="D30" s="7" t="s">
        <v>26</v>
      </c>
      <c r="E30" s="7" t="s">
        <v>119</v>
      </c>
      <c r="F30" s="7" t="s">
        <v>26</v>
      </c>
      <c r="G30" s="7" t="s">
        <v>98</v>
      </c>
      <c r="H30" s="7" t="s">
        <v>28</v>
      </c>
      <c r="I30" s="9" t="s">
        <v>29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57.6036</v>
      </c>
      <c r="S30" s="7" t="s">
        <v>120</v>
      </c>
    </row>
    <row r="31" spans="1:19" x14ac:dyDescent="0.25">
      <c r="A31" s="7" t="s">
        <v>246</v>
      </c>
      <c r="B31" s="8" t="s">
        <v>122</v>
      </c>
      <c r="C31" s="7" t="s">
        <v>24</v>
      </c>
      <c r="D31" s="7" t="s">
        <v>151</v>
      </c>
      <c r="E31" s="7" t="s">
        <v>26</v>
      </c>
      <c r="F31" s="7" t="s">
        <v>152</v>
      </c>
      <c r="G31" s="7" t="s">
        <v>26</v>
      </c>
      <c r="H31" s="7" t="s">
        <v>153</v>
      </c>
      <c r="I31" s="9" t="s">
        <v>154</v>
      </c>
      <c r="J31" s="9">
        <v>262.8</v>
      </c>
      <c r="K31" s="9">
        <v>262.8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7" t="s">
        <v>26</v>
      </c>
    </row>
    <row r="32" spans="1:19" x14ac:dyDescent="0.25">
      <c r="A32" s="7" t="s">
        <v>247</v>
      </c>
      <c r="B32" s="8" t="s">
        <v>122</v>
      </c>
      <c r="C32" s="7" t="s">
        <v>24</v>
      </c>
      <c r="D32" s="7" t="s">
        <v>156</v>
      </c>
      <c r="E32" s="7" t="s">
        <v>26</v>
      </c>
      <c r="F32" s="7" t="s">
        <v>157</v>
      </c>
      <c r="G32" s="7" t="s">
        <v>26</v>
      </c>
      <c r="H32" s="7" t="s">
        <v>158</v>
      </c>
      <c r="I32" s="9" t="s">
        <v>159</v>
      </c>
      <c r="J32" s="9">
        <v>340.16</v>
      </c>
      <c r="K32" s="9">
        <v>340.16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7" t="s">
        <v>26</v>
      </c>
    </row>
    <row r="33" spans="1:19" x14ac:dyDescent="0.25">
      <c r="A33" s="7" t="s">
        <v>248</v>
      </c>
      <c r="B33" s="8" t="s">
        <v>122</v>
      </c>
      <c r="C33" s="7" t="s">
        <v>24</v>
      </c>
      <c r="D33" s="7" t="s">
        <v>136</v>
      </c>
      <c r="E33" s="7" t="s">
        <v>26</v>
      </c>
      <c r="F33" s="7" t="s">
        <v>137</v>
      </c>
      <c r="G33" s="7" t="s">
        <v>26</v>
      </c>
      <c r="H33" s="7" t="s">
        <v>138</v>
      </c>
      <c r="I33" s="9" t="s">
        <v>139</v>
      </c>
      <c r="J33" s="9">
        <v>1588.8868</v>
      </c>
      <c r="K33" s="9">
        <v>0</v>
      </c>
      <c r="L33" s="9">
        <v>1369.73</v>
      </c>
      <c r="M33" s="9">
        <v>219.15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7" t="s">
        <v>26</v>
      </c>
    </row>
    <row r="34" spans="1:19" x14ac:dyDescent="0.25">
      <c r="A34" s="7" t="s">
        <v>249</v>
      </c>
      <c r="B34" s="8" t="s">
        <v>122</v>
      </c>
      <c r="C34" s="7" t="s">
        <v>24</v>
      </c>
      <c r="D34" s="7" t="s">
        <v>101</v>
      </c>
      <c r="E34" s="7" t="s">
        <v>26</v>
      </c>
      <c r="F34" s="7" t="s">
        <v>102</v>
      </c>
      <c r="G34" s="7" t="s">
        <v>26</v>
      </c>
      <c r="H34" s="7" t="s">
        <v>190</v>
      </c>
      <c r="I34" s="9" t="s">
        <v>104</v>
      </c>
      <c r="J34" s="9">
        <v>91.37</v>
      </c>
      <c r="K34" s="9">
        <v>91.37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7" t="s">
        <v>26</v>
      </c>
    </row>
    <row r="35" spans="1:19" x14ac:dyDescent="0.25">
      <c r="A35" s="7" t="s">
        <v>250</v>
      </c>
      <c r="B35" s="8" t="s">
        <v>122</v>
      </c>
      <c r="C35" s="7" t="s">
        <v>24</v>
      </c>
      <c r="D35" s="7" t="s">
        <v>192</v>
      </c>
      <c r="E35" s="7" t="s">
        <v>26</v>
      </c>
      <c r="F35" s="7" t="s">
        <v>193</v>
      </c>
      <c r="G35" s="7" t="s">
        <v>26</v>
      </c>
      <c r="H35" s="7" t="s">
        <v>190</v>
      </c>
      <c r="I35" s="9" t="s">
        <v>104</v>
      </c>
      <c r="J35" s="9">
        <v>391.85</v>
      </c>
      <c r="K35" s="9">
        <v>391.85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7" t="s">
        <v>26</v>
      </c>
    </row>
    <row r="36" spans="1:19" x14ac:dyDescent="0.25">
      <c r="A36" s="7" t="s">
        <v>251</v>
      </c>
      <c r="B36" s="8" t="s">
        <v>122</v>
      </c>
      <c r="C36" s="7" t="s">
        <v>24</v>
      </c>
      <c r="D36" s="7" t="s">
        <v>141</v>
      </c>
      <c r="E36" s="7" t="s">
        <v>26</v>
      </c>
      <c r="F36" s="7" t="s">
        <v>142</v>
      </c>
      <c r="G36" s="7" t="s">
        <v>26</v>
      </c>
      <c r="H36" s="7" t="s">
        <v>143</v>
      </c>
      <c r="I36" s="9" t="s">
        <v>144</v>
      </c>
      <c r="J36" s="9">
        <v>133.19999999999999</v>
      </c>
      <c r="K36" s="9">
        <v>133.19999999999999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7" t="s">
        <v>26</v>
      </c>
    </row>
    <row r="37" spans="1:19" x14ac:dyDescent="0.25">
      <c r="A37" s="7" t="s">
        <v>252</v>
      </c>
      <c r="B37" s="8" t="s">
        <v>122</v>
      </c>
      <c r="C37" s="7" t="s">
        <v>24</v>
      </c>
      <c r="D37" s="7" t="s">
        <v>187</v>
      </c>
      <c r="E37" s="7" t="s">
        <v>26</v>
      </c>
      <c r="F37" s="7" t="s">
        <v>188</v>
      </c>
      <c r="G37" s="7" t="s">
        <v>26</v>
      </c>
      <c r="H37" s="7" t="s">
        <v>28</v>
      </c>
      <c r="I37" s="9" t="s">
        <v>29</v>
      </c>
      <c r="J37" s="9">
        <v>449.88</v>
      </c>
      <c r="K37" s="9">
        <v>449.88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7" t="s">
        <v>26</v>
      </c>
    </row>
    <row r="38" spans="1:19" x14ac:dyDescent="0.25">
      <c r="A38" s="7" t="s">
        <v>253</v>
      </c>
      <c r="B38" s="8" t="s">
        <v>122</v>
      </c>
      <c r="C38" s="7" t="s">
        <v>24</v>
      </c>
      <c r="D38" s="7" t="s">
        <v>169</v>
      </c>
      <c r="E38" s="7" t="s">
        <v>26</v>
      </c>
      <c r="F38" s="7" t="s">
        <v>170</v>
      </c>
      <c r="G38" s="7" t="s">
        <v>26</v>
      </c>
      <c r="H38" s="7" t="s">
        <v>113</v>
      </c>
      <c r="I38" s="9" t="s">
        <v>114</v>
      </c>
      <c r="J38" s="9">
        <v>257.81</v>
      </c>
      <c r="K38" s="9">
        <v>257.81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7" t="s">
        <v>26</v>
      </c>
    </row>
    <row r="39" spans="1:19" x14ac:dyDescent="0.25">
      <c r="A39" s="7" t="s">
        <v>254</v>
      </c>
      <c r="B39" s="8" t="s">
        <v>122</v>
      </c>
      <c r="C39" s="7" t="s">
        <v>24</v>
      </c>
      <c r="D39" s="7" t="s">
        <v>177</v>
      </c>
      <c r="E39" s="7" t="s">
        <v>26</v>
      </c>
      <c r="F39" s="7" t="s">
        <v>178</v>
      </c>
      <c r="G39" s="7" t="s">
        <v>26</v>
      </c>
      <c r="H39" s="7" t="s">
        <v>179</v>
      </c>
      <c r="I39" s="9" t="s">
        <v>180</v>
      </c>
      <c r="J39" s="9">
        <v>53.8</v>
      </c>
      <c r="K39" s="9">
        <v>53.8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7" t="s">
        <v>26</v>
      </c>
    </row>
    <row r="40" spans="1:19" x14ac:dyDescent="0.25">
      <c r="A40" s="7" t="s">
        <v>255</v>
      </c>
      <c r="B40" s="8" t="s">
        <v>122</v>
      </c>
      <c r="C40" s="7" t="s">
        <v>24</v>
      </c>
      <c r="D40" s="7" t="s">
        <v>161</v>
      </c>
      <c r="E40" s="7" t="s">
        <v>26</v>
      </c>
      <c r="F40" s="7" t="s">
        <v>162</v>
      </c>
      <c r="G40" s="7" t="s">
        <v>26</v>
      </c>
      <c r="H40" s="7" t="s">
        <v>163</v>
      </c>
      <c r="I40" s="9" t="s">
        <v>164</v>
      </c>
      <c r="J40" s="9">
        <v>2425.212</v>
      </c>
      <c r="K40" s="9">
        <v>0</v>
      </c>
      <c r="L40" s="9">
        <v>2090.6999999999998</v>
      </c>
      <c r="M40" s="9">
        <v>334.51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7" t="s">
        <v>26</v>
      </c>
    </row>
    <row r="41" spans="1:19" x14ac:dyDescent="0.25">
      <c r="A41" s="7" t="s">
        <v>256</v>
      </c>
      <c r="B41" s="8" t="s">
        <v>122</v>
      </c>
      <c r="C41" s="7" t="s">
        <v>24</v>
      </c>
      <c r="D41" s="7" t="s">
        <v>182</v>
      </c>
      <c r="E41" s="7" t="s">
        <v>26</v>
      </c>
      <c r="F41" s="7" t="s">
        <v>183</v>
      </c>
      <c r="G41" s="7" t="s">
        <v>26</v>
      </c>
      <c r="H41" s="7" t="s">
        <v>184</v>
      </c>
      <c r="I41" s="9" t="s">
        <v>185</v>
      </c>
      <c r="J41" s="9">
        <v>31077.72</v>
      </c>
      <c r="K41" s="9">
        <v>31077.72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7" t="s">
        <v>26</v>
      </c>
    </row>
    <row r="42" spans="1:19" x14ac:dyDescent="0.25">
      <c r="A42" s="7" t="s">
        <v>257</v>
      </c>
      <c r="B42" s="8" t="s">
        <v>122</v>
      </c>
      <c r="C42" s="7" t="s">
        <v>24</v>
      </c>
      <c r="D42" s="7" t="s">
        <v>131</v>
      </c>
      <c r="E42" s="7" t="s">
        <v>26</v>
      </c>
      <c r="F42" s="7" t="s">
        <v>132</v>
      </c>
      <c r="G42" s="7" t="s">
        <v>26</v>
      </c>
      <c r="H42" s="7" t="s">
        <v>133</v>
      </c>
      <c r="I42" s="9" t="s">
        <v>134</v>
      </c>
      <c r="J42" s="9">
        <v>192</v>
      </c>
      <c r="K42" s="9">
        <v>192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7" t="s">
        <v>26</v>
      </c>
    </row>
    <row r="43" spans="1:19" x14ac:dyDescent="0.25">
      <c r="A43" s="7" t="s">
        <v>258</v>
      </c>
      <c r="B43" s="8" t="s">
        <v>122</v>
      </c>
      <c r="C43" s="7" t="s">
        <v>24</v>
      </c>
      <c r="D43" s="7" t="s">
        <v>146</v>
      </c>
      <c r="E43" s="7" t="s">
        <v>26</v>
      </c>
      <c r="F43" s="7" t="s">
        <v>147</v>
      </c>
      <c r="G43" s="7" t="s">
        <v>26</v>
      </c>
      <c r="H43" s="7" t="s">
        <v>148</v>
      </c>
      <c r="I43" s="9" t="s">
        <v>149</v>
      </c>
      <c r="J43" s="9">
        <v>89</v>
      </c>
      <c r="K43" s="9">
        <v>89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7" t="s">
        <v>26</v>
      </c>
    </row>
    <row r="44" spans="1:19" x14ac:dyDescent="0.25">
      <c r="A44" s="7" t="s">
        <v>259</v>
      </c>
      <c r="B44" s="8" t="s">
        <v>122</v>
      </c>
      <c r="C44" s="7" t="s">
        <v>24</v>
      </c>
      <c r="D44" s="7" t="s">
        <v>194</v>
      </c>
      <c r="E44" s="7" t="s">
        <v>26</v>
      </c>
      <c r="F44" s="7" t="s">
        <v>195</v>
      </c>
      <c r="G44" s="7" t="s">
        <v>26</v>
      </c>
      <c r="H44" s="7" t="s">
        <v>196</v>
      </c>
      <c r="I44" s="9" t="s">
        <v>197</v>
      </c>
      <c r="J44" s="9">
        <v>1039.97</v>
      </c>
      <c r="K44" s="9">
        <v>1039.97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7" t="s">
        <v>26</v>
      </c>
    </row>
    <row r="45" spans="1:19" x14ac:dyDescent="0.25">
      <c r="A45" s="7" t="s">
        <v>260</v>
      </c>
      <c r="B45" s="8" t="s">
        <v>122</v>
      </c>
      <c r="C45" s="7" t="s">
        <v>24</v>
      </c>
      <c r="D45" s="7" t="s">
        <v>172</v>
      </c>
      <c r="E45" s="7" t="s">
        <v>26</v>
      </c>
      <c r="F45" s="7" t="s">
        <v>173</v>
      </c>
      <c r="G45" s="7" t="s">
        <v>26</v>
      </c>
      <c r="H45" s="7" t="s">
        <v>174</v>
      </c>
      <c r="I45" s="9" t="s">
        <v>175</v>
      </c>
      <c r="J45" s="9">
        <v>70.709999999999994</v>
      </c>
      <c r="K45" s="9">
        <v>70.709999999999994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7" t="s">
        <v>26</v>
      </c>
    </row>
    <row r="46" spans="1:19" x14ac:dyDescent="0.25">
      <c r="A46" s="7" t="s">
        <v>261</v>
      </c>
      <c r="B46" s="8" t="s">
        <v>122</v>
      </c>
      <c r="C46" s="7" t="s">
        <v>24</v>
      </c>
      <c r="D46" s="7" t="s">
        <v>123</v>
      </c>
      <c r="E46" s="7" t="s">
        <v>26</v>
      </c>
      <c r="F46" s="7" t="s">
        <v>124</v>
      </c>
      <c r="G46" s="7" t="s">
        <v>26</v>
      </c>
      <c r="H46" s="7" t="s">
        <v>125</v>
      </c>
      <c r="I46" s="9" t="s">
        <v>126</v>
      </c>
      <c r="J46" s="9">
        <v>150.44040000000001</v>
      </c>
      <c r="K46" s="9">
        <v>0</v>
      </c>
      <c r="L46" s="9">
        <v>129.69</v>
      </c>
      <c r="M46" s="9">
        <v>20.75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7" t="s">
        <v>26</v>
      </c>
    </row>
    <row r="47" spans="1:19" x14ac:dyDescent="0.25">
      <c r="A47" s="7" t="s">
        <v>262</v>
      </c>
      <c r="B47" s="8" t="s">
        <v>122</v>
      </c>
      <c r="C47" s="7" t="s">
        <v>24</v>
      </c>
      <c r="D47" s="7" t="s">
        <v>128</v>
      </c>
      <c r="E47" s="7" t="s">
        <v>26</v>
      </c>
      <c r="F47" s="7" t="s">
        <v>129</v>
      </c>
      <c r="G47" s="7" t="s">
        <v>26</v>
      </c>
      <c r="H47" s="7" t="s">
        <v>125</v>
      </c>
      <c r="I47" s="9" t="s">
        <v>126</v>
      </c>
      <c r="J47" s="9">
        <v>1611.8335999999999</v>
      </c>
      <c r="K47" s="9">
        <v>94.599999999999909</v>
      </c>
      <c r="L47" s="9">
        <v>1307.96</v>
      </c>
      <c r="M47" s="9">
        <v>209.27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7" t="s">
        <v>26</v>
      </c>
    </row>
    <row r="48" spans="1:19" x14ac:dyDescent="0.25">
      <c r="A48" s="7" t="s">
        <v>263</v>
      </c>
      <c r="B48" s="8" t="s">
        <v>122</v>
      </c>
      <c r="C48" s="7" t="s">
        <v>24</v>
      </c>
      <c r="D48" s="7" t="s">
        <v>166</v>
      </c>
      <c r="E48" s="7" t="s">
        <v>26</v>
      </c>
      <c r="F48" s="7" t="s">
        <v>167</v>
      </c>
      <c r="G48" s="7" t="s">
        <v>26</v>
      </c>
      <c r="H48" s="7" t="s">
        <v>38</v>
      </c>
      <c r="I48" s="9" t="s">
        <v>39</v>
      </c>
      <c r="J48" s="9">
        <v>392.55759999999998</v>
      </c>
      <c r="K48" s="9">
        <v>91.699999999999989</v>
      </c>
      <c r="L48" s="9">
        <v>259.36</v>
      </c>
      <c r="M48" s="9">
        <v>41.49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7" t="s">
        <v>26</v>
      </c>
    </row>
    <row r="49" spans="1:19" x14ac:dyDescent="0.25">
      <c r="A49" s="7" t="s">
        <v>264</v>
      </c>
      <c r="B49" s="8" t="s">
        <v>122</v>
      </c>
      <c r="C49" s="7" t="s">
        <v>44</v>
      </c>
      <c r="D49" s="7" t="s">
        <v>26</v>
      </c>
      <c r="E49" s="7" t="s">
        <v>198</v>
      </c>
      <c r="F49" s="7" t="s">
        <v>26</v>
      </c>
      <c r="G49" s="7" t="s">
        <v>128</v>
      </c>
      <c r="H49" s="7" t="s">
        <v>125</v>
      </c>
      <c r="I49" s="9" t="s">
        <v>126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156.95519999999999</v>
      </c>
      <c r="S49" s="7" t="s">
        <v>199</v>
      </c>
    </row>
    <row r="50" spans="1:19" x14ac:dyDescent="0.25">
      <c r="A50" s="7" t="s">
        <v>265</v>
      </c>
      <c r="B50" s="8" t="s">
        <v>122</v>
      </c>
      <c r="C50" s="7" t="s">
        <v>44</v>
      </c>
      <c r="D50" s="7" t="s">
        <v>26</v>
      </c>
      <c r="E50" s="7" t="s">
        <v>200</v>
      </c>
      <c r="F50" s="7" t="s">
        <v>26</v>
      </c>
      <c r="G50" s="7" t="s">
        <v>123</v>
      </c>
      <c r="H50" s="7" t="s">
        <v>125</v>
      </c>
      <c r="I50" s="9" t="s">
        <v>126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15.562799999999999</v>
      </c>
      <c r="S50" s="7" t="s">
        <v>201</v>
      </c>
    </row>
    <row r="51" spans="1:19" x14ac:dyDescent="0.25">
      <c r="A51" s="7" t="s">
        <v>266</v>
      </c>
      <c r="B51" s="8" t="s">
        <v>122</v>
      </c>
      <c r="C51" s="7" t="s">
        <v>44</v>
      </c>
      <c r="D51" s="7" t="s">
        <v>26</v>
      </c>
      <c r="E51" s="7" t="s">
        <v>202</v>
      </c>
      <c r="F51" s="7" t="s">
        <v>26</v>
      </c>
      <c r="G51" s="7" t="s">
        <v>136</v>
      </c>
      <c r="H51" s="7" t="s">
        <v>138</v>
      </c>
      <c r="I51" s="9" t="s">
        <v>139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164.36760000000001</v>
      </c>
      <c r="S51" s="7" t="s">
        <v>203</v>
      </c>
    </row>
    <row r="52" spans="1:19" x14ac:dyDescent="0.25">
      <c r="A52" s="7" t="s">
        <v>267</v>
      </c>
      <c r="B52" s="8" t="s">
        <v>122</v>
      </c>
      <c r="C52" s="7" t="s">
        <v>44</v>
      </c>
      <c r="D52" s="7" t="s">
        <v>26</v>
      </c>
      <c r="E52" s="7" t="s">
        <v>204</v>
      </c>
      <c r="F52" s="7" t="s">
        <v>26</v>
      </c>
      <c r="G52" s="7" t="s">
        <v>161</v>
      </c>
      <c r="H52" s="7" t="s">
        <v>163</v>
      </c>
      <c r="I52" s="9" t="s">
        <v>164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250.88399999999999</v>
      </c>
      <c r="S52" s="7" t="s">
        <v>205</v>
      </c>
    </row>
    <row r="53" spans="1:19" x14ac:dyDescent="0.25">
      <c r="A53" s="7" t="s">
        <v>268</v>
      </c>
      <c r="B53" s="8" t="s">
        <v>122</v>
      </c>
      <c r="C53" s="7" t="s">
        <v>44</v>
      </c>
      <c r="D53" s="7" t="s">
        <v>26</v>
      </c>
      <c r="E53" s="7" t="s">
        <v>206</v>
      </c>
      <c r="F53" s="7" t="s">
        <v>26</v>
      </c>
      <c r="G53" s="7" t="s">
        <v>166</v>
      </c>
      <c r="H53" s="7" t="s">
        <v>38</v>
      </c>
      <c r="I53" s="9" t="s">
        <v>39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31.123200000000001</v>
      </c>
      <c r="S53" s="7" t="s">
        <v>207</v>
      </c>
    </row>
    <row r="54" spans="1:19" x14ac:dyDescent="0.25">
      <c r="A54" s="7" t="s">
        <v>269</v>
      </c>
      <c r="B54" s="8" t="s">
        <v>208</v>
      </c>
      <c r="C54" s="7" t="s">
        <v>24</v>
      </c>
      <c r="D54" s="7" t="s">
        <v>209</v>
      </c>
      <c r="E54" s="7" t="s">
        <v>26</v>
      </c>
      <c r="F54" s="7" t="s">
        <v>210</v>
      </c>
      <c r="G54" s="7" t="s">
        <v>26</v>
      </c>
      <c r="H54" s="7" t="s">
        <v>211</v>
      </c>
      <c r="I54" s="9" t="s">
        <v>212</v>
      </c>
      <c r="J54" s="9">
        <v>92.52</v>
      </c>
      <c r="K54" s="9">
        <v>92.52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7" t="s">
        <v>26</v>
      </c>
    </row>
    <row r="55" spans="1:19" s="18" customFormat="1" x14ac:dyDescent="0.25">
      <c r="A55" s="15"/>
      <c r="B55" s="16"/>
      <c r="C55" s="15"/>
      <c r="D55" s="15"/>
      <c r="E55" s="15"/>
      <c r="F55" s="15"/>
      <c r="G55" s="15"/>
      <c r="H55" s="15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5"/>
    </row>
    <row r="56" spans="1:19" s="18" customFormat="1" x14ac:dyDescent="0.25">
      <c r="A56" s="15"/>
      <c r="B56" s="16"/>
      <c r="C56" s="15"/>
      <c r="D56" s="15"/>
      <c r="E56" s="15"/>
      <c r="F56" s="15"/>
      <c r="G56" s="15"/>
      <c r="H56" s="15"/>
      <c r="I56" s="17"/>
      <c r="J56" s="19">
        <f t="shared" ref="J56:R56" si="0">SUM(J2:J54)</f>
        <v>50164.741999999998</v>
      </c>
      <c r="K56" s="19">
        <f t="shared" si="0"/>
        <v>40161.974999999999</v>
      </c>
      <c r="L56" s="19">
        <f t="shared" si="0"/>
        <v>8623.0750000000007</v>
      </c>
      <c r="M56" s="19">
        <f t="shared" si="0"/>
        <v>1379.6299999999999</v>
      </c>
      <c r="N56" s="19">
        <f t="shared" si="0"/>
        <v>0</v>
      </c>
      <c r="O56" s="19">
        <f t="shared" si="0"/>
        <v>0</v>
      </c>
      <c r="P56" s="19">
        <f t="shared" si="0"/>
        <v>0</v>
      </c>
      <c r="Q56" s="19">
        <f t="shared" si="0"/>
        <v>0</v>
      </c>
      <c r="R56" s="19">
        <f t="shared" si="0"/>
        <v>1007.7594000000001</v>
      </c>
      <c r="S56" s="15"/>
    </row>
  </sheetData>
  <autoFilter ref="A7:S54" xr:uid="{00000000-0009-0000-0000-000000000000}"/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paperSize="300"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S70"/>
  <sheetViews>
    <sheetView topLeftCell="A40" zoomScaleNormal="100" workbookViewId="0">
      <selection activeCell="P11" sqref="P11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.85546875" style="2" bestFit="1" customWidth="1"/>
    <col min="4" max="4" width="16.85546875" style="2" bestFit="1" customWidth="1"/>
    <col min="5" max="5" width="13" style="2" bestFit="1" customWidth="1"/>
    <col min="6" max="6" width="13.7109375" style="2" bestFit="1" customWidth="1"/>
    <col min="7" max="7" width="15.28515625" style="2" bestFit="1" customWidth="1"/>
    <col min="8" max="8" width="12.7109375" style="2" bestFit="1" customWidth="1"/>
    <col min="9" max="9" width="47.7109375" style="5" bestFit="1" customWidth="1"/>
    <col min="10" max="10" width="25.28515625" style="5" bestFit="1" customWidth="1"/>
    <col min="11" max="11" width="12.28515625" style="5" bestFit="1" customWidth="1"/>
    <col min="12" max="12" width="22.85546875" style="5" bestFit="1" customWidth="1"/>
    <col min="13" max="13" width="10.7109375" style="5" customWidth="1"/>
    <col min="14" max="14" width="13.140625" style="5" bestFit="1" customWidth="1"/>
    <col min="15" max="15" width="12.5703125" style="5" bestFit="1" customWidth="1"/>
    <col min="16" max="16" width="14.5703125" style="5" bestFit="1" customWidth="1"/>
    <col min="17" max="17" width="12.5703125" style="5" bestFit="1" customWidth="1"/>
    <col min="18" max="18" width="12.85546875" style="5" bestFit="1" customWidth="1"/>
    <col min="19" max="19" width="22" style="2" bestFit="1" customWidth="1"/>
  </cols>
  <sheetData>
    <row r="2" spans="1:19" s="1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4"/>
      <c r="K2" s="4"/>
      <c r="L2" s="4"/>
      <c r="M2" s="4"/>
      <c r="N2" s="4"/>
      <c r="O2" s="4"/>
      <c r="P2" s="4"/>
      <c r="Q2" s="4"/>
      <c r="R2" s="4"/>
      <c r="S2" s="6"/>
    </row>
    <row r="3" spans="1:19" s="1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4"/>
      <c r="K3" s="4"/>
      <c r="L3" s="4"/>
      <c r="M3" s="4"/>
      <c r="N3" s="4"/>
      <c r="O3" s="4"/>
      <c r="P3" s="4"/>
      <c r="Q3" s="4"/>
      <c r="R3" s="4"/>
      <c r="S3" s="6"/>
    </row>
    <row r="4" spans="1:19" s="1" customFormat="1" x14ac:dyDescent="0.25">
      <c r="A4" s="26" t="s">
        <v>222</v>
      </c>
      <c r="B4" s="26"/>
      <c r="C4" s="26"/>
      <c r="D4" s="26"/>
      <c r="E4" s="26"/>
      <c r="F4" s="26"/>
      <c r="G4" s="26"/>
      <c r="H4" s="26"/>
      <c r="I4" s="26"/>
      <c r="J4" s="4"/>
      <c r="K4" s="4"/>
      <c r="L4" s="4"/>
      <c r="M4" s="4"/>
      <c r="N4" s="4"/>
      <c r="O4" s="4"/>
      <c r="P4" s="4"/>
      <c r="Q4" s="4"/>
      <c r="R4" s="4"/>
      <c r="S4" s="6"/>
    </row>
    <row r="5" spans="1:19" s="1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4"/>
      <c r="K5" s="4"/>
      <c r="L5" s="4"/>
      <c r="M5" s="4"/>
      <c r="N5" s="4"/>
      <c r="O5" s="4"/>
      <c r="P5" s="4"/>
      <c r="Q5" s="4"/>
      <c r="R5" s="4"/>
      <c r="S5" s="6"/>
    </row>
    <row r="7" spans="1:19" s="23" customFormat="1" ht="57.75" customHeight="1" x14ac:dyDescent="0.25">
      <c r="A7" s="20" t="s">
        <v>3</v>
      </c>
      <c r="B7" s="21" t="s">
        <v>4</v>
      </c>
      <c r="C7" s="20" t="s">
        <v>5</v>
      </c>
      <c r="D7" s="20" t="s">
        <v>6</v>
      </c>
      <c r="E7" s="20" t="s">
        <v>7</v>
      </c>
      <c r="F7" s="20" t="s">
        <v>8</v>
      </c>
      <c r="G7" s="20" t="s">
        <v>9</v>
      </c>
      <c r="H7" s="20" t="s">
        <v>10</v>
      </c>
      <c r="I7" s="22" t="s">
        <v>11</v>
      </c>
      <c r="J7" s="22" t="s">
        <v>12</v>
      </c>
      <c r="K7" s="22" t="s">
        <v>13</v>
      </c>
      <c r="L7" s="22" t="s">
        <v>14</v>
      </c>
      <c r="M7" s="22" t="s">
        <v>15</v>
      </c>
      <c r="N7" s="22" t="s">
        <v>16</v>
      </c>
      <c r="O7" s="22" t="s">
        <v>17</v>
      </c>
      <c r="P7" s="22" t="s">
        <v>18</v>
      </c>
      <c r="Q7" s="22" t="s">
        <v>19</v>
      </c>
      <c r="R7" s="22" t="s">
        <v>20</v>
      </c>
      <c r="S7" s="20" t="s">
        <v>21</v>
      </c>
    </row>
    <row r="8" spans="1:19" x14ac:dyDescent="0.25">
      <c r="A8" s="7" t="s">
        <v>22</v>
      </c>
      <c r="B8" s="8" t="s">
        <v>23</v>
      </c>
      <c r="C8" s="7" t="s">
        <v>24</v>
      </c>
      <c r="D8" s="7" t="s">
        <v>25</v>
      </c>
      <c r="E8" s="7" t="s">
        <v>26</v>
      </c>
      <c r="F8" s="7" t="s">
        <v>27</v>
      </c>
      <c r="G8" s="7" t="s">
        <v>26</v>
      </c>
      <c r="H8" s="7" t="s">
        <v>28</v>
      </c>
      <c r="I8" s="9" t="s">
        <v>29</v>
      </c>
      <c r="J8" s="9">
        <v>256.8</v>
      </c>
      <c r="K8" s="9">
        <v>256.8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7" t="s">
        <v>26</v>
      </c>
    </row>
    <row r="9" spans="1:19" x14ac:dyDescent="0.25">
      <c r="A9" s="7" t="s">
        <v>30</v>
      </c>
      <c r="B9" s="8" t="s">
        <v>23</v>
      </c>
      <c r="C9" s="7" t="s">
        <v>24</v>
      </c>
      <c r="D9" s="7" t="s">
        <v>31</v>
      </c>
      <c r="E9" s="7" t="s">
        <v>26</v>
      </c>
      <c r="F9" s="7" t="s">
        <v>32</v>
      </c>
      <c r="G9" s="7" t="s">
        <v>26</v>
      </c>
      <c r="H9" s="7" t="s">
        <v>33</v>
      </c>
      <c r="I9" s="9" t="s">
        <v>34</v>
      </c>
      <c r="J9" s="9">
        <v>34.799999999999997</v>
      </c>
      <c r="K9" s="9">
        <v>0</v>
      </c>
      <c r="L9" s="9">
        <v>30</v>
      </c>
      <c r="M9" s="9">
        <v>4.8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7" t="s">
        <v>26</v>
      </c>
    </row>
    <row r="10" spans="1:19" x14ac:dyDescent="0.25">
      <c r="A10" s="7" t="s">
        <v>35</v>
      </c>
      <c r="B10" s="8" t="s">
        <v>23</v>
      </c>
      <c r="C10" s="7" t="s">
        <v>24</v>
      </c>
      <c r="D10" s="7" t="s">
        <v>36</v>
      </c>
      <c r="E10" s="7" t="s">
        <v>26</v>
      </c>
      <c r="F10" s="7" t="s">
        <v>37</v>
      </c>
      <c r="G10" s="7" t="s">
        <v>26</v>
      </c>
      <c r="H10" s="7" t="s">
        <v>38</v>
      </c>
      <c r="I10" s="9" t="s">
        <v>39</v>
      </c>
      <c r="J10" s="9">
        <v>328.74</v>
      </c>
      <c r="K10" s="9">
        <v>154.74</v>
      </c>
      <c r="L10" s="9">
        <v>150</v>
      </c>
      <c r="M10" s="9">
        <v>24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7" t="s">
        <v>26</v>
      </c>
    </row>
    <row r="11" spans="1:19" x14ac:dyDescent="0.25">
      <c r="A11" s="7" t="s">
        <v>40</v>
      </c>
      <c r="B11" s="8" t="s">
        <v>23</v>
      </c>
      <c r="C11" s="7" t="s">
        <v>24</v>
      </c>
      <c r="D11" s="7" t="s">
        <v>41</v>
      </c>
      <c r="E11" s="7" t="s">
        <v>26</v>
      </c>
      <c r="F11" s="7" t="s">
        <v>42</v>
      </c>
      <c r="G11" s="7" t="s">
        <v>26</v>
      </c>
      <c r="H11" s="7" t="s">
        <v>38</v>
      </c>
      <c r="I11" s="9" t="s">
        <v>39</v>
      </c>
      <c r="J11" s="9">
        <v>276.45359999999999</v>
      </c>
      <c r="K11" s="9">
        <v>143.10000000000002</v>
      </c>
      <c r="L11" s="9">
        <v>114.96</v>
      </c>
      <c r="M11" s="9">
        <v>18.39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7" t="s">
        <v>26</v>
      </c>
    </row>
    <row r="12" spans="1:19" x14ac:dyDescent="0.25">
      <c r="A12" s="7" t="s">
        <v>43</v>
      </c>
      <c r="B12" s="8" t="s">
        <v>23</v>
      </c>
      <c r="C12" s="7" t="s">
        <v>44</v>
      </c>
      <c r="D12" s="7" t="s">
        <v>26</v>
      </c>
      <c r="E12" s="7" t="s">
        <v>51</v>
      </c>
      <c r="F12" s="7" t="s">
        <v>26</v>
      </c>
      <c r="G12" s="7" t="s">
        <v>31</v>
      </c>
      <c r="H12" s="7" t="s">
        <v>33</v>
      </c>
      <c r="I12" s="9" t="s">
        <v>34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4.8</v>
      </c>
      <c r="S12" s="7" t="s">
        <v>52</v>
      </c>
    </row>
    <row r="13" spans="1:19" x14ac:dyDescent="0.25">
      <c r="A13" s="7" t="s">
        <v>47</v>
      </c>
      <c r="B13" s="8" t="s">
        <v>23</v>
      </c>
      <c r="C13" s="7" t="s">
        <v>44</v>
      </c>
      <c r="D13" s="7" t="s">
        <v>26</v>
      </c>
      <c r="E13" s="7" t="s">
        <v>45</v>
      </c>
      <c r="F13" s="7" t="s">
        <v>26</v>
      </c>
      <c r="G13" s="7" t="s">
        <v>36</v>
      </c>
      <c r="H13" s="7" t="s">
        <v>38</v>
      </c>
      <c r="I13" s="9" t="s">
        <v>39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18</v>
      </c>
      <c r="S13" s="7" t="s">
        <v>46</v>
      </c>
    </row>
    <row r="14" spans="1:19" x14ac:dyDescent="0.25">
      <c r="A14" s="7" t="s">
        <v>50</v>
      </c>
      <c r="B14" s="8" t="s">
        <v>23</v>
      </c>
      <c r="C14" s="7" t="s">
        <v>44</v>
      </c>
      <c r="D14" s="7" t="s">
        <v>26</v>
      </c>
      <c r="E14" s="7" t="s">
        <v>48</v>
      </c>
      <c r="F14" s="7" t="s">
        <v>26</v>
      </c>
      <c r="G14" s="7" t="s">
        <v>41</v>
      </c>
      <c r="H14" s="7" t="s">
        <v>38</v>
      </c>
      <c r="I14" s="9" t="s">
        <v>39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13.8</v>
      </c>
      <c r="S14" s="7" t="s">
        <v>49</v>
      </c>
    </row>
    <row r="15" spans="1:19" x14ac:dyDescent="0.25">
      <c r="A15" s="7" t="s">
        <v>53</v>
      </c>
      <c r="B15" s="8" t="s">
        <v>55</v>
      </c>
      <c r="C15" s="7" t="s">
        <v>24</v>
      </c>
      <c r="D15" s="7" t="s">
        <v>56</v>
      </c>
      <c r="E15" s="7" t="s">
        <v>26</v>
      </c>
      <c r="F15" s="7" t="s">
        <v>57</v>
      </c>
      <c r="G15" s="7" t="s">
        <v>26</v>
      </c>
      <c r="H15" s="7" t="s">
        <v>58</v>
      </c>
      <c r="I15" s="9" t="s">
        <v>59</v>
      </c>
      <c r="J15" s="9">
        <v>589.08280000000002</v>
      </c>
      <c r="K15" s="9">
        <v>0</v>
      </c>
      <c r="L15" s="9">
        <v>507.83</v>
      </c>
      <c r="M15" s="9">
        <v>81.25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7" t="s">
        <v>26</v>
      </c>
    </row>
    <row r="16" spans="1:19" x14ac:dyDescent="0.25">
      <c r="A16" s="7" t="s">
        <v>54</v>
      </c>
      <c r="B16" s="8" t="s">
        <v>55</v>
      </c>
      <c r="C16" s="7" t="s">
        <v>44</v>
      </c>
      <c r="D16" s="7" t="s">
        <v>26</v>
      </c>
      <c r="E16" s="7" t="s">
        <v>61</v>
      </c>
      <c r="F16" s="7" t="s">
        <v>26</v>
      </c>
      <c r="G16" s="7" t="s">
        <v>56</v>
      </c>
      <c r="H16" s="7" t="s">
        <v>58</v>
      </c>
      <c r="I16" s="9" t="s">
        <v>59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60.94</v>
      </c>
      <c r="S16" s="7" t="s">
        <v>62</v>
      </c>
    </row>
    <row r="17" spans="1:19" x14ac:dyDescent="0.25">
      <c r="A17" s="7" t="s">
        <v>60</v>
      </c>
      <c r="B17" s="8" t="s">
        <v>64</v>
      </c>
      <c r="C17" s="7" t="s">
        <v>24</v>
      </c>
      <c r="D17" s="7" t="s">
        <v>76</v>
      </c>
      <c r="E17" s="7" t="s">
        <v>26</v>
      </c>
      <c r="F17" s="7" t="s">
        <v>77</v>
      </c>
      <c r="G17" s="7" t="s">
        <v>26</v>
      </c>
      <c r="H17" s="7" t="s">
        <v>28</v>
      </c>
      <c r="I17" s="9" t="s">
        <v>29</v>
      </c>
      <c r="J17" s="9">
        <v>90.384399999999999</v>
      </c>
      <c r="K17" s="9">
        <v>81</v>
      </c>
      <c r="L17" s="9">
        <v>8.09</v>
      </c>
      <c r="M17" s="9">
        <v>1.29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7" t="s">
        <v>26</v>
      </c>
    </row>
    <row r="18" spans="1:19" x14ac:dyDescent="0.25">
      <c r="A18" s="7" t="s">
        <v>63</v>
      </c>
      <c r="B18" s="8" t="s">
        <v>64</v>
      </c>
      <c r="C18" s="7" t="s">
        <v>24</v>
      </c>
      <c r="D18" s="7" t="s">
        <v>79</v>
      </c>
      <c r="E18" s="7" t="s">
        <v>26</v>
      </c>
      <c r="F18" s="7" t="s">
        <v>80</v>
      </c>
      <c r="G18" s="7" t="s">
        <v>26</v>
      </c>
      <c r="H18" s="7" t="s">
        <v>28</v>
      </c>
      <c r="I18" s="9" t="s">
        <v>29</v>
      </c>
      <c r="J18" s="9">
        <v>69.102000000000004</v>
      </c>
      <c r="K18" s="9">
        <v>41.465000000000003</v>
      </c>
      <c r="L18" s="9">
        <v>23.824999999999999</v>
      </c>
      <c r="M18" s="9">
        <v>3.81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7" t="s">
        <v>26</v>
      </c>
    </row>
    <row r="19" spans="1:19" x14ac:dyDescent="0.25">
      <c r="A19" s="7" t="s">
        <v>69</v>
      </c>
      <c r="B19" s="8" t="s">
        <v>64</v>
      </c>
      <c r="C19" s="7" t="s">
        <v>24</v>
      </c>
      <c r="D19" s="7" t="s">
        <v>65</v>
      </c>
      <c r="E19" s="7" t="s">
        <v>26</v>
      </c>
      <c r="F19" s="7" t="s">
        <v>66</v>
      </c>
      <c r="G19" s="7" t="s">
        <v>26</v>
      </c>
      <c r="H19" s="7" t="s">
        <v>67</v>
      </c>
      <c r="I19" s="9" t="s">
        <v>68</v>
      </c>
      <c r="J19" s="9">
        <v>756.61</v>
      </c>
      <c r="K19" s="9">
        <v>0</v>
      </c>
      <c r="L19" s="9">
        <v>652.25</v>
      </c>
      <c r="M19" s="9">
        <v>104.36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7" t="s">
        <v>26</v>
      </c>
    </row>
    <row r="20" spans="1:19" x14ac:dyDescent="0.25">
      <c r="A20" s="7" t="s">
        <v>74</v>
      </c>
      <c r="B20" s="8" t="s">
        <v>64</v>
      </c>
      <c r="C20" s="7" t="s">
        <v>24</v>
      </c>
      <c r="D20" s="7" t="s">
        <v>70</v>
      </c>
      <c r="E20" s="7" t="s">
        <v>26</v>
      </c>
      <c r="F20" s="7" t="s">
        <v>71</v>
      </c>
      <c r="G20" s="7" t="s">
        <v>26</v>
      </c>
      <c r="H20" s="7" t="s">
        <v>72</v>
      </c>
      <c r="I20" s="9" t="s">
        <v>73</v>
      </c>
      <c r="J20" s="9">
        <v>496.09719999999999</v>
      </c>
      <c r="K20" s="9">
        <v>0</v>
      </c>
      <c r="L20" s="9">
        <v>427.67</v>
      </c>
      <c r="M20" s="9">
        <v>68.42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7" t="s">
        <v>26</v>
      </c>
    </row>
    <row r="21" spans="1:19" x14ac:dyDescent="0.25">
      <c r="A21" s="7" t="s">
        <v>75</v>
      </c>
      <c r="B21" s="8" t="s">
        <v>64</v>
      </c>
      <c r="C21" s="7" t="s">
        <v>44</v>
      </c>
      <c r="D21" s="7" t="s">
        <v>26</v>
      </c>
      <c r="E21" s="7" t="s">
        <v>82</v>
      </c>
      <c r="F21" s="7" t="s">
        <v>26</v>
      </c>
      <c r="G21" s="7" t="s">
        <v>65</v>
      </c>
      <c r="H21" s="7" t="s">
        <v>67</v>
      </c>
      <c r="I21" s="9" t="s">
        <v>68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78.27</v>
      </c>
      <c r="S21" s="7" t="s">
        <v>83</v>
      </c>
    </row>
    <row r="22" spans="1:19" x14ac:dyDescent="0.25">
      <c r="A22" s="7" t="s">
        <v>78</v>
      </c>
      <c r="B22" s="8" t="s">
        <v>64</v>
      </c>
      <c r="C22" s="7" t="s">
        <v>44</v>
      </c>
      <c r="D22" s="7" t="s">
        <v>26</v>
      </c>
      <c r="E22" s="7" t="s">
        <v>85</v>
      </c>
      <c r="F22" s="7" t="s">
        <v>26</v>
      </c>
      <c r="G22" s="7" t="s">
        <v>70</v>
      </c>
      <c r="H22" s="7" t="s">
        <v>72</v>
      </c>
      <c r="I22" s="9" t="s">
        <v>73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51.32</v>
      </c>
      <c r="S22" s="7" t="s">
        <v>86</v>
      </c>
    </row>
    <row r="23" spans="1:19" x14ac:dyDescent="0.25">
      <c r="A23" s="7" t="s">
        <v>81</v>
      </c>
      <c r="B23" s="8" t="s">
        <v>64</v>
      </c>
      <c r="C23" s="7" t="s">
        <v>44</v>
      </c>
      <c r="D23" s="7" t="s">
        <v>26</v>
      </c>
      <c r="E23" s="7" t="s">
        <v>88</v>
      </c>
      <c r="F23" s="7" t="s">
        <v>26</v>
      </c>
      <c r="G23" s="7" t="s">
        <v>79</v>
      </c>
      <c r="H23" s="7" t="s">
        <v>28</v>
      </c>
      <c r="I23" s="9" t="s">
        <v>29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2.859</v>
      </c>
      <c r="S23" s="7" t="s">
        <v>89</v>
      </c>
    </row>
    <row r="24" spans="1:19" x14ac:dyDescent="0.25">
      <c r="A24" s="7" t="s">
        <v>84</v>
      </c>
      <c r="B24" s="8" t="s">
        <v>64</v>
      </c>
      <c r="C24" s="7" t="s">
        <v>44</v>
      </c>
      <c r="D24" s="7" t="s">
        <v>26</v>
      </c>
      <c r="E24" s="7" t="s">
        <v>91</v>
      </c>
      <c r="F24" s="7" t="s">
        <v>26</v>
      </c>
      <c r="G24" s="7" t="s">
        <v>76</v>
      </c>
      <c r="H24" s="7" t="s">
        <v>28</v>
      </c>
      <c r="I24" s="9" t="s">
        <v>29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0.9708</v>
      </c>
      <c r="S24" s="7" t="s">
        <v>92</v>
      </c>
    </row>
    <row r="25" spans="1:19" x14ac:dyDescent="0.25">
      <c r="A25" s="7" t="s">
        <v>87</v>
      </c>
      <c r="B25" s="8" t="s">
        <v>94</v>
      </c>
      <c r="C25" s="7" t="s">
        <v>24</v>
      </c>
      <c r="D25" s="7" t="s">
        <v>95</v>
      </c>
      <c r="E25" s="7" t="s">
        <v>26</v>
      </c>
      <c r="F25" s="7" t="s">
        <v>96</v>
      </c>
      <c r="G25" s="7" t="s">
        <v>26</v>
      </c>
      <c r="H25" s="7" t="s">
        <v>28</v>
      </c>
      <c r="I25" s="9" t="s">
        <v>29</v>
      </c>
      <c r="J25" s="9">
        <v>5511.3576000000003</v>
      </c>
      <c r="K25" s="9">
        <v>4541.76</v>
      </c>
      <c r="L25" s="9">
        <v>835.86</v>
      </c>
      <c r="M25" s="9">
        <v>133.72999999999999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7" t="s">
        <v>26</v>
      </c>
    </row>
    <row r="26" spans="1:19" x14ac:dyDescent="0.25">
      <c r="A26" s="7" t="s">
        <v>90</v>
      </c>
      <c r="B26" s="8" t="s">
        <v>94</v>
      </c>
      <c r="C26" s="7" t="s">
        <v>24</v>
      </c>
      <c r="D26" s="7" t="s">
        <v>98</v>
      </c>
      <c r="E26" s="7" t="s">
        <v>26</v>
      </c>
      <c r="F26" s="7" t="s">
        <v>99</v>
      </c>
      <c r="G26" s="7" t="s">
        <v>26</v>
      </c>
      <c r="H26" s="7" t="s">
        <v>28</v>
      </c>
      <c r="I26" s="9" t="s">
        <v>29</v>
      </c>
      <c r="J26" s="9">
        <v>556.83479999999997</v>
      </c>
      <c r="K26" s="9">
        <v>0</v>
      </c>
      <c r="L26" s="9">
        <v>480.03</v>
      </c>
      <c r="M26" s="9">
        <v>76.8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7" t="s">
        <v>26</v>
      </c>
    </row>
    <row r="27" spans="1:19" x14ac:dyDescent="0.25">
      <c r="A27" s="7" t="s">
        <v>93</v>
      </c>
      <c r="B27" s="8" t="s">
        <v>94</v>
      </c>
      <c r="C27" s="7" t="s">
        <v>24</v>
      </c>
      <c r="D27" s="7" t="s">
        <v>111</v>
      </c>
      <c r="E27" s="7" t="s">
        <v>26</v>
      </c>
      <c r="F27" s="7" t="s">
        <v>112</v>
      </c>
      <c r="G27" s="7" t="s">
        <v>26</v>
      </c>
      <c r="H27" s="7" t="s">
        <v>113</v>
      </c>
      <c r="I27" s="9" t="s">
        <v>114</v>
      </c>
      <c r="J27" s="9">
        <v>395.38920000000002</v>
      </c>
      <c r="K27" s="9">
        <v>122.64999999999998</v>
      </c>
      <c r="L27" s="9">
        <v>235.12</v>
      </c>
      <c r="M27" s="9">
        <v>37.61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7" t="s">
        <v>26</v>
      </c>
    </row>
    <row r="28" spans="1:19" x14ac:dyDescent="0.25">
      <c r="A28" s="7" t="s">
        <v>97</v>
      </c>
      <c r="B28" s="8" t="s">
        <v>94</v>
      </c>
      <c r="C28" s="7" t="s">
        <v>24</v>
      </c>
      <c r="D28" s="7" t="s">
        <v>101</v>
      </c>
      <c r="E28" s="7" t="s">
        <v>26</v>
      </c>
      <c r="F28" s="7" t="s">
        <v>102</v>
      </c>
      <c r="G28" s="7" t="s">
        <v>26</v>
      </c>
      <c r="H28" s="7" t="s">
        <v>103</v>
      </c>
      <c r="I28" s="9" t="s">
        <v>104</v>
      </c>
      <c r="J28" s="9">
        <v>91.37</v>
      </c>
      <c r="K28" s="9">
        <v>91.37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7" t="s">
        <v>26</v>
      </c>
    </row>
    <row r="29" spans="1:19" x14ac:dyDescent="0.25">
      <c r="A29" s="7" t="s">
        <v>100</v>
      </c>
      <c r="B29" s="8" t="s">
        <v>94</v>
      </c>
      <c r="C29" s="7" t="s">
        <v>44</v>
      </c>
      <c r="D29" s="7" t="s">
        <v>26</v>
      </c>
      <c r="E29" s="7" t="s">
        <v>116</v>
      </c>
      <c r="F29" s="7" t="s">
        <v>26</v>
      </c>
      <c r="G29" s="7" t="s">
        <v>95</v>
      </c>
      <c r="H29" s="7" t="s">
        <v>28</v>
      </c>
      <c r="I29" s="9" t="s">
        <v>29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100.3032</v>
      </c>
      <c r="S29" s="7" t="s">
        <v>117</v>
      </c>
    </row>
    <row r="30" spans="1:19" x14ac:dyDescent="0.25">
      <c r="A30" s="7" t="s">
        <v>105</v>
      </c>
      <c r="B30" s="8" t="s">
        <v>94</v>
      </c>
      <c r="C30" s="7" t="s">
        <v>44</v>
      </c>
      <c r="D30" s="7" t="s">
        <v>26</v>
      </c>
      <c r="E30" s="7" t="s">
        <v>119</v>
      </c>
      <c r="F30" s="7" t="s">
        <v>26</v>
      </c>
      <c r="G30" s="7" t="s">
        <v>98</v>
      </c>
      <c r="H30" s="7" t="s">
        <v>28</v>
      </c>
      <c r="I30" s="9" t="s">
        <v>29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57.6036</v>
      </c>
      <c r="S30" s="7" t="s">
        <v>120</v>
      </c>
    </row>
    <row r="31" spans="1:19" x14ac:dyDescent="0.25">
      <c r="A31" s="7" t="s">
        <v>106</v>
      </c>
      <c r="B31" s="8" t="s">
        <v>122</v>
      </c>
      <c r="C31" s="7" t="s">
        <v>24</v>
      </c>
      <c r="D31" s="7" t="s">
        <v>151</v>
      </c>
      <c r="E31" s="7" t="s">
        <v>26</v>
      </c>
      <c r="F31" s="7" t="s">
        <v>152</v>
      </c>
      <c r="G31" s="7" t="s">
        <v>26</v>
      </c>
      <c r="H31" s="7" t="s">
        <v>153</v>
      </c>
      <c r="I31" s="9" t="s">
        <v>154</v>
      </c>
      <c r="J31" s="9">
        <v>262.8</v>
      </c>
      <c r="K31" s="9">
        <v>262.8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7" t="s">
        <v>26</v>
      </c>
    </row>
    <row r="32" spans="1:19" x14ac:dyDescent="0.25">
      <c r="A32" s="7" t="s">
        <v>107</v>
      </c>
      <c r="B32" s="8" t="s">
        <v>122</v>
      </c>
      <c r="C32" s="7" t="s">
        <v>24</v>
      </c>
      <c r="D32" s="7" t="s">
        <v>156</v>
      </c>
      <c r="E32" s="7" t="s">
        <v>26</v>
      </c>
      <c r="F32" s="7" t="s">
        <v>157</v>
      </c>
      <c r="G32" s="7" t="s">
        <v>26</v>
      </c>
      <c r="H32" s="7" t="s">
        <v>158</v>
      </c>
      <c r="I32" s="9" t="s">
        <v>159</v>
      </c>
      <c r="J32" s="9">
        <v>340.16</v>
      </c>
      <c r="K32" s="9">
        <v>340.16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7" t="s">
        <v>26</v>
      </c>
    </row>
    <row r="33" spans="1:19" x14ac:dyDescent="0.25">
      <c r="A33" s="7" t="s">
        <v>108</v>
      </c>
      <c r="B33" s="8" t="s">
        <v>122</v>
      </c>
      <c r="C33" s="7" t="s">
        <v>24</v>
      </c>
      <c r="D33" s="7" t="s">
        <v>136</v>
      </c>
      <c r="E33" s="7" t="s">
        <v>26</v>
      </c>
      <c r="F33" s="7" t="s">
        <v>137</v>
      </c>
      <c r="G33" s="7" t="s">
        <v>26</v>
      </c>
      <c r="H33" s="7" t="s">
        <v>138</v>
      </c>
      <c r="I33" s="9" t="s">
        <v>139</v>
      </c>
      <c r="J33" s="9">
        <v>1588.8868</v>
      </c>
      <c r="K33" s="9">
        <v>0</v>
      </c>
      <c r="L33" s="9">
        <v>1369.73</v>
      </c>
      <c r="M33" s="9">
        <v>219.15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7" t="s">
        <v>26</v>
      </c>
    </row>
    <row r="34" spans="1:19" x14ac:dyDescent="0.25">
      <c r="A34" s="7" t="s">
        <v>109</v>
      </c>
      <c r="B34" s="8" t="s">
        <v>122</v>
      </c>
      <c r="C34" s="7" t="s">
        <v>24</v>
      </c>
      <c r="D34" s="7" t="s">
        <v>101</v>
      </c>
      <c r="E34" s="7" t="s">
        <v>26</v>
      </c>
      <c r="F34" s="7" t="s">
        <v>102</v>
      </c>
      <c r="G34" s="7" t="s">
        <v>26</v>
      </c>
      <c r="H34" s="7" t="s">
        <v>190</v>
      </c>
      <c r="I34" s="9" t="s">
        <v>104</v>
      </c>
      <c r="J34" s="9">
        <v>91.37</v>
      </c>
      <c r="K34" s="9">
        <v>91.37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7" t="s">
        <v>26</v>
      </c>
    </row>
    <row r="35" spans="1:19" x14ac:dyDescent="0.25">
      <c r="A35" s="7" t="s">
        <v>110</v>
      </c>
      <c r="B35" s="8" t="s">
        <v>122</v>
      </c>
      <c r="C35" s="7" t="s">
        <v>24</v>
      </c>
      <c r="D35" s="7" t="s">
        <v>192</v>
      </c>
      <c r="E35" s="7" t="s">
        <v>26</v>
      </c>
      <c r="F35" s="7" t="s">
        <v>193</v>
      </c>
      <c r="G35" s="7" t="s">
        <v>26</v>
      </c>
      <c r="H35" s="7" t="s">
        <v>190</v>
      </c>
      <c r="I35" s="9" t="s">
        <v>104</v>
      </c>
      <c r="J35" s="9">
        <v>391.85</v>
      </c>
      <c r="K35" s="9">
        <v>391.85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7" t="s">
        <v>26</v>
      </c>
    </row>
    <row r="36" spans="1:19" x14ac:dyDescent="0.25">
      <c r="A36" s="7" t="s">
        <v>115</v>
      </c>
      <c r="B36" s="8" t="s">
        <v>122</v>
      </c>
      <c r="C36" s="7" t="s">
        <v>24</v>
      </c>
      <c r="D36" s="7" t="s">
        <v>141</v>
      </c>
      <c r="E36" s="7" t="s">
        <v>26</v>
      </c>
      <c r="F36" s="7" t="s">
        <v>142</v>
      </c>
      <c r="G36" s="7" t="s">
        <v>26</v>
      </c>
      <c r="H36" s="7" t="s">
        <v>143</v>
      </c>
      <c r="I36" s="9" t="s">
        <v>144</v>
      </c>
      <c r="J36" s="9">
        <v>133.19999999999999</v>
      </c>
      <c r="K36" s="9">
        <v>133.19999999999999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7" t="s">
        <v>26</v>
      </c>
    </row>
    <row r="37" spans="1:19" x14ac:dyDescent="0.25">
      <c r="A37" s="7" t="s">
        <v>118</v>
      </c>
      <c r="B37" s="8" t="s">
        <v>122</v>
      </c>
      <c r="C37" s="7" t="s">
        <v>24</v>
      </c>
      <c r="D37" s="7" t="s">
        <v>187</v>
      </c>
      <c r="E37" s="7" t="s">
        <v>26</v>
      </c>
      <c r="F37" s="7" t="s">
        <v>188</v>
      </c>
      <c r="G37" s="7" t="s">
        <v>26</v>
      </c>
      <c r="H37" s="7" t="s">
        <v>28</v>
      </c>
      <c r="I37" s="9" t="s">
        <v>29</v>
      </c>
      <c r="J37" s="9">
        <v>449.88</v>
      </c>
      <c r="K37" s="9">
        <v>449.88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7" t="s">
        <v>26</v>
      </c>
    </row>
    <row r="38" spans="1:19" x14ac:dyDescent="0.25">
      <c r="A38" s="7" t="s">
        <v>121</v>
      </c>
      <c r="B38" s="8" t="s">
        <v>122</v>
      </c>
      <c r="C38" s="7" t="s">
        <v>24</v>
      </c>
      <c r="D38" s="7" t="s">
        <v>169</v>
      </c>
      <c r="E38" s="7" t="s">
        <v>26</v>
      </c>
      <c r="F38" s="7" t="s">
        <v>170</v>
      </c>
      <c r="G38" s="7" t="s">
        <v>26</v>
      </c>
      <c r="H38" s="7" t="s">
        <v>113</v>
      </c>
      <c r="I38" s="9" t="s">
        <v>114</v>
      </c>
      <c r="J38" s="9">
        <v>257.81</v>
      </c>
      <c r="K38" s="9">
        <v>257.81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7" t="s">
        <v>26</v>
      </c>
    </row>
    <row r="39" spans="1:19" x14ac:dyDescent="0.25">
      <c r="A39" s="7" t="s">
        <v>127</v>
      </c>
      <c r="B39" s="8" t="s">
        <v>122</v>
      </c>
      <c r="C39" s="7" t="s">
        <v>24</v>
      </c>
      <c r="D39" s="7" t="s">
        <v>177</v>
      </c>
      <c r="E39" s="7" t="s">
        <v>26</v>
      </c>
      <c r="F39" s="7" t="s">
        <v>178</v>
      </c>
      <c r="G39" s="7" t="s">
        <v>26</v>
      </c>
      <c r="H39" s="7" t="s">
        <v>179</v>
      </c>
      <c r="I39" s="9" t="s">
        <v>180</v>
      </c>
      <c r="J39" s="9">
        <v>53.8</v>
      </c>
      <c r="K39" s="9">
        <v>53.8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7" t="s">
        <v>26</v>
      </c>
    </row>
    <row r="40" spans="1:19" x14ac:dyDescent="0.25">
      <c r="A40" s="7" t="s">
        <v>130</v>
      </c>
      <c r="B40" s="8" t="s">
        <v>122</v>
      </c>
      <c r="C40" s="7" t="s">
        <v>24</v>
      </c>
      <c r="D40" s="7" t="s">
        <v>161</v>
      </c>
      <c r="E40" s="7" t="s">
        <v>26</v>
      </c>
      <c r="F40" s="7" t="s">
        <v>162</v>
      </c>
      <c r="G40" s="7" t="s">
        <v>26</v>
      </c>
      <c r="H40" s="7" t="s">
        <v>163</v>
      </c>
      <c r="I40" s="9" t="s">
        <v>164</v>
      </c>
      <c r="J40" s="9">
        <v>2425.212</v>
      </c>
      <c r="K40" s="9">
        <v>0</v>
      </c>
      <c r="L40" s="9">
        <v>2090.6999999999998</v>
      </c>
      <c r="M40" s="9">
        <v>334.51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7" t="s">
        <v>26</v>
      </c>
    </row>
    <row r="41" spans="1:19" x14ac:dyDescent="0.25">
      <c r="A41" s="7" t="s">
        <v>135</v>
      </c>
      <c r="B41" s="8" t="s">
        <v>122</v>
      </c>
      <c r="C41" s="7" t="s">
        <v>24</v>
      </c>
      <c r="D41" s="7" t="s">
        <v>182</v>
      </c>
      <c r="E41" s="7" t="s">
        <v>26</v>
      </c>
      <c r="F41" s="7" t="s">
        <v>183</v>
      </c>
      <c r="G41" s="7" t="s">
        <v>26</v>
      </c>
      <c r="H41" s="7" t="s">
        <v>184</v>
      </c>
      <c r="I41" s="9" t="s">
        <v>185</v>
      </c>
      <c r="J41" s="9">
        <v>31077.72</v>
      </c>
      <c r="K41" s="9">
        <v>31077.72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7" t="s">
        <v>26</v>
      </c>
    </row>
    <row r="42" spans="1:19" x14ac:dyDescent="0.25">
      <c r="A42" s="7" t="s">
        <v>140</v>
      </c>
      <c r="B42" s="8" t="s">
        <v>122</v>
      </c>
      <c r="C42" s="7" t="s">
        <v>24</v>
      </c>
      <c r="D42" s="7" t="s">
        <v>131</v>
      </c>
      <c r="E42" s="7" t="s">
        <v>26</v>
      </c>
      <c r="F42" s="7" t="s">
        <v>132</v>
      </c>
      <c r="G42" s="7" t="s">
        <v>26</v>
      </c>
      <c r="H42" s="7" t="s">
        <v>133</v>
      </c>
      <c r="I42" s="9" t="s">
        <v>134</v>
      </c>
      <c r="J42" s="9">
        <v>192</v>
      </c>
      <c r="K42" s="9">
        <v>192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7" t="s">
        <v>26</v>
      </c>
    </row>
    <row r="43" spans="1:19" x14ac:dyDescent="0.25">
      <c r="A43" s="7" t="s">
        <v>145</v>
      </c>
      <c r="B43" s="8" t="s">
        <v>122</v>
      </c>
      <c r="C43" s="7" t="s">
        <v>24</v>
      </c>
      <c r="D43" s="7" t="s">
        <v>146</v>
      </c>
      <c r="E43" s="7" t="s">
        <v>26</v>
      </c>
      <c r="F43" s="7" t="s">
        <v>147</v>
      </c>
      <c r="G43" s="7" t="s">
        <v>26</v>
      </c>
      <c r="H43" s="7" t="s">
        <v>148</v>
      </c>
      <c r="I43" s="9" t="s">
        <v>149</v>
      </c>
      <c r="J43" s="9">
        <v>89</v>
      </c>
      <c r="K43" s="9">
        <v>89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7" t="s">
        <v>26</v>
      </c>
    </row>
    <row r="44" spans="1:19" x14ac:dyDescent="0.25">
      <c r="A44" s="7" t="s">
        <v>150</v>
      </c>
      <c r="B44" s="8" t="s">
        <v>122</v>
      </c>
      <c r="C44" s="7" t="s">
        <v>24</v>
      </c>
      <c r="D44" s="7" t="s">
        <v>194</v>
      </c>
      <c r="E44" s="7" t="s">
        <v>26</v>
      </c>
      <c r="F44" s="7" t="s">
        <v>195</v>
      </c>
      <c r="G44" s="7" t="s">
        <v>26</v>
      </c>
      <c r="H44" s="7" t="s">
        <v>196</v>
      </c>
      <c r="I44" s="9" t="s">
        <v>197</v>
      </c>
      <c r="J44" s="9">
        <v>1039.97</v>
      </c>
      <c r="K44" s="9">
        <v>1039.97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7" t="s">
        <v>26</v>
      </c>
    </row>
    <row r="45" spans="1:19" x14ac:dyDescent="0.25">
      <c r="A45" s="7" t="s">
        <v>155</v>
      </c>
      <c r="B45" s="8" t="s">
        <v>122</v>
      </c>
      <c r="C45" s="7" t="s">
        <v>24</v>
      </c>
      <c r="D45" s="7" t="s">
        <v>172</v>
      </c>
      <c r="E45" s="7" t="s">
        <v>26</v>
      </c>
      <c r="F45" s="7" t="s">
        <v>173</v>
      </c>
      <c r="G45" s="7" t="s">
        <v>26</v>
      </c>
      <c r="H45" s="7" t="s">
        <v>174</v>
      </c>
      <c r="I45" s="9" t="s">
        <v>175</v>
      </c>
      <c r="J45" s="9">
        <v>70.709999999999994</v>
      </c>
      <c r="K45" s="9">
        <v>70.709999999999994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7" t="s">
        <v>26</v>
      </c>
    </row>
    <row r="46" spans="1:19" x14ac:dyDescent="0.25">
      <c r="A46" s="7" t="s">
        <v>160</v>
      </c>
      <c r="B46" s="8" t="s">
        <v>122</v>
      </c>
      <c r="C46" s="7" t="s">
        <v>24</v>
      </c>
      <c r="D46" s="7" t="s">
        <v>123</v>
      </c>
      <c r="E46" s="7" t="s">
        <v>26</v>
      </c>
      <c r="F46" s="7" t="s">
        <v>124</v>
      </c>
      <c r="G46" s="7" t="s">
        <v>26</v>
      </c>
      <c r="H46" s="7" t="s">
        <v>125</v>
      </c>
      <c r="I46" s="9" t="s">
        <v>126</v>
      </c>
      <c r="J46" s="9">
        <v>150.44040000000001</v>
      </c>
      <c r="K46" s="9">
        <v>0</v>
      </c>
      <c r="L46" s="9">
        <v>129.69</v>
      </c>
      <c r="M46" s="9">
        <v>20.75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7" t="s">
        <v>26</v>
      </c>
    </row>
    <row r="47" spans="1:19" x14ac:dyDescent="0.25">
      <c r="A47" s="7" t="s">
        <v>165</v>
      </c>
      <c r="B47" s="8" t="s">
        <v>122</v>
      </c>
      <c r="C47" s="7" t="s">
        <v>24</v>
      </c>
      <c r="D47" s="7" t="s">
        <v>128</v>
      </c>
      <c r="E47" s="7" t="s">
        <v>26</v>
      </c>
      <c r="F47" s="7" t="s">
        <v>129</v>
      </c>
      <c r="G47" s="7" t="s">
        <v>26</v>
      </c>
      <c r="H47" s="7" t="s">
        <v>125</v>
      </c>
      <c r="I47" s="9" t="s">
        <v>126</v>
      </c>
      <c r="J47" s="9">
        <v>1611.8335999999999</v>
      </c>
      <c r="K47" s="9">
        <v>94.599999999999909</v>
      </c>
      <c r="L47" s="9">
        <v>1307.96</v>
      </c>
      <c r="M47" s="9">
        <v>209.27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7" t="s">
        <v>26</v>
      </c>
    </row>
    <row r="48" spans="1:19" x14ac:dyDescent="0.25">
      <c r="A48" s="7" t="s">
        <v>168</v>
      </c>
      <c r="B48" s="8" t="s">
        <v>122</v>
      </c>
      <c r="C48" s="7" t="s">
        <v>24</v>
      </c>
      <c r="D48" s="7" t="s">
        <v>166</v>
      </c>
      <c r="E48" s="7" t="s">
        <v>26</v>
      </c>
      <c r="F48" s="7" t="s">
        <v>167</v>
      </c>
      <c r="G48" s="7" t="s">
        <v>26</v>
      </c>
      <c r="H48" s="7" t="s">
        <v>38</v>
      </c>
      <c r="I48" s="9" t="s">
        <v>39</v>
      </c>
      <c r="J48" s="9">
        <v>392.55759999999998</v>
      </c>
      <c r="K48" s="9">
        <v>91.699999999999989</v>
      </c>
      <c r="L48" s="9">
        <v>259.36</v>
      </c>
      <c r="M48" s="9">
        <v>41.49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7" t="s">
        <v>26</v>
      </c>
    </row>
    <row r="49" spans="1:19" x14ac:dyDescent="0.25">
      <c r="A49" s="7" t="s">
        <v>171</v>
      </c>
      <c r="B49" s="8" t="s">
        <v>122</v>
      </c>
      <c r="C49" s="7" t="s">
        <v>44</v>
      </c>
      <c r="D49" s="7" t="s">
        <v>26</v>
      </c>
      <c r="E49" s="7" t="s">
        <v>198</v>
      </c>
      <c r="F49" s="7" t="s">
        <v>26</v>
      </c>
      <c r="G49" s="7" t="s">
        <v>128</v>
      </c>
      <c r="H49" s="7" t="s">
        <v>125</v>
      </c>
      <c r="I49" s="9" t="s">
        <v>126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156.95519999999999</v>
      </c>
      <c r="S49" s="7" t="s">
        <v>199</v>
      </c>
    </row>
    <row r="50" spans="1:19" x14ac:dyDescent="0.25">
      <c r="A50" s="7" t="s">
        <v>176</v>
      </c>
      <c r="B50" s="8" t="s">
        <v>122</v>
      </c>
      <c r="C50" s="7" t="s">
        <v>44</v>
      </c>
      <c r="D50" s="7" t="s">
        <v>26</v>
      </c>
      <c r="E50" s="7" t="s">
        <v>200</v>
      </c>
      <c r="F50" s="7" t="s">
        <v>26</v>
      </c>
      <c r="G50" s="7" t="s">
        <v>123</v>
      </c>
      <c r="H50" s="7" t="s">
        <v>125</v>
      </c>
      <c r="I50" s="9" t="s">
        <v>126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15.562799999999999</v>
      </c>
      <c r="S50" s="7" t="s">
        <v>201</v>
      </c>
    </row>
    <row r="51" spans="1:19" x14ac:dyDescent="0.25">
      <c r="A51" s="7" t="s">
        <v>181</v>
      </c>
      <c r="B51" s="8" t="s">
        <v>122</v>
      </c>
      <c r="C51" s="7" t="s">
        <v>44</v>
      </c>
      <c r="D51" s="7" t="s">
        <v>26</v>
      </c>
      <c r="E51" s="7" t="s">
        <v>202</v>
      </c>
      <c r="F51" s="7" t="s">
        <v>26</v>
      </c>
      <c r="G51" s="7" t="s">
        <v>136</v>
      </c>
      <c r="H51" s="7" t="s">
        <v>138</v>
      </c>
      <c r="I51" s="9" t="s">
        <v>139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164.36760000000001</v>
      </c>
      <c r="S51" s="7" t="s">
        <v>203</v>
      </c>
    </row>
    <row r="52" spans="1:19" x14ac:dyDescent="0.25">
      <c r="A52" s="7" t="s">
        <v>186</v>
      </c>
      <c r="B52" s="8" t="s">
        <v>122</v>
      </c>
      <c r="C52" s="7" t="s">
        <v>44</v>
      </c>
      <c r="D52" s="7" t="s">
        <v>26</v>
      </c>
      <c r="E52" s="7" t="s">
        <v>204</v>
      </c>
      <c r="F52" s="7" t="s">
        <v>26</v>
      </c>
      <c r="G52" s="7" t="s">
        <v>161</v>
      </c>
      <c r="H52" s="7" t="s">
        <v>163</v>
      </c>
      <c r="I52" s="9" t="s">
        <v>164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250.88399999999999</v>
      </c>
      <c r="S52" s="7" t="s">
        <v>205</v>
      </c>
    </row>
    <row r="53" spans="1:19" x14ac:dyDescent="0.25">
      <c r="A53" s="7" t="s">
        <v>189</v>
      </c>
      <c r="B53" s="8" t="s">
        <v>122</v>
      </c>
      <c r="C53" s="7" t="s">
        <v>44</v>
      </c>
      <c r="D53" s="7" t="s">
        <v>26</v>
      </c>
      <c r="E53" s="7" t="s">
        <v>206</v>
      </c>
      <c r="F53" s="7" t="s">
        <v>26</v>
      </c>
      <c r="G53" s="7" t="s">
        <v>166</v>
      </c>
      <c r="H53" s="7" t="s">
        <v>38</v>
      </c>
      <c r="I53" s="9" t="s">
        <v>39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31.123200000000001</v>
      </c>
      <c r="S53" s="7" t="s">
        <v>207</v>
      </c>
    </row>
    <row r="54" spans="1:19" x14ac:dyDescent="0.25">
      <c r="A54" s="7" t="s">
        <v>191</v>
      </c>
      <c r="B54" s="8" t="s">
        <v>208</v>
      </c>
      <c r="C54" s="7" t="s">
        <v>24</v>
      </c>
      <c r="D54" s="7" t="s">
        <v>209</v>
      </c>
      <c r="E54" s="7" t="s">
        <v>26</v>
      </c>
      <c r="F54" s="7" t="s">
        <v>210</v>
      </c>
      <c r="G54" s="7" t="s">
        <v>26</v>
      </c>
      <c r="H54" s="7" t="s">
        <v>211</v>
      </c>
      <c r="I54" s="9" t="s">
        <v>212</v>
      </c>
      <c r="J54" s="9">
        <v>92.52</v>
      </c>
      <c r="K54" s="9">
        <v>92.52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7" t="s">
        <v>26</v>
      </c>
    </row>
    <row r="55" spans="1:19" s="18" customFormat="1" x14ac:dyDescent="0.25">
      <c r="A55" s="15"/>
      <c r="B55" s="16"/>
      <c r="C55" s="15"/>
      <c r="D55" s="15"/>
      <c r="E55" s="15"/>
      <c r="F55" s="15"/>
      <c r="G55" s="15"/>
      <c r="H55" s="15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5"/>
    </row>
    <row r="56" spans="1:19" s="18" customFormat="1" x14ac:dyDescent="0.25">
      <c r="A56" s="15"/>
      <c r="B56" s="16"/>
      <c r="C56" s="15"/>
      <c r="D56" s="15"/>
      <c r="E56" s="15"/>
      <c r="F56" s="15"/>
      <c r="G56" s="15"/>
      <c r="H56" s="15"/>
      <c r="I56" s="17"/>
      <c r="J56" s="19">
        <f t="shared" ref="J56:R56" si="0">SUM(J2:J54)</f>
        <v>50164.741999999998</v>
      </c>
      <c r="K56" s="19">
        <f t="shared" si="0"/>
        <v>40161.974999999999</v>
      </c>
      <c r="L56" s="19">
        <f t="shared" si="0"/>
        <v>8623.0750000000007</v>
      </c>
      <c r="M56" s="19">
        <f t="shared" si="0"/>
        <v>1379.6299999999999</v>
      </c>
      <c r="N56" s="19">
        <f t="shared" si="0"/>
        <v>0</v>
      </c>
      <c r="O56" s="19">
        <f t="shared" si="0"/>
        <v>0</v>
      </c>
      <c r="P56" s="19">
        <f t="shared" si="0"/>
        <v>0</v>
      </c>
      <c r="Q56" s="19">
        <f t="shared" si="0"/>
        <v>0</v>
      </c>
      <c r="R56" s="19">
        <f t="shared" si="0"/>
        <v>1007.7594000000001</v>
      </c>
      <c r="S56" s="15"/>
    </row>
    <row r="58" spans="1:19" x14ac:dyDescent="0.25">
      <c r="J58" s="5" t="s">
        <v>213</v>
      </c>
    </row>
    <row r="60" spans="1:19" x14ac:dyDescent="0.25">
      <c r="J60" s="5" t="s">
        <v>214</v>
      </c>
      <c r="K60" s="5" t="s">
        <v>215</v>
      </c>
      <c r="L60" s="5" t="s">
        <v>216</v>
      </c>
    </row>
    <row r="62" spans="1:19" x14ac:dyDescent="0.25">
      <c r="I62" s="5" t="s">
        <v>217</v>
      </c>
      <c r="J62" s="5">
        <f>+K56</f>
        <v>40161.974999999999</v>
      </c>
    </row>
    <row r="64" spans="1:19" x14ac:dyDescent="0.25">
      <c r="I64" s="5" t="s">
        <v>218</v>
      </c>
      <c r="J64" s="5">
        <f>+L56</f>
        <v>8623.0750000000007</v>
      </c>
      <c r="K64" s="5">
        <f>+M56</f>
        <v>1379.6299999999999</v>
      </c>
    </row>
    <row r="66" spans="9:12" x14ac:dyDescent="0.25">
      <c r="I66" s="5" t="s">
        <v>219</v>
      </c>
      <c r="J66" s="5">
        <v>0</v>
      </c>
      <c r="K66" s="5">
        <v>0</v>
      </c>
      <c r="L66" s="5">
        <v>0</v>
      </c>
    </row>
    <row r="68" spans="9:12" x14ac:dyDescent="0.25">
      <c r="I68" s="5" t="s">
        <v>220</v>
      </c>
      <c r="J68" s="5">
        <v>0</v>
      </c>
      <c r="K68" s="5">
        <v>0</v>
      </c>
    </row>
    <row r="70" spans="9:12" x14ac:dyDescent="0.25">
      <c r="I70" s="5" t="s">
        <v>221</v>
      </c>
      <c r="J70" s="5">
        <f>+J62+J64</f>
        <v>48785.05</v>
      </c>
      <c r="K70" s="5">
        <f>+K64</f>
        <v>1379.6299999999999</v>
      </c>
      <c r="L70" s="5">
        <v>1007.76</v>
      </c>
    </row>
  </sheetData>
  <sortState ref="A8:S55">
    <sortCondition ref="B8:B55"/>
    <sortCondition ref="S8:S5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300"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2:S70"/>
  <sheetViews>
    <sheetView zoomScaleNormal="100" workbookViewId="0">
      <selection activeCell="T60" sqref="T60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.85546875" style="2" bestFit="1" customWidth="1"/>
    <col min="4" max="4" width="16.85546875" style="2" bestFit="1" customWidth="1"/>
    <col min="5" max="5" width="13" style="2" bestFit="1" customWidth="1"/>
    <col min="6" max="6" width="13.7109375" style="2" bestFit="1" customWidth="1"/>
    <col min="7" max="7" width="15.28515625" style="2" bestFit="1" customWidth="1"/>
    <col min="8" max="8" width="12.7109375" style="2" bestFit="1" customWidth="1"/>
    <col min="9" max="9" width="47.7109375" style="5" bestFit="1" customWidth="1"/>
    <col min="10" max="10" width="25.28515625" style="5" bestFit="1" customWidth="1"/>
    <col min="11" max="11" width="12.28515625" style="5" bestFit="1" customWidth="1"/>
    <col min="12" max="12" width="22.85546875" style="5" bestFit="1" customWidth="1"/>
    <col min="13" max="13" width="10.7109375" style="5" customWidth="1"/>
    <col min="14" max="14" width="13.140625" style="5" bestFit="1" customWidth="1"/>
    <col min="15" max="15" width="12.5703125" style="5" bestFit="1" customWidth="1"/>
    <col min="16" max="16" width="14.5703125" style="5" bestFit="1" customWidth="1"/>
    <col min="17" max="17" width="12.5703125" style="5" bestFit="1" customWidth="1"/>
    <col min="18" max="18" width="12.85546875" style="5" bestFit="1" customWidth="1"/>
    <col min="19" max="19" width="22" style="2" bestFit="1" customWidth="1"/>
  </cols>
  <sheetData>
    <row r="2" spans="1:19" s="14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4"/>
      <c r="K2" s="4"/>
      <c r="L2" s="4"/>
      <c r="M2" s="4"/>
      <c r="N2" s="4"/>
      <c r="O2" s="4"/>
      <c r="P2" s="4"/>
      <c r="Q2" s="4"/>
      <c r="R2" s="4"/>
      <c r="S2" s="6"/>
    </row>
    <row r="3" spans="1:19" s="14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4"/>
      <c r="K3" s="4"/>
      <c r="L3" s="4"/>
      <c r="M3" s="4"/>
      <c r="N3" s="4"/>
      <c r="O3" s="4"/>
      <c r="P3" s="4"/>
      <c r="Q3" s="4"/>
      <c r="R3" s="4"/>
      <c r="S3" s="6"/>
    </row>
    <row r="4" spans="1:19" s="14" customFormat="1" x14ac:dyDescent="0.25">
      <c r="A4" s="26" t="s">
        <v>222</v>
      </c>
      <c r="B4" s="26"/>
      <c r="C4" s="26"/>
      <c r="D4" s="26"/>
      <c r="E4" s="26"/>
      <c r="F4" s="26"/>
      <c r="G4" s="26"/>
      <c r="H4" s="26"/>
      <c r="I4" s="26"/>
      <c r="J4" s="4"/>
      <c r="K4" s="4"/>
      <c r="L4" s="4"/>
      <c r="M4" s="4"/>
      <c r="N4" s="4"/>
      <c r="O4" s="4"/>
      <c r="P4" s="4"/>
      <c r="Q4" s="4"/>
      <c r="R4" s="4"/>
      <c r="S4" s="6"/>
    </row>
    <row r="5" spans="1:19" s="14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4"/>
      <c r="K5" s="4"/>
      <c r="L5" s="4"/>
      <c r="M5" s="4"/>
      <c r="N5" s="4"/>
      <c r="O5" s="4"/>
      <c r="P5" s="4"/>
      <c r="Q5" s="4"/>
      <c r="R5" s="4"/>
      <c r="S5" s="6"/>
    </row>
    <row r="7" spans="1:19" s="23" customFormat="1" ht="44.25" customHeight="1" x14ac:dyDescent="0.25">
      <c r="A7" s="20" t="s">
        <v>3</v>
      </c>
      <c r="B7" s="21" t="s">
        <v>4</v>
      </c>
      <c r="C7" s="20" t="s">
        <v>5</v>
      </c>
      <c r="D7" s="20" t="s">
        <v>6</v>
      </c>
      <c r="E7" s="20" t="s">
        <v>7</v>
      </c>
      <c r="F7" s="20" t="s">
        <v>8</v>
      </c>
      <c r="G7" s="20" t="s">
        <v>9</v>
      </c>
      <c r="H7" s="20" t="s">
        <v>10</v>
      </c>
      <c r="I7" s="22" t="s">
        <v>11</v>
      </c>
      <c r="J7" s="22" t="s">
        <v>12</v>
      </c>
      <c r="K7" s="22" t="s">
        <v>13</v>
      </c>
      <c r="L7" s="22" t="s">
        <v>14</v>
      </c>
      <c r="M7" s="22" t="s">
        <v>15</v>
      </c>
      <c r="N7" s="22" t="s">
        <v>16</v>
      </c>
      <c r="O7" s="22" t="s">
        <v>17</v>
      </c>
      <c r="P7" s="22" t="s">
        <v>18</v>
      </c>
      <c r="Q7" s="22" t="s">
        <v>19</v>
      </c>
      <c r="R7" s="22" t="s">
        <v>20</v>
      </c>
      <c r="S7" s="20" t="s">
        <v>21</v>
      </c>
    </row>
    <row r="8" spans="1:19" hidden="1" x14ac:dyDescent="0.25">
      <c r="A8" s="10" t="s">
        <v>30</v>
      </c>
      <c r="B8" s="11" t="s">
        <v>23</v>
      </c>
      <c r="C8" s="10" t="s">
        <v>24</v>
      </c>
      <c r="D8" s="10" t="s">
        <v>31</v>
      </c>
      <c r="E8" s="10" t="s">
        <v>26</v>
      </c>
      <c r="F8" s="10" t="s">
        <v>32</v>
      </c>
      <c r="G8" s="10" t="s">
        <v>26</v>
      </c>
      <c r="H8" s="10" t="s">
        <v>33</v>
      </c>
      <c r="I8" s="12" t="s">
        <v>34</v>
      </c>
      <c r="J8" s="12">
        <v>34.799999999999997</v>
      </c>
      <c r="K8" s="12">
        <v>0</v>
      </c>
      <c r="L8" s="12">
        <v>30</v>
      </c>
      <c r="M8" s="12">
        <v>4.8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0" t="s">
        <v>26</v>
      </c>
    </row>
    <row r="9" spans="1:19" x14ac:dyDescent="0.25">
      <c r="A9" s="10" t="s">
        <v>43</v>
      </c>
      <c r="B9" s="11" t="s">
        <v>23</v>
      </c>
      <c r="C9" s="10" t="s">
        <v>44</v>
      </c>
      <c r="D9" s="10" t="s">
        <v>26</v>
      </c>
      <c r="E9" s="10" t="s">
        <v>51</v>
      </c>
      <c r="F9" s="10" t="s">
        <v>26</v>
      </c>
      <c r="G9" s="10" t="s">
        <v>31</v>
      </c>
      <c r="H9" s="10" t="s">
        <v>33</v>
      </c>
      <c r="I9" s="12" t="s">
        <v>34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4.8</v>
      </c>
      <c r="S9" s="10" t="s">
        <v>52</v>
      </c>
    </row>
    <row r="10" spans="1:19" hidden="1" x14ac:dyDescent="0.25">
      <c r="A10" s="7" t="s">
        <v>106</v>
      </c>
      <c r="B10" s="8" t="s">
        <v>122</v>
      </c>
      <c r="C10" s="7" t="s">
        <v>24</v>
      </c>
      <c r="D10" s="7" t="s">
        <v>151</v>
      </c>
      <c r="E10" s="7" t="s">
        <v>26</v>
      </c>
      <c r="F10" s="7" t="s">
        <v>152</v>
      </c>
      <c r="G10" s="7" t="s">
        <v>26</v>
      </c>
      <c r="H10" s="7" t="s">
        <v>153</v>
      </c>
      <c r="I10" s="9" t="s">
        <v>154</v>
      </c>
      <c r="J10" s="9">
        <v>262.8</v>
      </c>
      <c r="K10" s="9">
        <v>262.8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7" t="s">
        <v>26</v>
      </c>
    </row>
    <row r="11" spans="1:19" hidden="1" x14ac:dyDescent="0.25">
      <c r="A11" s="7" t="s">
        <v>107</v>
      </c>
      <c r="B11" s="8" t="s">
        <v>122</v>
      </c>
      <c r="C11" s="7" t="s">
        <v>24</v>
      </c>
      <c r="D11" s="7" t="s">
        <v>156</v>
      </c>
      <c r="E11" s="7" t="s">
        <v>26</v>
      </c>
      <c r="F11" s="7" t="s">
        <v>157</v>
      </c>
      <c r="G11" s="7" t="s">
        <v>26</v>
      </c>
      <c r="H11" s="7" t="s">
        <v>158</v>
      </c>
      <c r="I11" s="9" t="s">
        <v>159</v>
      </c>
      <c r="J11" s="9">
        <v>340.16</v>
      </c>
      <c r="K11" s="9">
        <v>340.16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7" t="s">
        <v>26</v>
      </c>
    </row>
    <row r="12" spans="1:19" hidden="1" x14ac:dyDescent="0.25">
      <c r="A12" s="7" t="s">
        <v>108</v>
      </c>
      <c r="B12" s="8" t="s">
        <v>122</v>
      </c>
      <c r="C12" s="7" t="s">
        <v>24</v>
      </c>
      <c r="D12" s="7" t="s">
        <v>136</v>
      </c>
      <c r="E12" s="7" t="s">
        <v>26</v>
      </c>
      <c r="F12" s="7" t="s">
        <v>137</v>
      </c>
      <c r="G12" s="7" t="s">
        <v>26</v>
      </c>
      <c r="H12" s="7" t="s">
        <v>138</v>
      </c>
      <c r="I12" s="9" t="s">
        <v>139</v>
      </c>
      <c r="J12" s="9">
        <v>1588.8868</v>
      </c>
      <c r="K12" s="9">
        <v>0</v>
      </c>
      <c r="L12" s="9">
        <v>1369.73</v>
      </c>
      <c r="M12" s="9">
        <v>219.15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7" t="s">
        <v>26</v>
      </c>
    </row>
    <row r="13" spans="1:19" x14ac:dyDescent="0.25">
      <c r="A13" s="7" t="s">
        <v>181</v>
      </c>
      <c r="B13" s="8" t="s">
        <v>122</v>
      </c>
      <c r="C13" s="7" t="s">
        <v>44</v>
      </c>
      <c r="D13" s="7" t="s">
        <v>26</v>
      </c>
      <c r="E13" s="7" t="s">
        <v>202</v>
      </c>
      <c r="F13" s="7" t="s">
        <v>26</v>
      </c>
      <c r="G13" s="7" t="s">
        <v>136</v>
      </c>
      <c r="H13" s="7" t="s">
        <v>138</v>
      </c>
      <c r="I13" s="9" t="s">
        <v>139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164.36760000000001</v>
      </c>
      <c r="S13" s="7" t="s">
        <v>203</v>
      </c>
    </row>
    <row r="14" spans="1:19" hidden="1" x14ac:dyDescent="0.25">
      <c r="A14" s="7" t="s">
        <v>109</v>
      </c>
      <c r="B14" s="8" t="s">
        <v>122</v>
      </c>
      <c r="C14" s="7" t="s">
        <v>24</v>
      </c>
      <c r="D14" s="7" t="s">
        <v>101</v>
      </c>
      <c r="E14" s="7" t="s">
        <v>26</v>
      </c>
      <c r="F14" s="7" t="s">
        <v>102</v>
      </c>
      <c r="G14" s="7" t="s">
        <v>26</v>
      </c>
      <c r="H14" s="7" t="s">
        <v>190</v>
      </c>
      <c r="I14" s="9" t="s">
        <v>104</v>
      </c>
      <c r="J14" s="9">
        <v>91.37</v>
      </c>
      <c r="K14" s="9">
        <v>91.37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7" t="s">
        <v>26</v>
      </c>
    </row>
    <row r="15" spans="1:19" hidden="1" x14ac:dyDescent="0.25">
      <c r="A15" s="7" t="s">
        <v>110</v>
      </c>
      <c r="B15" s="8" t="s">
        <v>122</v>
      </c>
      <c r="C15" s="7" t="s">
        <v>24</v>
      </c>
      <c r="D15" s="7" t="s">
        <v>192</v>
      </c>
      <c r="E15" s="7" t="s">
        <v>26</v>
      </c>
      <c r="F15" s="7" t="s">
        <v>193</v>
      </c>
      <c r="G15" s="7" t="s">
        <v>26</v>
      </c>
      <c r="H15" s="7" t="s">
        <v>190</v>
      </c>
      <c r="I15" s="9" t="s">
        <v>104</v>
      </c>
      <c r="J15" s="9">
        <v>391.85</v>
      </c>
      <c r="K15" s="9">
        <v>391.85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7" t="s">
        <v>26</v>
      </c>
    </row>
    <row r="16" spans="1:19" hidden="1" x14ac:dyDescent="0.25">
      <c r="A16" s="7" t="s">
        <v>115</v>
      </c>
      <c r="B16" s="8" t="s">
        <v>122</v>
      </c>
      <c r="C16" s="7" t="s">
        <v>24</v>
      </c>
      <c r="D16" s="7" t="s">
        <v>141</v>
      </c>
      <c r="E16" s="7" t="s">
        <v>26</v>
      </c>
      <c r="F16" s="7" t="s">
        <v>142</v>
      </c>
      <c r="G16" s="7" t="s">
        <v>26</v>
      </c>
      <c r="H16" s="7" t="s">
        <v>143</v>
      </c>
      <c r="I16" s="9" t="s">
        <v>144</v>
      </c>
      <c r="J16" s="9">
        <v>133.19999999999999</v>
      </c>
      <c r="K16" s="9">
        <v>133.19999999999999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7" t="s">
        <v>26</v>
      </c>
    </row>
    <row r="17" spans="1:19" hidden="1" x14ac:dyDescent="0.25">
      <c r="A17" s="7" t="s">
        <v>22</v>
      </c>
      <c r="B17" s="8" t="s">
        <v>23</v>
      </c>
      <c r="C17" s="7" t="s">
        <v>24</v>
      </c>
      <c r="D17" s="7" t="s">
        <v>25</v>
      </c>
      <c r="E17" s="7" t="s">
        <v>26</v>
      </c>
      <c r="F17" s="7" t="s">
        <v>27</v>
      </c>
      <c r="G17" s="7" t="s">
        <v>26</v>
      </c>
      <c r="H17" s="7" t="s">
        <v>28</v>
      </c>
      <c r="I17" s="9" t="s">
        <v>29</v>
      </c>
      <c r="J17" s="9">
        <v>256.8</v>
      </c>
      <c r="K17" s="9">
        <v>256.8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7" t="s">
        <v>26</v>
      </c>
    </row>
    <row r="18" spans="1:19" hidden="1" x14ac:dyDescent="0.25">
      <c r="A18" s="7" t="s">
        <v>60</v>
      </c>
      <c r="B18" s="8" t="s">
        <v>64</v>
      </c>
      <c r="C18" s="7" t="s">
        <v>24</v>
      </c>
      <c r="D18" s="7" t="s">
        <v>76</v>
      </c>
      <c r="E18" s="7" t="s">
        <v>26</v>
      </c>
      <c r="F18" s="7" t="s">
        <v>77</v>
      </c>
      <c r="G18" s="7" t="s">
        <v>26</v>
      </c>
      <c r="H18" s="7" t="s">
        <v>28</v>
      </c>
      <c r="I18" s="9" t="s">
        <v>29</v>
      </c>
      <c r="J18" s="9">
        <v>90.384399999999999</v>
      </c>
      <c r="K18" s="9">
        <v>81</v>
      </c>
      <c r="L18" s="9">
        <v>8.09</v>
      </c>
      <c r="M18" s="9">
        <v>1.29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7" t="s">
        <v>26</v>
      </c>
    </row>
    <row r="19" spans="1:19" hidden="1" x14ac:dyDescent="0.25">
      <c r="A19" s="7" t="s">
        <v>63</v>
      </c>
      <c r="B19" s="8" t="s">
        <v>64</v>
      </c>
      <c r="C19" s="7" t="s">
        <v>24</v>
      </c>
      <c r="D19" s="7" t="s">
        <v>79</v>
      </c>
      <c r="E19" s="7" t="s">
        <v>26</v>
      </c>
      <c r="F19" s="7" t="s">
        <v>80</v>
      </c>
      <c r="G19" s="7" t="s">
        <v>26</v>
      </c>
      <c r="H19" s="7" t="s">
        <v>28</v>
      </c>
      <c r="I19" s="9" t="s">
        <v>29</v>
      </c>
      <c r="J19" s="9">
        <v>69.102000000000004</v>
      </c>
      <c r="K19" s="9">
        <v>41.465000000000003</v>
      </c>
      <c r="L19" s="9">
        <v>23.824999999999999</v>
      </c>
      <c r="M19" s="9">
        <v>3.81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7" t="s">
        <v>26</v>
      </c>
    </row>
    <row r="20" spans="1:19" x14ac:dyDescent="0.25">
      <c r="A20" s="7" t="s">
        <v>81</v>
      </c>
      <c r="B20" s="8" t="s">
        <v>64</v>
      </c>
      <c r="C20" s="7" t="s">
        <v>44</v>
      </c>
      <c r="D20" s="7" t="s">
        <v>26</v>
      </c>
      <c r="E20" s="7" t="s">
        <v>88</v>
      </c>
      <c r="F20" s="7" t="s">
        <v>26</v>
      </c>
      <c r="G20" s="7" t="s">
        <v>79</v>
      </c>
      <c r="H20" s="7" t="s">
        <v>28</v>
      </c>
      <c r="I20" s="9" t="s">
        <v>29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2.859</v>
      </c>
      <c r="S20" s="7" t="s">
        <v>89</v>
      </c>
    </row>
    <row r="21" spans="1:19" x14ac:dyDescent="0.25">
      <c r="A21" s="7" t="s">
        <v>84</v>
      </c>
      <c r="B21" s="8" t="s">
        <v>64</v>
      </c>
      <c r="C21" s="7" t="s">
        <v>44</v>
      </c>
      <c r="D21" s="7" t="s">
        <v>26</v>
      </c>
      <c r="E21" s="7" t="s">
        <v>91</v>
      </c>
      <c r="F21" s="7" t="s">
        <v>26</v>
      </c>
      <c r="G21" s="7" t="s">
        <v>76</v>
      </c>
      <c r="H21" s="7" t="s">
        <v>28</v>
      </c>
      <c r="I21" s="9" t="s">
        <v>29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0.9708</v>
      </c>
      <c r="S21" s="7" t="s">
        <v>92</v>
      </c>
    </row>
    <row r="22" spans="1:19" hidden="1" x14ac:dyDescent="0.25">
      <c r="A22" s="7" t="s">
        <v>87</v>
      </c>
      <c r="B22" s="8" t="s">
        <v>94</v>
      </c>
      <c r="C22" s="7" t="s">
        <v>24</v>
      </c>
      <c r="D22" s="7" t="s">
        <v>95</v>
      </c>
      <c r="E22" s="7" t="s">
        <v>26</v>
      </c>
      <c r="F22" s="7" t="s">
        <v>96</v>
      </c>
      <c r="G22" s="7" t="s">
        <v>26</v>
      </c>
      <c r="H22" s="7" t="s">
        <v>28</v>
      </c>
      <c r="I22" s="9" t="s">
        <v>29</v>
      </c>
      <c r="J22" s="9">
        <v>5511.3576000000003</v>
      </c>
      <c r="K22" s="9">
        <v>4541.76</v>
      </c>
      <c r="L22" s="9">
        <v>835.86</v>
      </c>
      <c r="M22" s="9">
        <v>133.72999999999999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7" t="s">
        <v>26</v>
      </c>
    </row>
    <row r="23" spans="1:19" hidden="1" x14ac:dyDescent="0.25">
      <c r="A23" s="7" t="s">
        <v>90</v>
      </c>
      <c r="B23" s="8" t="s">
        <v>94</v>
      </c>
      <c r="C23" s="7" t="s">
        <v>24</v>
      </c>
      <c r="D23" s="7" t="s">
        <v>98</v>
      </c>
      <c r="E23" s="7" t="s">
        <v>26</v>
      </c>
      <c r="F23" s="7" t="s">
        <v>99</v>
      </c>
      <c r="G23" s="7" t="s">
        <v>26</v>
      </c>
      <c r="H23" s="7" t="s">
        <v>28</v>
      </c>
      <c r="I23" s="9" t="s">
        <v>29</v>
      </c>
      <c r="J23" s="9">
        <v>556.83479999999997</v>
      </c>
      <c r="K23" s="9">
        <v>0</v>
      </c>
      <c r="L23" s="9">
        <v>480.03</v>
      </c>
      <c r="M23" s="9">
        <v>76.8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7" t="s">
        <v>26</v>
      </c>
    </row>
    <row r="24" spans="1:19" x14ac:dyDescent="0.25">
      <c r="A24" s="7" t="s">
        <v>100</v>
      </c>
      <c r="B24" s="8" t="s">
        <v>94</v>
      </c>
      <c r="C24" s="7" t="s">
        <v>44</v>
      </c>
      <c r="D24" s="7" t="s">
        <v>26</v>
      </c>
      <c r="E24" s="7" t="s">
        <v>116</v>
      </c>
      <c r="F24" s="7" t="s">
        <v>26</v>
      </c>
      <c r="G24" s="7" t="s">
        <v>95</v>
      </c>
      <c r="H24" s="7" t="s">
        <v>28</v>
      </c>
      <c r="I24" s="9" t="s">
        <v>29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100.3032</v>
      </c>
      <c r="S24" s="7" t="s">
        <v>117</v>
      </c>
    </row>
    <row r="25" spans="1:19" x14ac:dyDescent="0.25">
      <c r="A25" s="7" t="s">
        <v>105</v>
      </c>
      <c r="B25" s="8" t="s">
        <v>94</v>
      </c>
      <c r="C25" s="7" t="s">
        <v>44</v>
      </c>
      <c r="D25" s="7" t="s">
        <v>26</v>
      </c>
      <c r="E25" s="7" t="s">
        <v>119</v>
      </c>
      <c r="F25" s="7" t="s">
        <v>26</v>
      </c>
      <c r="G25" s="7" t="s">
        <v>98</v>
      </c>
      <c r="H25" s="7" t="s">
        <v>28</v>
      </c>
      <c r="I25" s="9" t="s">
        <v>29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57.6036</v>
      </c>
      <c r="S25" s="7" t="s">
        <v>120</v>
      </c>
    </row>
    <row r="26" spans="1:19" hidden="1" x14ac:dyDescent="0.25">
      <c r="A26" s="7" t="s">
        <v>118</v>
      </c>
      <c r="B26" s="8" t="s">
        <v>122</v>
      </c>
      <c r="C26" s="7" t="s">
        <v>24</v>
      </c>
      <c r="D26" s="7" t="s">
        <v>187</v>
      </c>
      <c r="E26" s="7" t="s">
        <v>26</v>
      </c>
      <c r="F26" s="7" t="s">
        <v>188</v>
      </c>
      <c r="G26" s="7" t="s">
        <v>26</v>
      </c>
      <c r="H26" s="7" t="s">
        <v>28</v>
      </c>
      <c r="I26" s="9" t="s">
        <v>29</v>
      </c>
      <c r="J26" s="9">
        <v>449.88</v>
      </c>
      <c r="K26" s="9">
        <v>449.88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7" t="s">
        <v>26</v>
      </c>
    </row>
    <row r="27" spans="1:19" hidden="1" x14ac:dyDescent="0.25">
      <c r="A27" s="7" t="s">
        <v>53</v>
      </c>
      <c r="B27" s="8" t="s">
        <v>55</v>
      </c>
      <c r="C27" s="7" t="s">
        <v>24</v>
      </c>
      <c r="D27" s="7" t="s">
        <v>56</v>
      </c>
      <c r="E27" s="7" t="s">
        <v>26</v>
      </c>
      <c r="F27" s="7" t="s">
        <v>57</v>
      </c>
      <c r="G27" s="7" t="s">
        <v>26</v>
      </c>
      <c r="H27" s="7" t="s">
        <v>58</v>
      </c>
      <c r="I27" s="9" t="s">
        <v>59</v>
      </c>
      <c r="J27" s="9">
        <v>589.08280000000002</v>
      </c>
      <c r="K27" s="9">
        <v>0</v>
      </c>
      <c r="L27" s="9">
        <v>507.83</v>
      </c>
      <c r="M27" s="9">
        <v>81.25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7" t="s">
        <v>26</v>
      </c>
    </row>
    <row r="28" spans="1:19" x14ac:dyDescent="0.25">
      <c r="A28" s="7" t="s">
        <v>54</v>
      </c>
      <c r="B28" s="8" t="s">
        <v>55</v>
      </c>
      <c r="C28" s="7" t="s">
        <v>44</v>
      </c>
      <c r="D28" s="7" t="s">
        <v>26</v>
      </c>
      <c r="E28" s="7" t="s">
        <v>61</v>
      </c>
      <c r="F28" s="7" t="s">
        <v>26</v>
      </c>
      <c r="G28" s="7" t="s">
        <v>56</v>
      </c>
      <c r="H28" s="7" t="s">
        <v>58</v>
      </c>
      <c r="I28" s="9" t="s">
        <v>59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60.94</v>
      </c>
      <c r="S28" s="7" t="s">
        <v>62</v>
      </c>
    </row>
    <row r="29" spans="1:19" hidden="1" x14ac:dyDescent="0.25">
      <c r="A29" s="7" t="s">
        <v>93</v>
      </c>
      <c r="B29" s="8" t="s">
        <v>94</v>
      </c>
      <c r="C29" s="7" t="s">
        <v>24</v>
      </c>
      <c r="D29" s="7" t="s">
        <v>111</v>
      </c>
      <c r="E29" s="7" t="s">
        <v>26</v>
      </c>
      <c r="F29" s="7" t="s">
        <v>112</v>
      </c>
      <c r="G29" s="7" t="s">
        <v>26</v>
      </c>
      <c r="H29" s="7" t="s">
        <v>113</v>
      </c>
      <c r="I29" s="9" t="s">
        <v>114</v>
      </c>
      <c r="J29" s="9">
        <v>395.38920000000002</v>
      </c>
      <c r="K29" s="9">
        <v>122.64999999999998</v>
      </c>
      <c r="L29" s="9">
        <v>235.12</v>
      </c>
      <c r="M29" s="9">
        <v>37.61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7" t="s">
        <v>26</v>
      </c>
    </row>
    <row r="30" spans="1:19" hidden="1" x14ac:dyDescent="0.25">
      <c r="A30" s="7" t="s">
        <v>121</v>
      </c>
      <c r="B30" s="8" t="s">
        <v>122</v>
      </c>
      <c r="C30" s="7" t="s">
        <v>24</v>
      </c>
      <c r="D30" s="7" t="s">
        <v>169</v>
      </c>
      <c r="E30" s="7" t="s">
        <v>26</v>
      </c>
      <c r="F30" s="7" t="s">
        <v>170</v>
      </c>
      <c r="G30" s="7" t="s">
        <v>26</v>
      </c>
      <c r="H30" s="7" t="s">
        <v>113</v>
      </c>
      <c r="I30" s="9" t="s">
        <v>114</v>
      </c>
      <c r="J30" s="9">
        <v>257.81</v>
      </c>
      <c r="K30" s="9">
        <v>257.81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7" t="s">
        <v>26</v>
      </c>
    </row>
    <row r="31" spans="1:19" hidden="1" x14ac:dyDescent="0.25">
      <c r="A31" s="7" t="s">
        <v>127</v>
      </c>
      <c r="B31" s="8" t="s">
        <v>122</v>
      </c>
      <c r="C31" s="7" t="s">
        <v>24</v>
      </c>
      <c r="D31" s="7" t="s">
        <v>177</v>
      </c>
      <c r="E31" s="7" t="s">
        <v>26</v>
      </c>
      <c r="F31" s="7" t="s">
        <v>178</v>
      </c>
      <c r="G31" s="7" t="s">
        <v>26</v>
      </c>
      <c r="H31" s="7" t="s">
        <v>179</v>
      </c>
      <c r="I31" s="9" t="s">
        <v>180</v>
      </c>
      <c r="J31" s="9">
        <v>53.8</v>
      </c>
      <c r="K31" s="9">
        <v>53.8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7" t="s">
        <v>26</v>
      </c>
    </row>
    <row r="32" spans="1:19" hidden="1" x14ac:dyDescent="0.25">
      <c r="A32" s="7" t="s">
        <v>191</v>
      </c>
      <c r="B32" s="8" t="s">
        <v>208</v>
      </c>
      <c r="C32" s="7" t="s">
        <v>24</v>
      </c>
      <c r="D32" s="7" t="s">
        <v>209</v>
      </c>
      <c r="E32" s="7" t="s">
        <v>26</v>
      </c>
      <c r="F32" s="7" t="s">
        <v>210</v>
      </c>
      <c r="G32" s="7" t="s">
        <v>26</v>
      </c>
      <c r="H32" s="7" t="s">
        <v>211</v>
      </c>
      <c r="I32" s="9" t="s">
        <v>212</v>
      </c>
      <c r="J32" s="9">
        <v>92.52</v>
      </c>
      <c r="K32" s="9">
        <v>92.52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7" t="s">
        <v>26</v>
      </c>
    </row>
    <row r="33" spans="1:19" hidden="1" x14ac:dyDescent="0.25">
      <c r="A33" s="7" t="s">
        <v>69</v>
      </c>
      <c r="B33" s="8" t="s">
        <v>64</v>
      </c>
      <c r="C33" s="7" t="s">
        <v>24</v>
      </c>
      <c r="D33" s="7" t="s">
        <v>65</v>
      </c>
      <c r="E33" s="7" t="s">
        <v>26</v>
      </c>
      <c r="F33" s="7" t="s">
        <v>66</v>
      </c>
      <c r="G33" s="7" t="s">
        <v>26</v>
      </c>
      <c r="H33" s="7" t="s">
        <v>67</v>
      </c>
      <c r="I33" s="9" t="s">
        <v>68</v>
      </c>
      <c r="J33" s="9">
        <v>756.61</v>
      </c>
      <c r="K33" s="9">
        <v>0</v>
      </c>
      <c r="L33" s="9">
        <v>652.25</v>
      </c>
      <c r="M33" s="9">
        <v>104.36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7" t="s">
        <v>26</v>
      </c>
    </row>
    <row r="34" spans="1:19" x14ac:dyDescent="0.25">
      <c r="A34" s="7" t="s">
        <v>75</v>
      </c>
      <c r="B34" s="8" t="s">
        <v>64</v>
      </c>
      <c r="C34" s="7" t="s">
        <v>44</v>
      </c>
      <c r="D34" s="7" t="s">
        <v>26</v>
      </c>
      <c r="E34" s="7" t="s">
        <v>82</v>
      </c>
      <c r="F34" s="7" t="s">
        <v>26</v>
      </c>
      <c r="G34" s="7" t="s">
        <v>65</v>
      </c>
      <c r="H34" s="7" t="s">
        <v>67</v>
      </c>
      <c r="I34" s="9" t="s">
        <v>68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78.27</v>
      </c>
      <c r="S34" s="7" t="s">
        <v>83</v>
      </c>
    </row>
    <row r="35" spans="1:19" hidden="1" x14ac:dyDescent="0.25">
      <c r="A35" s="7" t="s">
        <v>130</v>
      </c>
      <c r="B35" s="8" t="s">
        <v>122</v>
      </c>
      <c r="C35" s="7" t="s">
        <v>24</v>
      </c>
      <c r="D35" s="7" t="s">
        <v>161</v>
      </c>
      <c r="E35" s="7" t="s">
        <v>26</v>
      </c>
      <c r="F35" s="7" t="s">
        <v>162</v>
      </c>
      <c r="G35" s="7" t="s">
        <v>26</v>
      </c>
      <c r="H35" s="7" t="s">
        <v>163</v>
      </c>
      <c r="I35" s="9" t="s">
        <v>164</v>
      </c>
      <c r="J35" s="9">
        <v>2425.212</v>
      </c>
      <c r="K35" s="9">
        <v>0</v>
      </c>
      <c r="L35" s="9">
        <v>2090.6999999999998</v>
      </c>
      <c r="M35" s="9">
        <v>334.51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7" t="s">
        <v>26</v>
      </c>
    </row>
    <row r="36" spans="1:19" x14ac:dyDescent="0.25">
      <c r="A36" s="7" t="s">
        <v>186</v>
      </c>
      <c r="B36" s="8" t="s">
        <v>122</v>
      </c>
      <c r="C36" s="7" t="s">
        <v>44</v>
      </c>
      <c r="D36" s="7" t="s">
        <v>26</v>
      </c>
      <c r="E36" s="7" t="s">
        <v>204</v>
      </c>
      <c r="F36" s="7" t="s">
        <v>26</v>
      </c>
      <c r="G36" s="7" t="s">
        <v>161</v>
      </c>
      <c r="H36" s="7" t="s">
        <v>163</v>
      </c>
      <c r="I36" s="9" t="s">
        <v>164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250.88399999999999</v>
      </c>
      <c r="S36" s="7" t="s">
        <v>205</v>
      </c>
    </row>
    <row r="37" spans="1:19" hidden="1" x14ac:dyDescent="0.25">
      <c r="A37" s="7" t="s">
        <v>135</v>
      </c>
      <c r="B37" s="8" t="s">
        <v>122</v>
      </c>
      <c r="C37" s="7" t="s">
        <v>24</v>
      </c>
      <c r="D37" s="7" t="s">
        <v>182</v>
      </c>
      <c r="E37" s="7" t="s">
        <v>26</v>
      </c>
      <c r="F37" s="7" t="s">
        <v>183</v>
      </c>
      <c r="G37" s="7" t="s">
        <v>26</v>
      </c>
      <c r="H37" s="7" t="s">
        <v>184</v>
      </c>
      <c r="I37" s="9" t="s">
        <v>185</v>
      </c>
      <c r="J37" s="9">
        <v>31077.72</v>
      </c>
      <c r="K37" s="9">
        <v>31077.72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7" t="s">
        <v>26</v>
      </c>
    </row>
    <row r="38" spans="1:19" hidden="1" x14ac:dyDescent="0.25">
      <c r="A38" s="7" t="s">
        <v>140</v>
      </c>
      <c r="B38" s="8" t="s">
        <v>122</v>
      </c>
      <c r="C38" s="7" t="s">
        <v>24</v>
      </c>
      <c r="D38" s="7" t="s">
        <v>131</v>
      </c>
      <c r="E38" s="7" t="s">
        <v>26</v>
      </c>
      <c r="F38" s="7" t="s">
        <v>132</v>
      </c>
      <c r="G38" s="7" t="s">
        <v>26</v>
      </c>
      <c r="H38" s="7" t="s">
        <v>133</v>
      </c>
      <c r="I38" s="9" t="s">
        <v>134</v>
      </c>
      <c r="J38" s="9">
        <v>192</v>
      </c>
      <c r="K38" s="9">
        <v>192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7" t="s">
        <v>26</v>
      </c>
    </row>
    <row r="39" spans="1:19" hidden="1" x14ac:dyDescent="0.25">
      <c r="A39" s="7" t="s">
        <v>145</v>
      </c>
      <c r="B39" s="8" t="s">
        <v>122</v>
      </c>
      <c r="C39" s="7" t="s">
        <v>24</v>
      </c>
      <c r="D39" s="7" t="s">
        <v>146</v>
      </c>
      <c r="E39" s="7" t="s">
        <v>26</v>
      </c>
      <c r="F39" s="7" t="s">
        <v>147</v>
      </c>
      <c r="G39" s="7" t="s">
        <v>26</v>
      </c>
      <c r="H39" s="7" t="s">
        <v>148</v>
      </c>
      <c r="I39" s="9" t="s">
        <v>149</v>
      </c>
      <c r="J39" s="9">
        <v>89</v>
      </c>
      <c r="K39" s="9">
        <v>89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7" t="s">
        <v>26</v>
      </c>
    </row>
    <row r="40" spans="1:19" hidden="1" x14ac:dyDescent="0.25">
      <c r="A40" s="7" t="s">
        <v>97</v>
      </c>
      <c r="B40" s="8" t="s">
        <v>94</v>
      </c>
      <c r="C40" s="7" t="s">
        <v>24</v>
      </c>
      <c r="D40" s="7" t="s">
        <v>101</v>
      </c>
      <c r="E40" s="7" t="s">
        <v>26</v>
      </c>
      <c r="F40" s="7" t="s">
        <v>102</v>
      </c>
      <c r="G40" s="7" t="s">
        <v>26</v>
      </c>
      <c r="H40" s="7" t="s">
        <v>103</v>
      </c>
      <c r="I40" s="9" t="s">
        <v>104</v>
      </c>
      <c r="J40" s="9">
        <v>91.37</v>
      </c>
      <c r="K40" s="9">
        <v>91.37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7" t="s">
        <v>26</v>
      </c>
    </row>
    <row r="41" spans="1:19" s="13" customFormat="1" hidden="1" x14ac:dyDescent="0.25">
      <c r="A41" s="7" t="s">
        <v>150</v>
      </c>
      <c r="B41" s="8" t="s">
        <v>122</v>
      </c>
      <c r="C41" s="7" t="s">
        <v>24</v>
      </c>
      <c r="D41" s="7" t="s">
        <v>194</v>
      </c>
      <c r="E41" s="7" t="s">
        <v>26</v>
      </c>
      <c r="F41" s="7" t="s">
        <v>195</v>
      </c>
      <c r="G41" s="7" t="s">
        <v>26</v>
      </c>
      <c r="H41" s="7" t="s">
        <v>196</v>
      </c>
      <c r="I41" s="9" t="s">
        <v>197</v>
      </c>
      <c r="J41" s="9">
        <v>1039.97</v>
      </c>
      <c r="K41" s="9">
        <v>1039.97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7" t="s">
        <v>26</v>
      </c>
    </row>
    <row r="42" spans="1:19" s="13" customFormat="1" hidden="1" x14ac:dyDescent="0.25">
      <c r="A42" s="7" t="s">
        <v>155</v>
      </c>
      <c r="B42" s="8" t="s">
        <v>122</v>
      </c>
      <c r="C42" s="7" t="s">
        <v>24</v>
      </c>
      <c r="D42" s="7" t="s">
        <v>172</v>
      </c>
      <c r="E42" s="7" t="s">
        <v>26</v>
      </c>
      <c r="F42" s="7" t="s">
        <v>173</v>
      </c>
      <c r="G42" s="7" t="s">
        <v>26</v>
      </c>
      <c r="H42" s="7" t="s">
        <v>174</v>
      </c>
      <c r="I42" s="9" t="s">
        <v>175</v>
      </c>
      <c r="J42" s="9">
        <v>70.709999999999994</v>
      </c>
      <c r="K42" s="9">
        <v>70.709999999999994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7" t="s">
        <v>26</v>
      </c>
    </row>
    <row r="43" spans="1:19" hidden="1" x14ac:dyDescent="0.25">
      <c r="A43" s="7" t="s">
        <v>74</v>
      </c>
      <c r="B43" s="8" t="s">
        <v>64</v>
      </c>
      <c r="C43" s="7" t="s">
        <v>24</v>
      </c>
      <c r="D43" s="7" t="s">
        <v>70</v>
      </c>
      <c r="E43" s="7" t="s">
        <v>26</v>
      </c>
      <c r="F43" s="7" t="s">
        <v>71</v>
      </c>
      <c r="G43" s="7" t="s">
        <v>26</v>
      </c>
      <c r="H43" s="7" t="s">
        <v>72</v>
      </c>
      <c r="I43" s="9" t="s">
        <v>73</v>
      </c>
      <c r="J43" s="9">
        <v>496.09719999999999</v>
      </c>
      <c r="K43" s="9">
        <v>0</v>
      </c>
      <c r="L43" s="9">
        <v>427.67</v>
      </c>
      <c r="M43" s="9">
        <v>68.42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7" t="s">
        <v>26</v>
      </c>
    </row>
    <row r="44" spans="1:19" x14ac:dyDescent="0.25">
      <c r="A44" s="7" t="s">
        <v>78</v>
      </c>
      <c r="B44" s="8" t="s">
        <v>64</v>
      </c>
      <c r="C44" s="7" t="s">
        <v>44</v>
      </c>
      <c r="D44" s="7" t="s">
        <v>26</v>
      </c>
      <c r="E44" s="7" t="s">
        <v>85</v>
      </c>
      <c r="F44" s="7" t="s">
        <v>26</v>
      </c>
      <c r="G44" s="7" t="s">
        <v>70</v>
      </c>
      <c r="H44" s="7" t="s">
        <v>72</v>
      </c>
      <c r="I44" s="9" t="s">
        <v>73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51.32</v>
      </c>
      <c r="S44" s="7" t="s">
        <v>86</v>
      </c>
    </row>
    <row r="45" spans="1:19" hidden="1" x14ac:dyDescent="0.25">
      <c r="A45" s="7" t="s">
        <v>160</v>
      </c>
      <c r="B45" s="8" t="s">
        <v>122</v>
      </c>
      <c r="C45" s="7" t="s">
        <v>24</v>
      </c>
      <c r="D45" s="7" t="s">
        <v>123</v>
      </c>
      <c r="E45" s="7" t="s">
        <v>26</v>
      </c>
      <c r="F45" s="7" t="s">
        <v>124</v>
      </c>
      <c r="G45" s="7" t="s">
        <v>26</v>
      </c>
      <c r="H45" s="7" t="s">
        <v>125</v>
      </c>
      <c r="I45" s="9" t="s">
        <v>126</v>
      </c>
      <c r="J45" s="9">
        <v>150.44040000000001</v>
      </c>
      <c r="K45" s="9">
        <v>0</v>
      </c>
      <c r="L45" s="9">
        <v>129.69</v>
      </c>
      <c r="M45" s="9">
        <v>20.75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7" t="s">
        <v>26</v>
      </c>
    </row>
    <row r="46" spans="1:19" hidden="1" x14ac:dyDescent="0.25">
      <c r="A46" s="7" t="s">
        <v>165</v>
      </c>
      <c r="B46" s="8" t="s">
        <v>122</v>
      </c>
      <c r="C46" s="7" t="s">
        <v>24</v>
      </c>
      <c r="D46" s="7" t="s">
        <v>128</v>
      </c>
      <c r="E46" s="7" t="s">
        <v>26</v>
      </c>
      <c r="F46" s="7" t="s">
        <v>129</v>
      </c>
      <c r="G46" s="7" t="s">
        <v>26</v>
      </c>
      <c r="H46" s="7" t="s">
        <v>125</v>
      </c>
      <c r="I46" s="9" t="s">
        <v>126</v>
      </c>
      <c r="J46" s="9">
        <v>1611.8335999999999</v>
      </c>
      <c r="K46" s="9">
        <v>94.599999999999909</v>
      </c>
      <c r="L46" s="9">
        <v>1307.96</v>
      </c>
      <c r="M46" s="9">
        <v>209.27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7" t="s">
        <v>26</v>
      </c>
    </row>
    <row r="47" spans="1:19" x14ac:dyDescent="0.25">
      <c r="A47" s="7" t="s">
        <v>171</v>
      </c>
      <c r="B47" s="8" t="s">
        <v>122</v>
      </c>
      <c r="C47" s="7" t="s">
        <v>44</v>
      </c>
      <c r="D47" s="7" t="s">
        <v>26</v>
      </c>
      <c r="E47" s="7" t="s">
        <v>198</v>
      </c>
      <c r="F47" s="7" t="s">
        <v>26</v>
      </c>
      <c r="G47" s="7" t="s">
        <v>128</v>
      </c>
      <c r="H47" s="7" t="s">
        <v>125</v>
      </c>
      <c r="I47" s="9" t="s">
        <v>126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156.95519999999999</v>
      </c>
      <c r="S47" s="7" t="s">
        <v>199</v>
      </c>
    </row>
    <row r="48" spans="1:19" x14ac:dyDescent="0.25">
      <c r="A48" s="7" t="s">
        <v>176</v>
      </c>
      <c r="B48" s="8" t="s">
        <v>122</v>
      </c>
      <c r="C48" s="7" t="s">
        <v>44</v>
      </c>
      <c r="D48" s="7" t="s">
        <v>26</v>
      </c>
      <c r="E48" s="7" t="s">
        <v>200</v>
      </c>
      <c r="F48" s="7" t="s">
        <v>26</v>
      </c>
      <c r="G48" s="7" t="s">
        <v>123</v>
      </c>
      <c r="H48" s="7" t="s">
        <v>125</v>
      </c>
      <c r="I48" s="9" t="s">
        <v>126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15.562799999999999</v>
      </c>
      <c r="S48" s="7" t="s">
        <v>201</v>
      </c>
    </row>
    <row r="49" spans="1:19" hidden="1" x14ac:dyDescent="0.25">
      <c r="A49" s="7" t="s">
        <v>35</v>
      </c>
      <c r="B49" s="8" t="s">
        <v>23</v>
      </c>
      <c r="C49" s="7" t="s">
        <v>24</v>
      </c>
      <c r="D49" s="7" t="s">
        <v>36</v>
      </c>
      <c r="E49" s="7" t="s">
        <v>26</v>
      </c>
      <c r="F49" s="7" t="s">
        <v>37</v>
      </c>
      <c r="G49" s="7" t="s">
        <v>26</v>
      </c>
      <c r="H49" s="7" t="s">
        <v>38</v>
      </c>
      <c r="I49" s="9" t="s">
        <v>39</v>
      </c>
      <c r="J49" s="9">
        <v>328.74</v>
      </c>
      <c r="K49" s="9">
        <v>154.74</v>
      </c>
      <c r="L49" s="9">
        <v>150</v>
      </c>
      <c r="M49" s="9">
        <v>24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7" t="s">
        <v>26</v>
      </c>
    </row>
    <row r="50" spans="1:19" hidden="1" x14ac:dyDescent="0.25">
      <c r="A50" s="7" t="s">
        <v>40</v>
      </c>
      <c r="B50" s="8" t="s">
        <v>23</v>
      </c>
      <c r="C50" s="7" t="s">
        <v>24</v>
      </c>
      <c r="D50" s="7" t="s">
        <v>41</v>
      </c>
      <c r="E50" s="7" t="s">
        <v>26</v>
      </c>
      <c r="F50" s="7" t="s">
        <v>42</v>
      </c>
      <c r="G50" s="7" t="s">
        <v>26</v>
      </c>
      <c r="H50" s="7" t="s">
        <v>38</v>
      </c>
      <c r="I50" s="9" t="s">
        <v>39</v>
      </c>
      <c r="J50" s="9">
        <v>276.45359999999999</v>
      </c>
      <c r="K50" s="9">
        <v>143.10000000000002</v>
      </c>
      <c r="L50" s="9">
        <v>114.96</v>
      </c>
      <c r="M50" s="9">
        <v>18.39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7" t="s">
        <v>26</v>
      </c>
    </row>
    <row r="51" spans="1:19" x14ac:dyDescent="0.25">
      <c r="A51" s="7" t="s">
        <v>47</v>
      </c>
      <c r="B51" s="8" t="s">
        <v>23</v>
      </c>
      <c r="C51" s="7" t="s">
        <v>44</v>
      </c>
      <c r="D51" s="7" t="s">
        <v>26</v>
      </c>
      <c r="E51" s="7" t="s">
        <v>45</v>
      </c>
      <c r="F51" s="7" t="s">
        <v>26</v>
      </c>
      <c r="G51" s="7" t="s">
        <v>36</v>
      </c>
      <c r="H51" s="7" t="s">
        <v>38</v>
      </c>
      <c r="I51" s="9" t="s">
        <v>39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18</v>
      </c>
      <c r="S51" s="7" t="s">
        <v>46</v>
      </c>
    </row>
    <row r="52" spans="1:19" x14ac:dyDescent="0.25">
      <c r="A52" s="7" t="s">
        <v>50</v>
      </c>
      <c r="B52" s="8" t="s">
        <v>23</v>
      </c>
      <c r="C52" s="7" t="s">
        <v>44</v>
      </c>
      <c r="D52" s="7" t="s">
        <v>26</v>
      </c>
      <c r="E52" s="7" t="s">
        <v>48</v>
      </c>
      <c r="F52" s="7" t="s">
        <v>26</v>
      </c>
      <c r="G52" s="7" t="s">
        <v>41</v>
      </c>
      <c r="H52" s="7" t="s">
        <v>38</v>
      </c>
      <c r="I52" s="9" t="s">
        <v>39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13.8</v>
      </c>
      <c r="S52" s="7" t="s">
        <v>49</v>
      </c>
    </row>
    <row r="53" spans="1:19" hidden="1" x14ac:dyDescent="0.25">
      <c r="A53" s="7" t="s">
        <v>168</v>
      </c>
      <c r="B53" s="8" t="s">
        <v>122</v>
      </c>
      <c r="C53" s="7" t="s">
        <v>24</v>
      </c>
      <c r="D53" s="7" t="s">
        <v>166</v>
      </c>
      <c r="E53" s="7" t="s">
        <v>26</v>
      </c>
      <c r="F53" s="7" t="s">
        <v>167</v>
      </c>
      <c r="G53" s="7" t="s">
        <v>26</v>
      </c>
      <c r="H53" s="7" t="s">
        <v>38</v>
      </c>
      <c r="I53" s="9" t="s">
        <v>39</v>
      </c>
      <c r="J53" s="9">
        <v>392.55759999999998</v>
      </c>
      <c r="K53" s="9">
        <v>91.699999999999989</v>
      </c>
      <c r="L53" s="9">
        <v>259.36</v>
      </c>
      <c r="M53" s="9">
        <v>41.49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7" t="s">
        <v>26</v>
      </c>
    </row>
    <row r="54" spans="1:19" x14ac:dyDescent="0.25">
      <c r="A54" s="7" t="s">
        <v>189</v>
      </c>
      <c r="B54" s="8" t="s">
        <v>122</v>
      </c>
      <c r="C54" s="7" t="s">
        <v>44</v>
      </c>
      <c r="D54" s="7" t="s">
        <v>26</v>
      </c>
      <c r="E54" s="7" t="s">
        <v>206</v>
      </c>
      <c r="F54" s="7" t="s">
        <v>26</v>
      </c>
      <c r="G54" s="7" t="s">
        <v>166</v>
      </c>
      <c r="H54" s="7" t="s">
        <v>38</v>
      </c>
      <c r="I54" s="9" t="s">
        <v>39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31.123200000000001</v>
      </c>
      <c r="S54" s="7" t="s">
        <v>207</v>
      </c>
    </row>
    <row r="55" spans="1:19" s="18" customFormat="1" x14ac:dyDescent="0.25">
      <c r="A55" s="15"/>
      <c r="B55" s="16"/>
      <c r="C55" s="15"/>
      <c r="D55" s="15"/>
      <c r="E55" s="15"/>
      <c r="F55" s="15"/>
      <c r="G55" s="15"/>
      <c r="H55" s="15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5"/>
    </row>
    <row r="56" spans="1:19" s="18" customFormat="1" x14ac:dyDescent="0.25">
      <c r="A56" s="15"/>
      <c r="B56" s="16"/>
      <c r="C56" s="15"/>
      <c r="D56" s="15"/>
      <c r="E56" s="15"/>
      <c r="F56" s="15"/>
      <c r="G56" s="15"/>
      <c r="H56" s="15"/>
      <c r="I56" s="17"/>
      <c r="J56" s="19">
        <f t="shared" ref="J56:R56" si="0">SUM(J2:J54)</f>
        <v>50164.741999999998</v>
      </c>
      <c r="K56" s="19">
        <f t="shared" si="0"/>
        <v>40161.974999999999</v>
      </c>
      <c r="L56" s="19">
        <f t="shared" si="0"/>
        <v>8623.0749999999989</v>
      </c>
      <c r="M56" s="19">
        <f t="shared" si="0"/>
        <v>1379.63</v>
      </c>
      <c r="N56" s="19">
        <f t="shared" si="0"/>
        <v>0</v>
      </c>
      <c r="O56" s="19">
        <f t="shared" si="0"/>
        <v>0</v>
      </c>
      <c r="P56" s="19">
        <f t="shared" si="0"/>
        <v>0</v>
      </c>
      <c r="Q56" s="19">
        <f t="shared" si="0"/>
        <v>0</v>
      </c>
      <c r="R56" s="19">
        <f t="shared" si="0"/>
        <v>1007.7594</v>
      </c>
      <c r="S56" s="15"/>
    </row>
    <row r="58" spans="1:19" x14ac:dyDescent="0.25">
      <c r="J58" s="5" t="s">
        <v>213</v>
      </c>
    </row>
    <row r="60" spans="1:19" x14ac:dyDescent="0.25">
      <c r="J60" s="5" t="s">
        <v>214</v>
      </c>
      <c r="K60" s="5" t="s">
        <v>215</v>
      </c>
      <c r="L60" s="5" t="s">
        <v>216</v>
      </c>
    </row>
    <row r="62" spans="1:19" x14ac:dyDescent="0.25">
      <c r="I62" s="5" t="s">
        <v>217</v>
      </c>
      <c r="J62" s="5">
        <f>+K56</f>
        <v>40161.974999999999</v>
      </c>
    </row>
    <row r="64" spans="1:19" x14ac:dyDescent="0.25">
      <c r="I64" s="5" t="s">
        <v>218</v>
      </c>
      <c r="J64" s="5">
        <f>+L56</f>
        <v>8623.0749999999989</v>
      </c>
      <c r="K64" s="5">
        <f>+M56</f>
        <v>1379.63</v>
      </c>
    </row>
    <row r="66" spans="9:12" x14ac:dyDescent="0.25">
      <c r="I66" s="5" t="s">
        <v>219</v>
      </c>
      <c r="J66" s="5">
        <v>0</v>
      </c>
      <c r="K66" s="5">
        <v>0</v>
      </c>
      <c r="L66" s="5">
        <v>0</v>
      </c>
    </row>
    <row r="68" spans="9:12" x14ac:dyDescent="0.25">
      <c r="I68" s="5" t="s">
        <v>220</v>
      </c>
      <c r="J68" s="5">
        <v>0</v>
      </c>
      <c r="K68" s="5">
        <v>0</v>
      </c>
    </row>
    <row r="70" spans="9:12" x14ac:dyDescent="0.25">
      <c r="I70" s="5" t="s">
        <v>221</v>
      </c>
      <c r="J70" s="5">
        <f>+J62+J64</f>
        <v>48785.049999999996</v>
      </c>
      <c r="K70" s="5">
        <f>+K64</f>
        <v>1379.63</v>
      </c>
      <c r="L70" s="5">
        <v>1007.76</v>
      </c>
    </row>
  </sheetData>
  <autoFilter ref="A7:S54" xr:uid="{00000000-0009-0000-0000-000002000000}">
    <filterColumn colId="2">
      <filters>
        <filter val="NC"/>
      </filters>
    </filterColumn>
  </autoFilter>
  <sortState ref="A8:S54">
    <sortCondition sortBy="cellColor" ref="I8:I54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300"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S70"/>
  <sheetViews>
    <sheetView topLeftCell="A16" zoomScaleNormal="100" workbookViewId="0">
      <selection activeCell="E13" sqref="E13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.85546875" style="2" bestFit="1" customWidth="1"/>
    <col min="4" max="4" width="16.85546875" style="2" bestFit="1" customWidth="1"/>
    <col min="5" max="5" width="13" style="2" bestFit="1" customWidth="1"/>
    <col min="6" max="6" width="13.7109375" style="2" bestFit="1" customWidth="1"/>
    <col min="7" max="7" width="15.28515625" style="2" bestFit="1" customWidth="1"/>
    <col min="8" max="8" width="12.7109375" style="2" bestFit="1" customWidth="1"/>
    <col min="9" max="9" width="47.7109375" style="5" bestFit="1" customWidth="1"/>
    <col min="10" max="10" width="25.28515625" style="5" bestFit="1" customWidth="1"/>
    <col min="11" max="11" width="12.28515625" style="5" bestFit="1" customWidth="1"/>
    <col min="12" max="12" width="22.85546875" style="5" bestFit="1" customWidth="1"/>
    <col min="13" max="13" width="10.7109375" style="5" customWidth="1"/>
    <col min="14" max="14" width="13.140625" style="5" bestFit="1" customWidth="1"/>
    <col min="15" max="15" width="12.5703125" style="5" bestFit="1" customWidth="1"/>
    <col min="16" max="16" width="14.5703125" style="5" bestFit="1" customWidth="1"/>
    <col min="17" max="17" width="12.5703125" style="5" bestFit="1" customWidth="1"/>
    <col min="18" max="18" width="12.85546875" style="5" bestFit="1" customWidth="1"/>
    <col min="19" max="19" width="22" style="2" bestFit="1" customWidth="1"/>
  </cols>
  <sheetData>
    <row r="2" spans="1:19" s="14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4"/>
      <c r="K2" s="4"/>
      <c r="L2" s="4"/>
      <c r="M2" s="4"/>
      <c r="N2" s="4"/>
      <c r="O2" s="4"/>
      <c r="P2" s="4"/>
      <c r="Q2" s="4"/>
      <c r="R2" s="4"/>
      <c r="S2" s="6"/>
    </row>
    <row r="3" spans="1:19" s="14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4"/>
      <c r="K3" s="4"/>
      <c r="L3" s="4"/>
      <c r="M3" s="4"/>
      <c r="N3" s="4"/>
      <c r="O3" s="4"/>
      <c r="P3" s="4"/>
      <c r="Q3" s="4"/>
      <c r="R3" s="4"/>
      <c r="S3" s="6"/>
    </row>
    <row r="4" spans="1:19" s="14" customFormat="1" x14ac:dyDescent="0.25">
      <c r="A4" s="26" t="s">
        <v>222</v>
      </c>
      <c r="B4" s="26"/>
      <c r="C4" s="26"/>
      <c r="D4" s="26"/>
      <c r="E4" s="26"/>
      <c r="F4" s="26"/>
      <c r="G4" s="26"/>
      <c r="H4" s="26"/>
      <c r="I4" s="26"/>
      <c r="J4" s="4"/>
      <c r="K4" s="4"/>
      <c r="L4" s="4"/>
      <c r="M4" s="4"/>
      <c r="N4" s="4"/>
      <c r="O4" s="4"/>
      <c r="P4" s="4"/>
      <c r="Q4" s="4"/>
      <c r="R4" s="4"/>
      <c r="S4" s="6"/>
    </row>
    <row r="5" spans="1:19" s="14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4"/>
      <c r="K5" s="4"/>
      <c r="L5" s="4"/>
      <c r="M5" s="4"/>
      <c r="N5" s="4"/>
      <c r="O5" s="4"/>
      <c r="P5" s="4"/>
      <c r="Q5" s="4"/>
      <c r="R5" s="4"/>
      <c r="S5" s="6"/>
    </row>
    <row r="7" spans="1:19" s="23" customFormat="1" ht="44.25" customHeight="1" x14ac:dyDescent="0.25">
      <c r="A7" s="20" t="s">
        <v>3</v>
      </c>
      <c r="B7" s="21" t="s">
        <v>4</v>
      </c>
      <c r="C7" s="20" t="s">
        <v>5</v>
      </c>
      <c r="D7" s="20" t="s">
        <v>6</v>
      </c>
      <c r="E7" s="20" t="s">
        <v>7</v>
      </c>
      <c r="F7" s="20" t="s">
        <v>8</v>
      </c>
      <c r="G7" s="20" t="s">
        <v>9</v>
      </c>
      <c r="H7" s="20" t="s">
        <v>10</v>
      </c>
      <c r="I7" s="22" t="s">
        <v>11</v>
      </c>
      <c r="J7" s="22" t="s">
        <v>12</v>
      </c>
      <c r="K7" s="22" t="s">
        <v>13</v>
      </c>
      <c r="L7" s="22" t="s">
        <v>14</v>
      </c>
      <c r="M7" s="22" t="s">
        <v>15</v>
      </c>
      <c r="N7" s="22" t="s">
        <v>16</v>
      </c>
      <c r="O7" s="22" t="s">
        <v>17</v>
      </c>
      <c r="P7" s="22" t="s">
        <v>18</v>
      </c>
      <c r="Q7" s="22" t="s">
        <v>19</v>
      </c>
      <c r="R7" s="22" t="s">
        <v>20</v>
      </c>
      <c r="S7" s="20" t="s">
        <v>21</v>
      </c>
    </row>
    <row r="8" spans="1:19" x14ac:dyDescent="0.25">
      <c r="A8" s="7" t="s">
        <v>22</v>
      </c>
      <c r="B8" s="8" t="s">
        <v>23</v>
      </c>
      <c r="C8" s="7" t="s">
        <v>24</v>
      </c>
      <c r="D8" s="7" t="s">
        <v>25</v>
      </c>
      <c r="E8" s="7" t="s">
        <v>26</v>
      </c>
      <c r="F8" s="7" t="s">
        <v>27</v>
      </c>
      <c r="G8" s="7" t="s">
        <v>26</v>
      </c>
      <c r="H8" s="7" t="s">
        <v>28</v>
      </c>
      <c r="I8" s="9" t="s">
        <v>29</v>
      </c>
      <c r="J8" s="9">
        <v>256.8</v>
      </c>
      <c r="K8" s="9">
        <v>256.8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7" t="s">
        <v>26</v>
      </c>
    </row>
    <row r="9" spans="1:19" x14ac:dyDescent="0.25">
      <c r="A9" s="7" t="s">
        <v>30</v>
      </c>
      <c r="B9" s="8" t="s">
        <v>23</v>
      </c>
      <c r="C9" s="7" t="s">
        <v>24</v>
      </c>
      <c r="D9" s="7" t="s">
        <v>31</v>
      </c>
      <c r="E9" s="7" t="s">
        <v>26</v>
      </c>
      <c r="F9" s="7" t="s">
        <v>32</v>
      </c>
      <c r="G9" s="7" t="s">
        <v>26</v>
      </c>
      <c r="H9" s="7" t="s">
        <v>33</v>
      </c>
      <c r="I9" s="9" t="s">
        <v>34</v>
      </c>
      <c r="J9" s="9">
        <v>34.799999999999997</v>
      </c>
      <c r="K9" s="9">
        <v>0</v>
      </c>
      <c r="L9" s="9">
        <v>30</v>
      </c>
      <c r="M9" s="9">
        <v>4.8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7" t="s">
        <v>26</v>
      </c>
    </row>
    <row r="10" spans="1:19" x14ac:dyDescent="0.25">
      <c r="A10" s="7" t="s">
        <v>35</v>
      </c>
      <c r="B10" s="8" t="s">
        <v>23</v>
      </c>
      <c r="C10" s="7" t="s">
        <v>24</v>
      </c>
      <c r="D10" s="7" t="s">
        <v>36</v>
      </c>
      <c r="E10" s="7" t="s">
        <v>26</v>
      </c>
      <c r="F10" s="7" t="s">
        <v>37</v>
      </c>
      <c r="G10" s="7" t="s">
        <v>26</v>
      </c>
      <c r="H10" s="7" t="s">
        <v>38</v>
      </c>
      <c r="I10" s="9" t="s">
        <v>39</v>
      </c>
      <c r="J10" s="9">
        <v>328.74</v>
      </c>
      <c r="K10" s="9">
        <v>154.74</v>
      </c>
      <c r="L10" s="9">
        <v>150</v>
      </c>
      <c r="M10" s="9">
        <v>24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7" t="s">
        <v>26</v>
      </c>
    </row>
    <row r="11" spans="1:19" x14ac:dyDescent="0.25">
      <c r="A11" s="7" t="s">
        <v>40</v>
      </c>
      <c r="B11" s="8" t="s">
        <v>23</v>
      </c>
      <c r="C11" s="7" t="s">
        <v>24</v>
      </c>
      <c r="D11" s="7" t="s">
        <v>41</v>
      </c>
      <c r="E11" s="7" t="s">
        <v>26</v>
      </c>
      <c r="F11" s="7" t="s">
        <v>42</v>
      </c>
      <c r="G11" s="7" t="s">
        <v>26</v>
      </c>
      <c r="H11" s="7" t="s">
        <v>38</v>
      </c>
      <c r="I11" s="9" t="s">
        <v>39</v>
      </c>
      <c r="J11" s="9">
        <v>276.45359999999999</v>
      </c>
      <c r="K11" s="9">
        <v>143.10000000000002</v>
      </c>
      <c r="L11" s="9">
        <v>114.96</v>
      </c>
      <c r="M11" s="9">
        <v>18.39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7" t="s">
        <v>26</v>
      </c>
    </row>
    <row r="12" spans="1:19" x14ac:dyDescent="0.25">
      <c r="A12" s="7" t="s">
        <v>43</v>
      </c>
      <c r="B12" s="8" t="s">
        <v>23</v>
      </c>
      <c r="C12" s="7" t="s">
        <v>44</v>
      </c>
      <c r="D12" s="7" t="s">
        <v>26</v>
      </c>
      <c r="E12" s="7" t="s">
        <v>51</v>
      </c>
      <c r="F12" s="7" t="s">
        <v>26</v>
      </c>
      <c r="G12" s="7" t="s">
        <v>31</v>
      </c>
      <c r="H12" s="7" t="s">
        <v>33</v>
      </c>
      <c r="I12" s="9" t="s">
        <v>34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4.8</v>
      </c>
      <c r="S12" s="7" t="s">
        <v>52</v>
      </c>
    </row>
    <row r="13" spans="1:19" x14ac:dyDescent="0.25">
      <c r="A13" s="7" t="s">
        <v>47</v>
      </c>
      <c r="B13" s="8" t="s">
        <v>23</v>
      </c>
      <c r="C13" s="7" t="s">
        <v>44</v>
      </c>
      <c r="D13" s="7" t="s">
        <v>26</v>
      </c>
      <c r="E13" s="7" t="s">
        <v>45</v>
      </c>
      <c r="F13" s="7" t="s">
        <v>26</v>
      </c>
      <c r="G13" s="7" t="s">
        <v>36</v>
      </c>
      <c r="H13" s="7" t="s">
        <v>38</v>
      </c>
      <c r="I13" s="9" t="s">
        <v>39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18</v>
      </c>
      <c r="S13" s="7" t="s">
        <v>46</v>
      </c>
    </row>
    <row r="14" spans="1:19" x14ac:dyDescent="0.25">
      <c r="A14" s="7" t="s">
        <v>50</v>
      </c>
      <c r="B14" s="8" t="s">
        <v>23</v>
      </c>
      <c r="C14" s="7" t="s">
        <v>44</v>
      </c>
      <c r="D14" s="7" t="s">
        <v>26</v>
      </c>
      <c r="E14" s="7" t="s">
        <v>48</v>
      </c>
      <c r="F14" s="7" t="s">
        <v>26</v>
      </c>
      <c r="G14" s="7" t="s">
        <v>41</v>
      </c>
      <c r="H14" s="7" t="s">
        <v>38</v>
      </c>
      <c r="I14" s="9" t="s">
        <v>39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13.8</v>
      </c>
      <c r="S14" s="7" t="s">
        <v>49</v>
      </c>
    </row>
    <row r="15" spans="1:19" x14ac:dyDescent="0.25">
      <c r="A15" s="7" t="s">
        <v>53</v>
      </c>
      <c r="B15" s="8" t="s">
        <v>55</v>
      </c>
      <c r="C15" s="7" t="s">
        <v>24</v>
      </c>
      <c r="D15" s="7" t="s">
        <v>56</v>
      </c>
      <c r="E15" s="7" t="s">
        <v>26</v>
      </c>
      <c r="F15" s="7" t="s">
        <v>57</v>
      </c>
      <c r="G15" s="7" t="s">
        <v>26</v>
      </c>
      <c r="H15" s="7" t="s">
        <v>58</v>
      </c>
      <c r="I15" s="9" t="s">
        <v>59</v>
      </c>
      <c r="J15" s="9">
        <v>589.08280000000002</v>
      </c>
      <c r="K15" s="9">
        <v>0</v>
      </c>
      <c r="L15" s="9">
        <v>507.83</v>
      </c>
      <c r="M15" s="9">
        <v>81.25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7" t="s">
        <v>26</v>
      </c>
    </row>
    <row r="16" spans="1:19" x14ac:dyDescent="0.25">
      <c r="A16" s="7" t="s">
        <v>54</v>
      </c>
      <c r="B16" s="8" t="s">
        <v>55</v>
      </c>
      <c r="C16" s="7" t="s">
        <v>44</v>
      </c>
      <c r="D16" s="7" t="s">
        <v>26</v>
      </c>
      <c r="E16" s="7" t="s">
        <v>61</v>
      </c>
      <c r="F16" s="7" t="s">
        <v>26</v>
      </c>
      <c r="G16" s="7" t="s">
        <v>56</v>
      </c>
      <c r="H16" s="7" t="s">
        <v>58</v>
      </c>
      <c r="I16" s="9" t="s">
        <v>59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60.94</v>
      </c>
      <c r="S16" s="7" t="s">
        <v>62</v>
      </c>
    </row>
    <row r="17" spans="1:19" x14ac:dyDescent="0.25">
      <c r="A17" s="7" t="s">
        <v>60</v>
      </c>
      <c r="B17" s="8" t="s">
        <v>64</v>
      </c>
      <c r="C17" s="7" t="s">
        <v>24</v>
      </c>
      <c r="D17" s="7" t="s">
        <v>76</v>
      </c>
      <c r="E17" s="7" t="s">
        <v>26</v>
      </c>
      <c r="F17" s="7" t="s">
        <v>77</v>
      </c>
      <c r="G17" s="7" t="s">
        <v>26</v>
      </c>
      <c r="H17" s="7" t="s">
        <v>28</v>
      </c>
      <c r="I17" s="9" t="s">
        <v>29</v>
      </c>
      <c r="J17" s="9">
        <v>90.384399999999999</v>
      </c>
      <c r="K17" s="9">
        <v>81</v>
      </c>
      <c r="L17" s="9">
        <v>8.09</v>
      </c>
      <c r="M17" s="9">
        <v>1.29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7" t="s">
        <v>26</v>
      </c>
    </row>
    <row r="18" spans="1:19" x14ac:dyDescent="0.25">
      <c r="A18" s="7" t="s">
        <v>63</v>
      </c>
      <c r="B18" s="8" t="s">
        <v>64</v>
      </c>
      <c r="C18" s="7" t="s">
        <v>24</v>
      </c>
      <c r="D18" s="7" t="s">
        <v>79</v>
      </c>
      <c r="E18" s="7" t="s">
        <v>26</v>
      </c>
      <c r="F18" s="7" t="s">
        <v>80</v>
      </c>
      <c r="G18" s="7" t="s">
        <v>26</v>
      </c>
      <c r="H18" s="7" t="s">
        <v>28</v>
      </c>
      <c r="I18" s="9" t="s">
        <v>29</v>
      </c>
      <c r="J18" s="9">
        <v>69.102000000000004</v>
      </c>
      <c r="K18" s="9">
        <v>41.465000000000003</v>
      </c>
      <c r="L18" s="9">
        <v>23.824999999999999</v>
      </c>
      <c r="M18" s="9">
        <v>3.81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7" t="s">
        <v>26</v>
      </c>
    </row>
    <row r="19" spans="1:19" x14ac:dyDescent="0.25">
      <c r="A19" s="7" t="s">
        <v>69</v>
      </c>
      <c r="B19" s="8" t="s">
        <v>64</v>
      </c>
      <c r="C19" s="7" t="s">
        <v>24</v>
      </c>
      <c r="D19" s="7" t="s">
        <v>65</v>
      </c>
      <c r="E19" s="7" t="s">
        <v>26</v>
      </c>
      <c r="F19" s="7" t="s">
        <v>66</v>
      </c>
      <c r="G19" s="7" t="s">
        <v>26</v>
      </c>
      <c r="H19" s="7" t="s">
        <v>67</v>
      </c>
      <c r="I19" s="9" t="s">
        <v>68</v>
      </c>
      <c r="J19" s="9">
        <v>756.61</v>
      </c>
      <c r="K19" s="9">
        <v>0</v>
      </c>
      <c r="L19" s="9">
        <v>652.25</v>
      </c>
      <c r="M19" s="9">
        <v>104.36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7" t="s">
        <v>26</v>
      </c>
    </row>
    <row r="20" spans="1:19" x14ac:dyDescent="0.25">
      <c r="A20" s="7" t="s">
        <v>74</v>
      </c>
      <c r="B20" s="8" t="s">
        <v>64</v>
      </c>
      <c r="C20" s="7" t="s">
        <v>24</v>
      </c>
      <c r="D20" s="7" t="s">
        <v>70</v>
      </c>
      <c r="E20" s="7" t="s">
        <v>26</v>
      </c>
      <c r="F20" s="7" t="s">
        <v>71</v>
      </c>
      <c r="G20" s="7" t="s">
        <v>26</v>
      </c>
      <c r="H20" s="7" t="s">
        <v>72</v>
      </c>
      <c r="I20" s="9" t="s">
        <v>73</v>
      </c>
      <c r="J20" s="9">
        <v>496.09719999999999</v>
      </c>
      <c r="K20" s="9">
        <v>0</v>
      </c>
      <c r="L20" s="9">
        <v>427.67</v>
      </c>
      <c r="M20" s="9">
        <v>68.42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7" t="s">
        <v>26</v>
      </c>
    </row>
    <row r="21" spans="1:19" x14ac:dyDescent="0.25">
      <c r="A21" s="7" t="s">
        <v>75</v>
      </c>
      <c r="B21" s="8" t="s">
        <v>64</v>
      </c>
      <c r="C21" s="7" t="s">
        <v>44</v>
      </c>
      <c r="D21" s="7" t="s">
        <v>26</v>
      </c>
      <c r="E21" s="7" t="s">
        <v>82</v>
      </c>
      <c r="F21" s="7" t="s">
        <v>26</v>
      </c>
      <c r="G21" s="7" t="s">
        <v>65</v>
      </c>
      <c r="H21" s="7" t="s">
        <v>67</v>
      </c>
      <c r="I21" s="9" t="s">
        <v>68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78.27</v>
      </c>
      <c r="S21" s="7" t="s">
        <v>83</v>
      </c>
    </row>
    <row r="22" spans="1:19" x14ac:dyDescent="0.25">
      <c r="A22" s="7" t="s">
        <v>78</v>
      </c>
      <c r="B22" s="8" t="s">
        <v>64</v>
      </c>
      <c r="C22" s="7" t="s">
        <v>44</v>
      </c>
      <c r="D22" s="7" t="s">
        <v>26</v>
      </c>
      <c r="E22" s="7" t="s">
        <v>85</v>
      </c>
      <c r="F22" s="7" t="s">
        <v>26</v>
      </c>
      <c r="G22" s="7" t="s">
        <v>70</v>
      </c>
      <c r="H22" s="7" t="s">
        <v>72</v>
      </c>
      <c r="I22" s="9" t="s">
        <v>73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51.32</v>
      </c>
      <c r="S22" s="7" t="s">
        <v>86</v>
      </c>
    </row>
    <row r="23" spans="1:19" x14ac:dyDescent="0.25">
      <c r="A23" s="7" t="s">
        <v>81</v>
      </c>
      <c r="B23" s="8" t="s">
        <v>64</v>
      </c>
      <c r="C23" s="7" t="s">
        <v>44</v>
      </c>
      <c r="D23" s="7" t="s">
        <v>26</v>
      </c>
      <c r="E23" s="7" t="s">
        <v>88</v>
      </c>
      <c r="F23" s="7" t="s">
        <v>26</v>
      </c>
      <c r="G23" s="7" t="s">
        <v>79</v>
      </c>
      <c r="H23" s="7" t="s">
        <v>28</v>
      </c>
      <c r="I23" s="9" t="s">
        <v>29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2.859</v>
      </c>
      <c r="S23" s="7" t="s">
        <v>89</v>
      </c>
    </row>
    <row r="24" spans="1:19" x14ac:dyDescent="0.25">
      <c r="A24" s="7" t="s">
        <v>84</v>
      </c>
      <c r="B24" s="8" t="s">
        <v>64</v>
      </c>
      <c r="C24" s="7" t="s">
        <v>44</v>
      </c>
      <c r="D24" s="7" t="s">
        <v>26</v>
      </c>
      <c r="E24" s="7" t="s">
        <v>91</v>
      </c>
      <c r="F24" s="7" t="s">
        <v>26</v>
      </c>
      <c r="G24" s="7" t="s">
        <v>76</v>
      </c>
      <c r="H24" s="7" t="s">
        <v>28</v>
      </c>
      <c r="I24" s="9" t="s">
        <v>29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0.9708</v>
      </c>
      <c r="S24" s="7" t="s">
        <v>92</v>
      </c>
    </row>
    <row r="25" spans="1:19" x14ac:dyDescent="0.25">
      <c r="A25" s="7" t="s">
        <v>87</v>
      </c>
      <c r="B25" s="8" t="s">
        <v>94</v>
      </c>
      <c r="C25" s="7" t="s">
        <v>24</v>
      </c>
      <c r="D25" s="7" t="s">
        <v>95</v>
      </c>
      <c r="E25" s="7" t="s">
        <v>26</v>
      </c>
      <c r="F25" s="7" t="s">
        <v>96</v>
      </c>
      <c r="G25" s="7" t="s">
        <v>26</v>
      </c>
      <c r="H25" s="7" t="s">
        <v>28</v>
      </c>
      <c r="I25" s="9" t="s">
        <v>29</v>
      </c>
      <c r="J25" s="9">
        <v>5511.3576000000003</v>
      </c>
      <c r="K25" s="9">
        <v>4541.76</v>
      </c>
      <c r="L25" s="9">
        <v>835.86</v>
      </c>
      <c r="M25" s="9">
        <v>133.72999999999999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7" t="s">
        <v>26</v>
      </c>
    </row>
    <row r="26" spans="1:19" x14ac:dyDescent="0.25">
      <c r="A26" s="7" t="s">
        <v>90</v>
      </c>
      <c r="B26" s="8" t="s">
        <v>94</v>
      </c>
      <c r="C26" s="7" t="s">
        <v>24</v>
      </c>
      <c r="D26" s="7" t="s">
        <v>98</v>
      </c>
      <c r="E26" s="7" t="s">
        <v>26</v>
      </c>
      <c r="F26" s="7" t="s">
        <v>99</v>
      </c>
      <c r="G26" s="7" t="s">
        <v>26</v>
      </c>
      <c r="H26" s="7" t="s">
        <v>28</v>
      </c>
      <c r="I26" s="9" t="s">
        <v>29</v>
      </c>
      <c r="J26" s="9">
        <v>556.83479999999997</v>
      </c>
      <c r="K26" s="9">
        <v>0</v>
      </c>
      <c r="L26" s="9">
        <v>480.03</v>
      </c>
      <c r="M26" s="9">
        <v>76.8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7" t="s">
        <v>26</v>
      </c>
    </row>
    <row r="27" spans="1:19" x14ac:dyDescent="0.25">
      <c r="A27" s="7" t="s">
        <v>93</v>
      </c>
      <c r="B27" s="8" t="s">
        <v>94</v>
      </c>
      <c r="C27" s="7" t="s">
        <v>24</v>
      </c>
      <c r="D27" s="7" t="s">
        <v>111</v>
      </c>
      <c r="E27" s="7" t="s">
        <v>26</v>
      </c>
      <c r="F27" s="7" t="s">
        <v>112</v>
      </c>
      <c r="G27" s="7" t="s">
        <v>26</v>
      </c>
      <c r="H27" s="7" t="s">
        <v>113</v>
      </c>
      <c r="I27" s="9" t="s">
        <v>114</v>
      </c>
      <c r="J27" s="9">
        <v>395.38920000000002</v>
      </c>
      <c r="K27" s="9">
        <v>122.64999999999998</v>
      </c>
      <c r="L27" s="9">
        <v>235.12</v>
      </c>
      <c r="M27" s="9">
        <v>37.61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7" t="s">
        <v>26</v>
      </c>
    </row>
    <row r="28" spans="1:19" x14ac:dyDescent="0.25">
      <c r="A28" s="7" t="s">
        <v>97</v>
      </c>
      <c r="B28" s="8" t="s">
        <v>94</v>
      </c>
      <c r="C28" s="7" t="s">
        <v>24</v>
      </c>
      <c r="D28" s="7" t="s">
        <v>101</v>
      </c>
      <c r="E28" s="7" t="s">
        <v>26</v>
      </c>
      <c r="F28" s="7" t="s">
        <v>102</v>
      </c>
      <c r="G28" s="7" t="s">
        <v>26</v>
      </c>
      <c r="H28" s="7" t="s">
        <v>103</v>
      </c>
      <c r="I28" s="9" t="s">
        <v>104</v>
      </c>
      <c r="J28" s="9">
        <v>91.37</v>
      </c>
      <c r="K28" s="9">
        <v>91.37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7" t="s">
        <v>26</v>
      </c>
    </row>
    <row r="29" spans="1:19" x14ac:dyDescent="0.25">
      <c r="A29" s="7" t="s">
        <v>100</v>
      </c>
      <c r="B29" s="8" t="s">
        <v>94</v>
      </c>
      <c r="C29" s="7" t="s">
        <v>44</v>
      </c>
      <c r="D29" s="7" t="s">
        <v>26</v>
      </c>
      <c r="E29" s="7" t="s">
        <v>116</v>
      </c>
      <c r="F29" s="7" t="s">
        <v>26</v>
      </c>
      <c r="G29" s="7" t="s">
        <v>95</v>
      </c>
      <c r="H29" s="7" t="s">
        <v>28</v>
      </c>
      <c r="I29" s="9" t="s">
        <v>29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100.3032</v>
      </c>
      <c r="S29" s="7" t="s">
        <v>117</v>
      </c>
    </row>
    <row r="30" spans="1:19" x14ac:dyDescent="0.25">
      <c r="A30" s="7" t="s">
        <v>105</v>
      </c>
      <c r="B30" s="8" t="s">
        <v>94</v>
      </c>
      <c r="C30" s="7" t="s">
        <v>44</v>
      </c>
      <c r="D30" s="7" t="s">
        <v>26</v>
      </c>
      <c r="E30" s="7" t="s">
        <v>119</v>
      </c>
      <c r="F30" s="7" t="s">
        <v>26</v>
      </c>
      <c r="G30" s="7" t="s">
        <v>98</v>
      </c>
      <c r="H30" s="7" t="s">
        <v>28</v>
      </c>
      <c r="I30" s="9" t="s">
        <v>29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57.6036</v>
      </c>
      <c r="S30" s="7" t="s">
        <v>120</v>
      </c>
    </row>
    <row r="31" spans="1:19" x14ac:dyDescent="0.25">
      <c r="A31" s="7" t="s">
        <v>106</v>
      </c>
      <c r="B31" s="8" t="s">
        <v>122</v>
      </c>
      <c r="C31" s="7" t="s">
        <v>24</v>
      </c>
      <c r="D31" s="7" t="s">
        <v>151</v>
      </c>
      <c r="E31" s="7" t="s">
        <v>26</v>
      </c>
      <c r="F31" s="7" t="s">
        <v>152</v>
      </c>
      <c r="G31" s="7" t="s">
        <v>26</v>
      </c>
      <c r="H31" s="7" t="s">
        <v>153</v>
      </c>
      <c r="I31" s="9" t="s">
        <v>154</v>
      </c>
      <c r="J31" s="9">
        <v>262.8</v>
      </c>
      <c r="K31" s="9">
        <v>262.8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7" t="s">
        <v>26</v>
      </c>
    </row>
    <row r="32" spans="1:19" x14ac:dyDescent="0.25">
      <c r="A32" s="7" t="s">
        <v>107</v>
      </c>
      <c r="B32" s="8" t="s">
        <v>122</v>
      </c>
      <c r="C32" s="7" t="s">
        <v>24</v>
      </c>
      <c r="D32" s="7" t="s">
        <v>156</v>
      </c>
      <c r="E32" s="7" t="s">
        <v>26</v>
      </c>
      <c r="F32" s="7" t="s">
        <v>157</v>
      </c>
      <c r="G32" s="7" t="s">
        <v>26</v>
      </c>
      <c r="H32" s="7" t="s">
        <v>158</v>
      </c>
      <c r="I32" s="9" t="s">
        <v>159</v>
      </c>
      <c r="J32" s="9">
        <v>340.16</v>
      </c>
      <c r="K32" s="9">
        <v>340.16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7" t="s">
        <v>26</v>
      </c>
    </row>
    <row r="33" spans="1:19" x14ac:dyDescent="0.25">
      <c r="A33" s="7" t="s">
        <v>108</v>
      </c>
      <c r="B33" s="8" t="s">
        <v>122</v>
      </c>
      <c r="C33" s="7" t="s">
        <v>24</v>
      </c>
      <c r="D33" s="7" t="s">
        <v>136</v>
      </c>
      <c r="E33" s="7" t="s">
        <v>26</v>
      </c>
      <c r="F33" s="7" t="s">
        <v>137</v>
      </c>
      <c r="G33" s="7" t="s">
        <v>26</v>
      </c>
      <c r="H33" s="7" t="s">
        <v>138</v>
      </c>
      <c r="I33" s="9" t="s">
        <v>139</v>
      </c>
      <c r="J33" s="9">
        <v>1588.8868</v>
      </c>
      <c r="K33" s="9">
        <v>0</v>
      </c>
      <c r="L33" s="9">
        <v>1369.73</v>
      </c>
      <c r="M33" s="9">
        <v>219.15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7" t="s">
        <v>26</v>
      </c>
    </row>
    <row r="34" spans="1:19" x14ac:dyDescent="0.25">
      <c r="A34" s="7" t="s">
        <v>109</v>
      </c>
      <c r="B34" s="8" t="s">
        <v>122</v>
      </c>
      <c r="C34" s="7" t="s">
        <v>24</v>
      </c>
      <c r="D34" s="7" t="s">
        <v>101</v>
      </c>
      <c r="E34" s="7" t="s">
        <v>26</v>
      </c>
      <c r="F34" s="7" t="s">
        <v>102</v>
      </c>
      <c r="G34" s="7" t="s">
        <v>26</v>
      </c>
      <c r="H34" s="7" t="s">
        <v>190</v>
      </c>
      <c r="I34" s="9" t="s">
        <v>104</v>
      </c>
      <c r="J34" s="9">
        <v>91.37</v>
      </c>
      <c r="K34" s="9">
        <v>91.37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7" t="s">
        <v>26</v>
      </c>
    </row>
    <row r="35" spans="1:19" x14ac:dyDescent="0.25">
      <c r="A35" s="7" t="s">
        <v>110</v>
      </c>
      <c r="B35" s="8" t="s">
        <v>122</v>
      </c>
      <c r="C35" s="7" t="s">
        <v>24</v>
      </c>
      <c r="D35" s="7" t="s">
        <v>192</v>
      </c>
      <c r="E35" s="7" t="s">
        <v>26</v>
      </c>
      <c r="F35" s="7" t="s">
        <v>193</v>
      </c>
      <c r="G35" s="7" t="s">
        <v>26</v>
      </c>
      <c r="H35" s="7" t="s">
        <v>190</v>
      </c>
      <c r="I35" s="9" t="s">
        <v>104</v>
      </c>
      <c r="J35" s="9">
        <v>391.85</v>
      </c>
      <c r="K35" s="9">
        <v>391.85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7" t="s">
        <v>26</v>
      </c>
    </row>
    <row r="36" spans="1:19" x14ac:dyDescent="0.25">
      <c r="A36" s="7" t="s">
        <v>115</v>
      </c>
      <c r="B36" s="8" t="s">
        <v>122</v>
      </c>
      <c r="C36" s="7" t="s">
        <v>24</v>
      </c>
      <c r="D36" s="7" t="s">
        <v>141</v>
      </c>
      <c r="E36" s="7" t="s">
        <v>26</v>
      </c>
      <c r="F36" s="7" t="s">
        <v>142</v>
      </c>
      <c r="G36" s="7" t="s">
        <v>26</v>
      </c>
      <c r="H36" s="7" t="s">
        <v>143</v>
      </c>
      <c r="I36" s="9" t="s">
        <v>144</v>
      </c>
      <c r="J36" s="9">
        <v>133.19999999999999</v>
      </c>
      <c r="K36" s="9">
        <v>133.19999999999999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7" t="s">
        <v>26</v>
      </c>
    </row>
    <row r="37" spans="1:19" x14ac:dyDescent="0.25">
      <c r="A37" s="7" t="s">
        <v>118</v>
      </c>
      <c r="B37" s="8" t="s">
        <v>122</v>
      </c>
      <c r="C37" s="7" t="s">
        <v>24</v>
      </c>
      <c r="D37" s="7" t="s">
        <v>187</v>
      </c>
      <c r="E37" s="7" t="s">
        <v>26</v>
      </c>
      <c r="F37" s="7" t="s">
        <v>188</v>
      </c>
      <c r="G37" s="7" t="s">
        <v>26</v>
      </c>
      <c r="H37" s="7" t="s">
        <v>28</v>
      </c>
      <c r="I37" s="9" t="s">
        <v>29</v>
      </c>
      <c r="J37" s="9">
        <v>449.88</v>
      </c>
      <c r="K37" s="9">
        <v>449.88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7" t="s">
        <v>26</v>
      </c>
    </row>
    <row r="38" spans="1:19" x14ac:dyDescent="0.25">
      <c r="A38" s="7" t="s">
        <v>121</v>
      </c>
      <c r="B38" s="8" t="s">
        <v>122</v>
      </c>
      <c r="C38" s="7" t="s">
        <v>24</v>
      </c>
      <c r="D38" s="7" t="s">
        <v>169</v>
      </c>
      <c r="E38" s="7" t="s">
        <v>26</v>
      </c>
      <c r="F38" s="7" t="s">
        <v>170</v>
      </c>
      <c r="G38" s="7" t="s">
        <v>26</v>
      </c>
      <c r="H38" s="7" t="s">
        <v>113</v>
      </c>
      <c r="I38" s="9" t="s">
        <v>114</v>
      </c>
      <c r="J38" s="9">
        <v>257.81</v>
      </c>
      <c r="K38" s="9">
        <v>257.81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7" t="s">
        <v>26</v>
      </c>
    </row>
    <row r="39" spans="1:19" x14ac:dyDescent="0.25">
      <c r="A39" s="7" t="s">
        <v>127</v>
      </c>
      <c r="B39" s="8" t="s">
        <v>122</v>
      </c>
      <c r="C39" s="7" t="s">
        <v>24</v>
      </c>
      <c r="D39" s="7" t="s">
        <v>177</v>
      </c>
      <c r="E39" s="7" t="s">
        <v>26</v>
      </c>
      <c r="F39" s="7" t="s">
        <v>178</v>
      </c>
      <c r="G39" s="7" t="s">
        <v>26</v>
      </c>
      <c r="H39" s="7" t="s">
        <v>179</v>
      </c>
      <c r="I39" s="9" t="s">
        <v>180</v>
      </c>
      <c r="J39" s="9">
        <v>53.8</v>
      </c>
      <c r="K39" s="9">
        <v>53.8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7" t="s">
        <v>26</v>
      </c>
    </row>
    <row r="40" spans="1:19" x14ac:dyDescent="0.25">
      <c r="A40" s="7" t="s">
        <v>130</v>
      </c>
      <c r="B40" s="8" t="s">
        <v>122</v>
      </c>
      <c r="C40" s="7" t="s">
        <v>24</v>
      </c>
      <c r="D40" s="7" t="s">
        <v>161</v>
      </c>
      <c r="E40" s="7" t="s">
        <v>26</v>
      </c>
      <c r="F40" s="7" t="s">
        <v>162</v>
      </c>
      <c r="G40" s="7" t="s">
        <v>26</v>
      </c>
      <c r="H40" s="7" t="s">
        <v>163</v>
      </c>
      <c r="I40" s="9" t="s">
        <v>164</v>
      </c>
      <c r="J40" s="9">
        <v>2425.212</v>
      </c>
      <c r="K40" s="9">
        <v>0</v>
      </c>
      <c r="L40" s="9">
        <v>2090.6999999999998</v>
      </c>
      <c r="M40" s="9">
        <v>334.51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7" t="s">
        <v>26</v>
      </c>
    </row>
    <row r="41" spans="1:19" x14ac:dyDescent="0.25">
      <c r="A41" s="7" t="s">
        <v>135</v>
      </c>
      <c r="B41" s="8" t="s">
        <v>122</v>
      </c>
      <c r="C41" s="7" t="s">
        <v>24</v>
      </c>
      <c r="D41" s="7" t="s">
        <v>182</v>
      </c>
      <c r="E41" s="7" t="s">
        <v>26</v>
      </c>
      <c r="F41" s="7" t="s">
        <v>183</v>
      </c>
      <c r="G41" s="7" t="s">
        <v>26</v>
      </c>
      <c r="H41" s="7" t="s">
        <v>184</v>
      </c>
      <c r="I41" s="9" t="s">
        <v>185</v>
      </c>
      <c r="J41" s="9">
        <v>31077.72</v>
      </c>
      <c r="K41" s="9">
        <v>31077.72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7" t="s">
        <v>26</v>
      </c>
    </row>
    <row r="42" spans="1:19" x14ac:dyDescent="0.25">
      <c r="A42" s="7" t="s">
        <v>140</v>
      </c>
      <c r="B42" s="8" t="s">
        <v>122</v>
      </c>
      <c r="C42" s="7" t="s">
        <v>24</v>
      </c>
      <c r="D42" s="7" t="s">
        <v>131</v>
      </c>
      <c r="E42" s="7" t="s">
        <v>26</v>
      </c>
      <c r="F42" s="7" t="s">
        <v>132</v>
      </c>
      <c r="G42" s="7" t="s">
        <v>26</v>
      </c>
      <c r="H42" s="7" t="s">
        <v>133</v>
      </c>
      <c r="I42" s="9" t="s">
        <v>134</v>
      </c>
      <c r="J42" s="9">
        <v>192</v>
      </c>
      <c r="K42" s="9">
        <v>192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7" t="s">
        <v>26</v>
      </c>
    </row>
    <row r="43" spans="1:19" x14ac:dyDescent="0.25">
      <c r="A43" s="7" t="s">
        <v>145</v>
      </c>
      <c r="B43" s="8" t="s">
        <v>122</v>
      </c>
      <c r="C43" s="7" t="s">
        <v>24</v>
      </c>
      <c r="D43" s="7" t="s">
        <v>146</v>
      </c>
      <c r="E43" s="7" t="s">
        <v>26</v>
      </c>
      <c r="F43" s="7" t="s">
        <v>147</v>
      </c>
      <c r="G43" s="7" t="s">
        <v>26</v>
      </c>
      <c r="H43" s="7" t="s">
        <v>148</v>
      </c>
      <c r="I43" s="9" t="s">
        <v>149</v>
      </c>
      <c r="J43" s="9">
        <v>89</v>
      </c>
      <c r="K43" s="9">
        <v>89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7" t="s">
        <v>26</v>
      </c>
    </row>
    <row r="44" spans="1:19" x14ac:dyDescent="0.25">
      <c r="A44" s="7" t="s">
        <v>150</v>
      </c>
      <c r="B44" s="8" t="s">
        <v>122</v>
      </c>
      <c r="C44" s="7" t="s">
        <v>24</v>
      </c>
      <c r="D44" s="7" t="s">
        <v>194</v>
      </c>
      <c r="E44" s="7" t="s">
        <v>26</v>
      </c>
      <c r="F44" s="7" t="s">
        <v>195</v>
      </c>
      <c r="G44" s="7" t="s">
        <v>26</v>
      </c>
      <c r="H44" s="7" t="s">
        <v>196</v>
      </c>
      <c r="I44" s="9" t="s">
        <v>197</v>
      </c>
      <c r="J44" s="9">
        <v>1039.97</v>
      </c>
      <c r="K44" s="9">
        <v>1039.97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7" t="s">
        <v>26</v>
      </c>
    </row>
    <row r="45" spans="1:19" x14ac:dyDescent="0.25">
      <c r="A45" s="7" t="s">
        <v>155</v>
      </c>
      <c r="B45" s="8" t="s">
        <v>122</v>
      </c>
      <c r="C45" s="7" t="s">
        <v>24</v>
      </c>
      <c r="D45" s="7" t="s">
        <v>172</v>
      </c>
      <c r="E45" s="7" t="s">
        <v>26</v>
      </c>
      <c r="F45" s="7" t="s">
        <v>173</v>
      </c>
      <c r="G45" s="7" t="s">
        <v>26</v>
      </c>
      <c r="H45" s="7" t="s">
        <v>174</v>
      </c>
      <c r="I45" s="9" t="s">
        <v>175</v>
      </c>
      <c r="J45" s="9">
        <v>70.709999999999994</v>
      </c>
      <c r="K45" s="9">
        <v>70.709999999999994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7" t="s">
        <v>26</v>
      </c>
    </row>
    <row r="46" spans="1:19" x14ac:dyDescent="0.25">
      <c r="A46" s="7" t="s">
        <v>160</v>
      </c>
      <c r="B46" s="8" t="s">
        <v>122</v>
      </c>
      <c r="C46" s="7" t="s">
        <v>24</v>
      </c>
      <c r="D46" s="7" t="s">
        <v>123</v>
      </c>
      <c r="E46" s="7" t="s">
        <v>26</v>
      </c>
      <c r="F46" s="7" t="s">
        <v>124</v>
      </c>
      <c r="G46" s="7" t="s">
        <v>26</v>
      </c>
      <c r="H46" s="7" t="s">
        <v>125</v>
      </c>
      <c r="I46" s="9" t="s">
        <v>126</v>
      </c>
      <c r="J46" s="9">
        <v>150.44040000000001</v>
      </c>
      <c r="K46" s="9">
        <v>0</v>
      </c>
      <c r="L46" s="9">
        <v>129.69</v>
      </c>
      <c r="M46" s="9">
        <v>20.75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7" t="s">
        <v>26</v>
      </c>
    </row>
    <row r="47" spans="1:19" x14ac:dyDescent="0.25">
      <c r="A47" s="7" t="s">
        <v>165</v>
      </c>
      <c r="B47" s="8" t="s">
        <v>122</v>
      </c>
      <c r="C47" s="7" t="s">
        <v>24</v>
      </c>
      <c r="D47" s="7" t="s">
        <v>128</v>
      </c>
      <c r="E47" s="7" t="s">
        <v>26</v>
      </c>
      <c r="F47" s="7" t="s">
        <v>129</v>
      </c>
      <c r="G47" s="7" t="s">
        <v>26</v>
      </c>
      <c r="H47" s="7" t="s">
        <v>125</v>
      </c>
      <c r="I47" s="9" t="s">
        <v>126</v>
      </c>
      <c r="J47" s="9">
        <v>1611.8335999999999</v>
      </c>
      <c r="K47" s="9">
        <v>94.599999999999909</v>
      </c>
      <c r="L47" s="9">
        <v>1307.96</v>
      </c>
      <c r="M47" s="9">
        <v>209.27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7" t="s">
        <v>26</v>
      </c>
    </row>
    <row r="48" spans="1:19" x14ac:dyDescent="0.25">
      <c r="A48" s="7" t="s">
        <v>168</v>
      </c>
      <c r="B48" s="8" t="s">
        <v>122</v>
      </c>
      <c r="C48" s="7" t="s">
        <v>24</v>
      </c>
      <c r="D48" s="7" t="s">
        <v>166</v>
      </c>
      <c r="E48" s="7" t="s">
        <v>26</v>
      </c>
      <c r="F48" s="7" t="s">
        <v>167</v>
      </c>
      <c r="G48" s="7" t="s">
        <v>26</v>
      </c>
      <c r="H48" s="7" t="s">
        <v>38</v>
      </c>
      <c r="I48" s="9" t="s">
        <v>39</v>
      </c>
      <c r="J48" s="9">
        <v>392.55759999999998</v>
      </c>
      <c r="K48" s="9">
        <v>91.699999999999989</v>
      </c>
      <c r="L48" s="9">
        <v>259.36</v>
      </c>
      <c r="M48" s="9">
        <v>41.49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7" t="s">
        <v>26</v>
      </c>
    </row>
    <row r="49" spans="1:19" x14ac:dyDescent="0.25">
      <c r="A49" s="7" t="s">
        <v>171</v>
      </c>
      <c r="B49" s="8" t="s">
        <v>122</v>
      </c>
      <c r="C49" s="7" t="s">
        <v>44</v>
      </c>
      <c r="D49" s="7" t="s">
        <v>26</v>
      </c>
      <c r="E49" s="7" t="s">
        <v>198</v>
      </c>
      <c r="F49" s="7" t="s">
        <v>26</v>
      </c>
      <c r="G49" s="7" t="s">
        <v>128</v>
      </c>
      <c r="H49" s="7" t="s">
        <v>125</v>
      </c>
      <c r="I49" s="9" t="s">
        <v>126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156.95519999999999</v>
      </c>
      <c r="S49" s="7" t="s">
        <v>199</v>
      </c>
    </row>
    <row r="50" spans="1:19" x14ac:dyDescent="0.25">
      <c r="A50" s="7" t="s">
        <v>176</v>
      </c>
      <c r="B50" s="8" t="s">
        <v>122</v>
      </c>
      <c r="C50" s="7" t="s">
        <v>44</v>
      </c>
      <c r="D50" s="7" t="s">
        <v>26</v>
      </c>
      <c r="E50" s="7" t="s">
        <v>200</v>
      </c>
      <c r="F50" s="7" t="s">
        <v>26</v>
      </c>
      <c r="G50" s="7" t="s">
        <v>123</v>
      </c>
      <c r="H50" s="7" t="s">
        <v>125</v>
      </c>
      <c r="I50" s="9" t="s">
        <v>126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15.562799999999999</v>
      </c>
      <c r="S50" s="7" t="s">
        <v>201</v>
      </c>
    </row>
    <row r="51" spans="1:19" x14ac:dyDescent="0.25">
      <c r="A51" s="7" t="s">
        <v>181</v>
      </c>
      <c r="B51" s="8" t="s">
        <v>122</v>
      </c>
      <c r="C51" s="7" t="s">
        <v>44</v>
      </c>
      <c r="D51" s="7" t="s">
        <v>26</v>
      </c>
      <c r="E51" s="7" t="s">
        <v>202</v>
      </c>
      <c r="F51" s="7" t="s">
        <v>26</v>
      </c>
      <c r="G51" s="7" t="s">
        <v>136</v>
      </c>
      <c r="H51" s="7" t="s">
        <v>138</v>
      </c>
      <c r="I51" s="9" t="s">
        <v>139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164.36760000000001</v>
      </c>
      <c r="S51" s="7" t="s">
        <v>203</v>
      </c>
    </row>
    <row r="52" spans="1:19" x14ac:dyDescent="0.25">
      <c r="A52" s="7" t="s">
        <v>186</v>
      </c>
      <c r="B52" s="8" t="s">
        <v>122</v>
      </c>
      <c r="C52" s="7" t="s">
        <v>44</v>
      </c>
      <c r="D52" s="7" t="s">
        <v>26</v>
      </c>
      <c r="E52" s="7" t="s">
        <v>204</v>
      </c>
      <c r="F52" s="7" t="s">
        <v>26</v>
      </c>
      <c r="G52" s="7" t="s">
        <v>161</v>
      </c>
      <c r="H52" s="7" t="s">
        <v>163</v>
      </c>
      <c r="I52" s="9" t="s">
        <v>164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250.88399999999999</v>
      </c>
      <c r="S52" s="7" t="s">
        <v>205</v>
      </c>
    </row>
    <row r="53" spans="1:19" x14ac:dyDescent="0.25">
      <c r="A53" s="7" t="s">
        <v>189</v>
      </c>
      <c r="B53" s="8" t="s">
        <v>122</v>
      </c>
      <c r="C53" s="7" t="s">
        <v>44</v>
      </c>
      <c r="D53" s="7" t="s">
        <v>26</v>
      </c>
      <c r="E53" s="7" t="s">
        <v>206</v>
      </c>
      <c r="F53" s="7" t="s">
        <v>26</v>
      </c>
      <c r="G53" s="7" t="s">
        <v>166</v>
      </c>
      <c r="H53" s="7" t="s">
        <v>38</v>
      </c>
      <c r="I53" s="9" t="s">
        <v>39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31.123200000000001</v>
      </c>
      <c r="S53" s="7" t="s">
        <v>207</v>
      </c>
    </row>
    <row r="54" spans="1:19" x14ac:dyDescent="0.25">
      <c r="A54" s="7" t="s">
        <v>191</v>
      </c>
      <c r="B54" s="8" t="s">
        <v>208</v>
      </c>
      <c r="C54" s="7" t="s">
        <v>24</v>
      </c>
      <c r="D54" s="7" t="s">
        <v>209</v>
      </c>
      <c r="E54" s="7" t="s">
        <v>26</v>
      </c>
      <c r="F54" s="7" t="s">
        <v>210</v>
      </c>
      <c r="G54" s="7" t="s">
        <v>26</v>
      </c>
      <c r="H54" s="7" t="s">
        <v>211</v>
      </c>
      <c r="I54" s="9" t="s">
        <v>212</v>
      </c>
      <c r="J54" s="9">
        <v>92.52</v>
      </c>
      <c r="K54" s="9">
        <v>92.52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7" t="s">
        <v>26</v>
      </c>
    </row>
    <row r="55" spans="1:19" s="18" customFormat="1" x14ac:dyDescent="0.25">
      <c r="A55" s="15"/>
      <c r="B55" s="16"/>
      <c r="C55" s="15"/>
      <c r="D55" s="15"/>
      <c r="E55" s="15"/>
      <c r="F55" s="15"/>
      <c r="G55" s="15"/>
      <c r="H55" s="15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5"/>
    </row>
    <row r="56" spans="1:19" s="18" customFormat="1" x14ac:dyDescent="0.25">
      <c r="A56" s="15"/>
      <c r="B56" s="16"/>
      <c r="C56" s="15"/>
      <c r="D56" s="15"/>
      <c r="E56" s="15"/>
      <c r="F56" s="15"/>
      <c r="G56" s="15"/>
      <c r="H56" s="15"/>
      <c r="I56" s="17"/>
      <c r="J56" s="19">
        <f t="shared" ref="J56:R56" si="0">SUM(J2:J54)</f>
        <v>50164.741999999998</v>
      </c>
      <c r="K56" s="19">
        <f t="shared" si="0"/>
        <v>40161.974999999999</v>
      </c>
      <c r="L56" s="19">
        <f t="shared" si="0"/>
        <v>8623.0750000000007</v>
      </c>
      <c r="M56" s="19">
        <f t="shared" si="0"/>
        <v>1379.6299999999999</v>
      </c>
      <c r="N56" s="19">
        <f t="shared" si="0"/>
        <v>0</v>
      </c>
      <c r="O56" s="19">
        <f t="shared" si="0"/>
        <v>0</v>
      </c>
      <c r="P56" s="19">
        <f t="shared" si="0"/>
        <v>0</v>
      </c>
      <c r="Q56" s="19">
        <f t="shared" si="0"/>
        <v>0</v>
      </c>
      <c r="R56" s="19">
        <f t="shared" si="0"/>
        <v>1007.7594000000001</v>
      </c>
      <c r="S56" s="15"/>
    </row>
    <row r="58" spans="1:19" x14ac:dyDescent="0.25">
      <c r="J58" s="5" t="s">
        <v>213</v>
      </c>
    </row>
    <row r="60" spans="1:19" x14ac:dyDescent="0.25">
      <c r="J60" s="5" t="s">
        <v>214</v>
      </c>
      <c r="K60" s="5" t="s">
        <v>215</v>
      </c>
      <c r="L60" s="5" t="s">
        <v>216</v>
      </c>
    </row>
    <row r="62" spans="1:19" x14ac:dyDescent="0.25">
      <c r="I62" s="5" t="s">
        <v>217</v>
      </c>
      <c r="J62" s="5">
        <f>+K56</f>
        <v>40161.974999999999</v>
      </c>
    </row>
    <row r="64" spans="1:19" x14ac:dyDescent="0.25">
      <c r="I64" s="5" t="s">
        <v>218</v>
      </c>
      <c r="J64" s="5">
        <f>+L56</f>
        <v>8623.0750000000007</v>
      </c>
      <c r="K64" s="5">
        <f>+M56</f>
        <v>1379.6299999999999</v>
      </c>
    </row>
    <row r="66" spans="9:12" x14ac:dyDescent="0.25">
      <c r="I66" s="5" t="s">
        <v>219</v>
      </c>
      <c r="J66" s="5">
        <v>0</v>
      </c>
      <c r="K66" s="5">
        <v>0</v>
      </c>
      <c r="L66" s="5">
        <v>0</v>
      </c>
    </row>
    <row r="68" spans="9:12" x14ac:dyDescent="0.25">
      <c r="I68" s="5" t="s">
        <v>220</v>
      </c>
      <c r="J68" s="5">
        <v>0</v>
      </c>
      <c r="K68" s="5">
        <v>0</v>
      </c>
    </row>
    <row r="70" spans="9:12" x14ac:dyDescent="0.25">
      <c r="I70" s="5" t="s">
        <v>221</v>
      </c>
      <c r="J70" s="5">
        <f>+J62+J64</f>
        <v>48785.05</v>
      </c>
      <c r="K70" s="5">
        <f>+K64</f>
        <v>1379.6299999999999</v>
      </c>
      <c r="L70" s="5">
        <v>1007.76</v>
      </c>
    </row>
  </sheetData>
  <autoFilter ref="A7:S54" xr:uid="{00000000-0009-0000-0000-000003000000}"/>
  <mergeCells count="4">
    <mergeCell ref="A2:I2"/>
    <mergeCell ref="A3:I3"/>
    <mergeCell ref="A4:I4"/>
    <mergeCell ref="A5:I5"/>
  </mergeCells>
  <pageMargins left="0.7" right="0.7" top="0.75" bottom="0.75" header="0.3" footer="0.3"/>
  <pageSetup paperSize="300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FRANK</vt:lpstr>
      <vt:lpstr>DECLARAR</vt:lpstr>
      <vt:lpstr>GASTOS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ROMA-PC</dc:creator>
  <cp:lastModifiedBy>Cont_AUX_2</cp:lastModifiedBy>
  <cp:lastPrinted>2021-11-18T12:42:39Z</cp:lastPrinted>
  <dcterms:created xsi:type="dcterms:W3CDTF">2021-11-16T13:17:19Z</dcterms:created>
  <dcterms:modified xsi:type="dcterms:W3CDTF">2022-03-15T19:58:29Z</dcterms:modified>
</cp:coreProperties>
</file>