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UNCHERIA Y PANADERIA ROMA\LIBROS DE COMPRAS\2022\"/>
    </mc:Choice>
  </mc:AlternateContent>
  <xr:revisionPtr revIDLastSave="0" documentId="13_ncr:1_{9DAA1596-CDF0-43D3-99DC-00688560B588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DECLARAR" sheetId="4" r:id="rId1"/>
    <sheet name="GASTOS" sheetId="1" r:id="rId2"/>
  </sheets>
  <definedNames>
    <definedName name="_xlnm._FilterDatabase" localSheetId="0" hidden="1">DECLARAR!$A$7:$S$65</definedName>
    <definedName name="_xlnm._FilterDatabase" localSheetId="1" hidden="1">GASTOS!$A$7:$S$65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7" i="4" l="1"/>
  <c r="Q67" i="4"/>
  <c r="P67" i="4"/>
  <c r="O67" i="4"/>
  <c r="N67" i="4"/>
  <c r="M67" i="4"/>
  <c r="K75" i="4" s="1"/>
  <c r="K81" i="4" s="1"/>
  <c r="L67" i="4"/>
  <c r="J75" i="4" s="1"/>
  <c r="J81" i="4" s="1"/>
  <c r="K67" i="4"/>
  <c r="J67" i="4"/>
  <c r="R67" i="1" l="1"/>
  <c r="Q67" i="1"/>
  <c r="P67" i="1"/>
  <c r="O67" i="1"/>
  <c r="N67" i="1"/>
  <c r="M67" i="1"/>
  <c r="K75" i="1" s="1"/>
  <c r="K81" i="1" s="1"/>
  <c r="L67" i="1"/>
  <c r="J75" i="1" s="1"/>
  <c r="J81" i="1" s="1"/>
  <c r="K67" i="1"/>
  <c r="J67" i="1"/>
</calcChain>
</file>

<file path=xl/sharedStrings.xml><?xml version="1.0" encoding="utf-8"?>
<sst xmlns="http://schemas.openxmlformats.org/spreadsheetml/2006/main" count="1224" uniqueCount="273">
  <si>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</si>
  <si>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</si>
  <si>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</si>
  <si>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</si>
  <si>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</si>
  <si>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</si>
  <si>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</si>
  <si>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</si>
  <si>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</si>
  <si>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</si>
  <si>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</si>
  <si>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</si>
  <si>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</si>
  <si>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</si>
  <si>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</si>
  <si>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</si>
  <si>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</si>
  <si>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</si>
  <si>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</si>
  <si>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</si>
  <si>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</si>
  <si>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</si>
  <si>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</si>
  <si>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01-02-2022</t>
  </si>
  <si>
    <t>FC</t>
  </si>
  <si>
    <t>161293</t>
  </si>
  <si>
    <t/>
  </si>
  <si>
    <t>00-191168</t>
  </si>
  <si>
    <t>J295904576</t>
  </si>
  <si>
    <t>ALIMENTOS PRODALVA, C.A.</t>
  </si>
  <si>
    <t>2</t>
  </si>
  <si>
    <t>02-02-2022</t>
  </si>
  <si>
    <t>L118069401</t>
  </si>
  <si>
    <t>00-5477183</t>
  </si>
  <si>
    <t>J000193614</t>
  </si>
  <si>
    <t>PLUMROSE LATINOAMERICANA, C.A.</t>
  </si>
  <si>
    <t>3</t>
  </si>
  <si>
    <t>161747</t>
  </si>
  <si>
    <t>00-191622</t>
  </si>
  <si>
    <t>4</t>
  </si>
  <si>
    <t>030951</t>
  </si>
  <si>
    <t>00-025951</t>
  </si>
  <si>
    <t>J315651270</t>
  </si>
  <si>
    <t>INVERSIONES GIOVANNY 46 CA</t>
  </si>
  <si>
    <t>5</t>
  </si>
  <si>
    <t>A234473</t>
  </si>
  <si>
    <t>00-00609325</t>
  </si>
  <si>
    <t>J305882940</t>
  </si>
  <si>
    <t xml:space="preserve">CENTRO DE DISTRIBUCIONES FRANCIS C.A. </t>
  </si>
  <si>
    <t>6</t>
  </si>
  <si>
    <t>0000001981</t>
  </si>
  <si>
    <t>00-0012803</t>
  </si>
  <si>
    <t>J317385080</t>
  </si>
  <si>
    <t>COMERCIALIZADORA DE ALIMENTOS MAELLA C.A</t>
  </si>
  <si>
    <t>7</t>
  </si>
  <si>
    <t>018111</t>
  </si>
  <si>
    <t>00-014611</t>
  </si>
  <si>
    <t>V118191524</t>
  </si>
  <si>
    <t>ALEJANDRO JOSE DOMINGUEZ PADILLA</t>
  </si>
  <si>
    <t>8</t>
  </si>
  <si>
    <t>J316704947</t>
  </si>
  <si>
    <t>INVERSIONES VALIOSKA, C.A</t>
  </si>
  <si>
    <t>9</t>
  </si>
  <si>
    <t>L118069199</t>
  </si>
  <si>
    <t>00-5476948</t>
  </si>
  <si>
    <t>10</t>
  </si>
  <si>
    <t>028908</t>
  </si>
  <si>
    <t>00-023908</t>
  </si>
  <si>
    <t>J315313693</t>
  </si>
  <si>
    <t>INVERSIONES MANUEL PEREIRA,C.A</t>
  </si>
  <si>
    <t>11</t>
  </si>
  <si>
    <t>NC</t>
  </si>
  <si>
    <t>101100001633</t>
  </si>
  <si>
    <t>20220200008128</t>
  </si>
  <si>
    <t>12</t>
  </si>
  <si>
    <t>101100001634</t>
  </si>
  <si>
    <t>20220200008129</t>
  </si>
  <si>
    <t>13</t>
  </si>
  <si>
    <t>14</t>
  </si>
  <si>
    <t>101100001636</t>
  </si>
  <si>
    <t>20220200008131</t>
  </si>
  <si>
    <t>15</t>
  </si>
  <si>
    <t>03-02-2022</t>
  </si>
  <si>
    <t>00001898</t>
  </si>
  <si>
    <t>00-0001898</t>
  </si>
  <si>
    <t>J001595236</t>
  </si>
  <si>
    <t>FACIL GAS, C.A</t>
  </si>
  <si>
    <t>16</t>
  </si>
  <si>
    <t>101100001637</t>
  </si>
  <si>
    <t>20220200008132</t>
  </si>
  <si>
    <t>17</t>
  </si>
  <si>
    <t>04-02-2022</t>
  </si>
  <si>
    <t>A054B1394133497</t>
  </si>
  <si>
    <t>00-30900717</t>
  </si>
  <si>
    <t>J000413126</t>
  </si>
  <si>
    <t>ALIMENTOS POLAR COMERCIAL, C.A.</t>
  </si>
  <si>
    <t>18</t>
  </si>
  <si>
    <t>00042996</t>
  </si>
  <si>
    <t>00-036303</t>
  </si>
  <si>
    <t>J313575917</t>
  </si>
  <si>
    <t>INVERSIONES BENAR, C.A.</t>
  </si>
  <si>
    <t>19</t>
  </si>
  <si>
    <t>25918</t>
  </si>
  <si>
    <t>00-35062</t>
  </si>
  <si>
    <t>J405252618</t>
  </si>
  <si>
    <t>INVERSIONES GOA 7,C.A</t>
  </si>
  <si>
    <t>20</t>
  </si>
  <si>
    <t>006852</t>
  </si>
  <si>
    <t>00-007487</t>
  </si>
  <si>
    <t>J407543890</t>
  </si>
  <si>
    <t>DISTRIBUIDORA DAMASCUS CA</t>
  </si>
  <si>
    <t>21</t>
  </si>
  <si>
    <t>101100001638</t>
  </si>
  <si>
    <t>20220200008133</t>
  </si>
  <si>
    <t>22</t>
  </si>
  <si>
    <t>101100001639</t>
  </si>
  <si>
    <t>20220200008134</t>
  </si>
  <si>
    <t>23</t>
  </si>
  <si>
    <t>000631</t>
  </si>
  <si>
    <t>00-007432</t>
  </si>
  <si>
    <t>24</t>
  </si>
  <si>
    <t>05-02-2022</t>
  </si>
  <si>
    <t>000247349</t>
  </si>
  <si>
    <t>00-209510</t>
  </si>
  <si>
    <t>J307812117</t>
  </si>
  <si>
    <t>ROMA C.A.</t>
  </si>
  <si>
    <t>25</t>
  </si>
  <si>
    <t>L118069667</t>
  </si>
  <si>
    <t>00-5504759</t>
  </si>
  <si>
    <t>26</t>
  </si>
  <si>
    <t>000666</t>
  </si>
  <si>
    <t>00-000666</t>
  </si>
  <si>
    <t>J412873059</t>
  </si>
  <si>
    <t>DISTRIBUIDORA HALU, C.A.</t>
  </si>
  <si>
    <t>27</t>
  </si>
  <si>
    <t>01017021</t>
  </si>
  <si>
    <t>00-097221</t>
  </si>
  <si>
    <t>J314695215</t>
  </si>
  <si>
    <t>AGRO BANANERA EL VIGIA C.A.</t>
  </si>
  <si>
    <t>28</t>
  </si>
  <si>
    <t>9122</t>
  </si>
  <si>
    <t>00-009841</t>
  </si>
  <si>
    <t>J402080107</t>
  </si>
  <si>
    <t>CARNICOS LOS TEQUES C.A.</t>
  </si>
  <si>
    <t>29</t>
  </si>
  <si>
    <t>A0029707</t>
  </si>
  <si>
    <t>00-0031235</t>
  </si>
  <si>
    <t>J306178988</t>
  </si>
  <si>
    <t>LACTEOS Y VIVERES LANZA , C.A</t>
  </si>
  <si>
    <t>30</t>
  </si>
  <si>
    <t>352533</t>
  </si>
  <si>
    <t>00-0249461</t>
  </si>
  <si>
    <t>J303089917</t>
  </si>
  <si>
    <t>DISTRIBUIDORA DE LACTEOS LA COSTA J.E.B. C.A.</t>
  </si>
  <si>
    <t>31</t>
  </si>
  <si>
    <t>L118069668</t>
  </si>
  <si>
    <t>00-5504760</t>
  </si>
  <si>
    <t>32</t>
  </si>
  <si>
    <t>000012</t>
  </si>
  <si>
    <t>00-000012</t>
  </si>
  <si>
    <t>J406280496</t>
  </si>
  <si>
    <t xml:space="preserve"> AGROINDUSTRIA MENDOZA C.A</t>
  </si>
  <si>
    <t>33</t>
  </si>
  <si>
    <t>BG007470</t>
  </si>
  <si>
    <t>00-0335876</t>
  </si>
  <si>
    <t>J412808990</t>
  </si>
  <si>
    <t xml:space="preserve"> ITC COMERCIAL, C.A.</t>
  </si>
  <si>
    <t>34</t>
  </si>
  <si>
    <t>101100001641</t>
  </si>
  <si>
    <t>20220200008135</t>
  </si>
  <si>
    <t>35</t>
  </si>
  <si>
    <t>101100001642</t>
  </si>
  <si>
    <t>20220200008136</t>
  </si>
  <si>
    <t>36</t>
  </si>
  <si>
    <t>101100001643</t>
  </si>
  <si>
    <t>20220200008137</t>
  </si>
  <si>
    <t>37</t>
  </si>
  <si>
    <t>101100001644</t>
  </si>
  <si>
    <t>20220200008138</t>
  </si>
  <si>
    <t>38</t>
  </si>
  <si>
    <t>09-02-2022</t>
  </si>
  <si>
    <t>028924</t>
  </si>
  <si>
    <t>00-023924</t>
  </si>
  <si>
    <t>39</t>
  </si>
  <si>
    <t>030957</t>
  </si>
  <si>
    <t>00-025957</t>
  </si>
  <si>
    <t>40</t>
  </si>
  <si>
    <t>002251</t>
  </si>
  <si>
    <t>00-002825</t>
  </si>
  <si>
    <t>J298563893</t>
  </si>
  <si>
    <t>RADISA ALIMENTOS C.A</t>
  </si>
  <si>
    <t>41</t>
  </si>
  <si>
    <t>162267</t>
  </si>
  <si>
    <t>00-192143</t>
  </si>
  <si>
    <t>42</t>
  </si>
  <si>
    <t>165436</t>
  </si>
  <si>
    <t>00-130135</t>
  </si>
  <si>
    <t>J002689340</t>
  </si>
  <si>
    <t>DISTRIBUIDORA MI CHALA CA</t>
  </si>
  <si>
    <t>43</t>
  </si>
  <si>
    <t>365979</t>
  </si>
  <si>
    <t>00-0169676</t>
  </si>
  <si>
    <t>J000466149</t>
  </si>
  <si>
    <t xml:space="preserve"> MOLINOS HIDALGO C A</t>
  </si>
  <si>
    <t>44</t>
  </si>
  <si>
    <t>162178</t>
  </si>
  <si>
    <t>00-192054</t>
  </si>
  <si>
    <t>45</t>
  </si>
  <si>
    <t>018132</t>
  </si>
  <si>
    <t>00-014632</t>
  </si>
  <si>
    <t>46</t>
  </si>
  <si>
    <t>47</t>
  </si>
  <si>
    <t>A02604</t>
  </si>
  <si>
    <t>00-008104</t>
  </si>
  <si>
    <t>48</t>
  </si>
  <si>
    <t>101100001645</t>
  </si>
  <si>
    <t>20220200008139</t>
  </si>
  <si>
    <t>49</t>
  </si>
  <si>
    <t>50</t>
  </si>
  <si>
    <t>101100001647</t>
  </si>
  <si>
    <t>20220200008141</t>
  </si>
  <si>
    <t>51</t>
  </si>
  <si>
    <t>101100001649</t>
  </si>
  <si>
    <t>20220200008143</t>
  </si>
  <si>
    <t>52</t>
  </si>
  <si>
    <t>11-02-2022</t>
  </si>
  <si>
    <t>000148</t>
  </si>
  <si>
    <t>00-000148</t>
  </si>
  <si>
    <t>J406625710</t>
  </si>
  <si>
    <t>INVERSIONES CRESVEIRA,C.A</t>
  </si>
  <si>
    <t>53</t>
  </si>
  <si>
    <t>L118069951</t>
  </si>
  <si>
    <t>00-5505059</t>
  </si>
  <si>
    <t>54</t>
  </si>
  <si>
    <t>L118070102</t>
  </si>
  <si>
    <t>00-5505245</t>
  </si>
  <si>
    <t>55</t>
  </si>
  <si>
    <t>101100001648</t>
  </si>
  <si>
    <t>20220200008142</t>
  </si>
  <si>
    <t>56</t>
  </si>
  <si>
    <t>12-02-2022</t>
  </si>
  <si>
    <t>C220030009</t>
  </si>
  <si>
    <t>00-11293514</t>
  </si>
  <si>
    <t>J-30238549-0</t>
  </si>
  <si>
    <t>DUSTRIBUIDORA BIGOTT C.A.</t>
  </si>
  <si>
    <t>57</t>
  </si>
  <si>
    <t>L118069950</t>
  </si>
  <si>
    <t>00-5505058</t>
  </si>
  <si>
    <t>58</t>
  </si>
  <si>
    <t>14-02-2022</t>
  </si>
  <si>
    <t>A0029777</t>
  </si>
  <si>
    <t>00-0031307</t>
  </si>
  <si>
    <t>A054B1394139824</t>
  </si>
  <si>
    <t>00-30907141</t>
  </si>
  <si>
    <t>0000173959</t>
  </si>
  <si>
    <t>00-0175949</t>
  </si>
  <si>
    <t>J000713820</t>
  </si>
  <si>
    <t xml:space="preserve">MATADERO MAELLA, C.A. </t>
  </si>
  <si>
    <t>101100001650</t>
  </si>
  <si>
    <t>20220200008144</t>
  </si>
  <si>
    <t>15-02-2022</t>
  </si>
  <si>
    <t>000680</t>
  </si>
  <si>
    <t>00-000680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</si>
  <si>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</si>
  <si>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</si>
  <si>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</si>
  <si>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</si>
  <si>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</si>
  <si>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</si>
  <si>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</si>
  <si>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</si>
  <si>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</si>
  <si>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ROMA 01 AL 15- 02-2022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</si>
</sst>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1"/>
  <sheetViews>
    <sheetView topLeftCell="E61" workbookViewId="0">
      <selection activeCell="L76" sqref="L76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3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1"/>
  </cols>
  <sheetData>
    <row r="2" spans="1:19" s="20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0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0" customFormat="1" x14ac:dyDescent="0.25">
      <c r="A4" s="26" t="s">
        <v>272</v>
      </c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0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1435.24</v>
      </c>
      <c r="K8" s="10">
        <v>1435.24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287.64999999999998</v>
      </c>
      <c r="K9" s="10">
        <v>287.64999999999998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36</v>
      </c>
      <c r="B10" s="9" t="s">
        <v>31</v>
      </c>
      <c r="C10" s="8" t="s">
        <v>24</v>
      </c>
      <c r="D10" s="8" t="s">
        <v>37</v>
      </c>
      <c r="E10" s="8" t="s">
        <v>26</v>
      </c>
      <c r="F10" s="8" t="s">
        <v>38</v>
      </c>
      <c r="G10" s="8" t="s">
        <v>26</v>
      </c>
      <c r="H10" s="8" t="s">
        <v>28</v>
      </c>
      <c r="I10" s="10" t="s">
        <v>29</v>
      </c>
      <c r="J10" s="10">
        <v>1604.45</v>
      </c>
      <c r="K10" s="10">
        <v>1604.45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39</v>
      </c>
      <c r="B11" s="9" t="s">
        <v>31</v>
      </c>
      <c r="C11" s="8" t="s">
        <v>24</v>
      </c>
      <c r="D11" s="8" t="s">
        <v>40</v>
      </c>
      <c r="E11" s="8" t="s">
        <v>26</v>
      </c>
      <c r="F11" s="8" t="s">
        <v>41</v>
      </c>
      <c r="G11" s="8" t="s">
        <v>26</v>
      </c>
      <c r="H11" s="8" t="s">
        <v>42</v>
      </c>
      <c r="I11" s="10" t="s">
        <v>43</v>
      </c>
      <c r="J11" s="10">
        <v>314.03519999999997</v>
      </c>
      <c r="K11" s="10">
        <v>0</v>
      </c>
      <c r="L11" s="10">
        <v>270.72000000000003</v>
      </c>
      <c r="M11" s="10">
        <v>43.31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44</v>
      </c>
      <c r="B12" s="9" t="s">
        <v>31</v>
      </c>
      <c r="C12" s="8" t="s">
        <v>24</v>
      </c>
      <c r="D12" s="8" t="s">
        <v>45</v>
      </c>
      <c r="E12" s="8" t="s">
        <v>26</v>
      </c>
      <c r="F12" s="8" t="s">
        <v>46</v>
      </c>
      <c r="G12" s="8" t="s">
        <v>26</v>
      </c>
      <c r="H12" s="8" t="s">
        <v>47</v>
      </c>
      <c r="I12" s="10" t="s">
        <v>48</v>
      </c>
      <c r="J12" s="10">
        <v>773.21199999999999</v>
      </c>
      <c r="K12" s="10">
        <v>465.00000000000006</v>
      </c>
      <c r="L12" s="10">
        <v>265.7</v>
      </c>
      <c r="M12" s="10">
        <v>42.51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49</v>
      </c>
      <c r="B13" s="9" t="s">
        <v>31</v>
      </c>
      <c r="C13" s="8" t="s">
        <v>24</v>
      </c>
      <c r="D13" s="8" t="s">
        <v>50</v>
      </c>
      <c r="E13" s="8" t="s">
        <v>26</v>
      </c>
      <c r="F13" s="8" t="s">
        <v>51</v>
      </c>
      <c r="G13" s="8" t="s">
        <v>26</v>
      </c>
      <c r="H13" s="8" t="s">
        <v>52</v>
      </c>
      <c r="I13" s="10" t="s">
        <v>53</v>
      </c>
      <c r="J13" s="10">
        <v>706.26</v>
      </c>
      <c r="K13" s="10">
        <v>706.26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54</v>
      </c>
      <c r="B14" s="9" t="s">
        <v>31</v>
      </c>
      <c r="C14" s="8" t="s">
        <v>24</v>
      </c>
      <c r="D14" s="8" t="s">
        <v>55</v>
      </c>
      <c r="E14" s="8" t="s">
        <v>26</v>
      </c>
      <c r="F14" s="8" t="s">
        <v>56</v>
      </c>
      <c r="G14" s="8" t="s">
        <v>26</v>
      </c>
      <c r="H14" s="8" t="s">
        <v>57</v>
      </c>
      <c r="I14" s="10" t="s">
        <v>58</v>
      </c>
      <c r="J14" s="10">
        <v>5373.1</v>
      </c>
      <c r="K14" s="10">
        <v>5373.1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59</v>
      </c>
      <c r="B15" s="9" t="s">
        <v>31</v>
      </c>
      <c r="C15" s="8" t="s">
        <v>24</v>
      </c>
      <c r="D15" s="8" t="s">
        <v>63</v>
      </c>
      <c r="E15" s="8" t="s">
        <v>26</v>
      </c>
      <c r="F15" s="8" t="s">
        <v>64</v>
      </c>
      <c r="G15" s="8" t="s">
        <v>26</v>
      </c>
      <c r="H15" s="8" t="s">
        <v>34</v>
      </c>
      <c r="I15" s="10" t="s">
        <v>35</v>
      </c>
      <c r="J15" s="10">
        <v>2097.0131999999999</v>
      </c>
      <c r="K15" s="10">
        <v>0</v>
      </c>
      <c r="L15" s="10">
        <v>1807.77</v>
      </c>
      <c r="M15" s="10">
        <v>289.24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62</v>
      </c>
      <c r="B16" s="9" t="s">
        <v>31</v>
      </c>
      <c r="C16" s="8" t="s">
        <v>24</v>
      </c>
      <c r="D16" s="8" t="s">
        <v>66</v>
      </c>
      <c r="E16" s="8" t="s">
        <v>26</v>
      </c>
      <c r="F16" s="8" t="s">
        <v>67</v>
      </c>
      <c r="G16" s="8" t="s">
        <v>26</v>
      </c>
      <c r="H16" s="8" t="s">
        <v>68</v>
      </c>
      <c r="I16" s="10" t="s">
        <v>69</v>
      </c>
      <c r="J16" s="10">
        <v>99.6</v>
      </c>
      <c r="K16" s="10">
        <v>99.6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65</v>
      </c>
      <c r="B17" s="9" t="s">
        <v>31</v>
      </c>
      <c r="C17" s="8" t="s">
        <v>71</v>
      </c>
      <c r="D17" s="8" t="s">
        <v>26</v>
      </c>
      <c r="E17" s="8" t="s">
        <v>72</v>
      </c>
      <c r="F17" s="8" t="s">
        <v>26</v>
      </c>
      <c r="G17" s="8" t="s">
        <v>40</v>
      </c>
      <c r="H17" s="8" t="s">
        <v>42</v>
      </c>
      <c r="I17" s="10" t="s">
        <v>43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32.486400000000003</v>
      </c>
      <c r="S17" s="8" t="s">
        <v>73</v>
      </c>
    </row>
    <row r="18" spans="1:19" x14ac:dyDescent="0.25">
      <c r="A18" s="8" t="s">
        <v>70</v>
      </c>
      <c r="B18" s="9" t="s">
        <v>31</v>
      </c>
      <c r="C18" s="8" t="s">
        <v>71</v>
      </c>
      <c r="D18" s="8" t="s">
        <v>26</v>
      </c>
      <c r="E18" s="8" t="s">
        <v>75</v>
      </c>
      <c r="F18" s="8" t="s">
        <v>26</v>
      </c>
      <c r="G18" s="8" t="s">
        <v>45</v>
      </c>
      <c r="H18" s="8" t="s">
        <v>47</v>
      </c>
      <c r="I18" s="10" t="s">
        <v>48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31.884</v>
      </c>
      <c r="S18" s="8" t="s">
        <v>76</v>
      </c>
    </row>
    <row r="19" spans="1:19" x14ac:dyDescent="0.25">
      <c r="A19" s="8" t="s">
        <v>74</v>
      </c>
      <c r="B19" s="9" t="s">
        <v>31</v>
      </c>
      <c r="C19" s="8" t="s">
        <v>71</v>
      </c>
      <c r="D19" s="8" t="s">
        <v>26</v>
      </c>
      <c r="E19" s="8" t="s">
        <v>79</v>
      </c>
      <c r="F19" s="8" t="s">
        <v>26</v>
      </c>
      <c r="G19" s="8" t="s">
        <v>63</v>
      </c>
      <c r="H19" s="8" t="s">
        <v>34</v>
      </c>
      <c r="I19" s="10" t="s">
        <v>35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216.9324</v>
      </c>
      <c r="S19" s="8" t="s">
        <v>80</v>
      </c>
    </row>
    <row r="20" spans="1:19" x14ac:dyDescent="0.25">
      <c r="A20" s="8" t="s">
        <v>77</v>
      </c>
      <c r="B20" s="9" t="s">
        <v>82</v>
      </c>
      <c r="C20" s="8" t="s">
        <v>24</v>
      </c>
      <c r="D20" s="8" t="s">
        <v>83</v>
      </c>
      <c r="E20" s="8" t="s">
        <v>26</v>
      </c>
      <c r="F20" s="8" t="s">
        <v>84</v>
      </c>
      <c r="G20" s="8" t="s">
        <v>26</v>
      </c>
      <c r="H20" s="8" t="s">
        <v>85</v>
      </c>
      <c r="I20" s="10" t="s">
        <v>86</v>
      </c>
      <c r="J20" s="10">
        <v>844.48</v>
      </c>
      <c r="K20" s="10">
        <v>0</v>
      </c>
      <c r="L20" s="10">
        <v>728</v>
      </c>
      <c r="M20" s="10">
        <v>116.48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78</v>
      </c>
      <c r="B21" s="9" t="s">
        <v>82</v>
      </c>
      <c r="C21" s="8" t="s">
        <v>71</v>
      </c>
      <c r="D21" s="8" t="s">
        <v>26</v>
      </c>
      <c r="E21" s="8" t="s">
        <v>88</v>
      </c>
      <c r="F21" s="8" t="s">
        <v>26</v>
      </c>
      <c r="G21" s="8" t="s">
        <v>83</v>
      </c>
      <c r="H21" s="8" t="s">
        <v>85</v>
      </c>
      <c r="I21" s="10" t="s">
        <v>86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87.36</v>
      </c>
      <c r="S21" s="8" t="s">
        <v>89</v>
      </c>
    </row>
    <row r="22" spans="1:19" x14ac:dyDescent="0.25">
      <c r="A22" s="8" t="s">
        <v>81</v>
      </c>
      <c r="B22" s="9" t="s">
        <v>91</v>
      </c>
      <c r="C22" s="8" t="s">
        <v>24</v>
      </c>
      <c r="D22" s="8" t="s">
        <v>92</v>
      </c>
      <c r="E22" s="8" t="s">
        <v>26</v>
      </c>
      <c r="F22" s="8" t="s">
        <v>93</v>
      </c>
      <c r="G22" s="8" t="s">
        <v>26</v>
      </c>
      <c r="H22" s="8" t="s">
        <v>94</v>
      </c>
      <c r="I22" s="10" t="s">
        <v>95</v>
      </c>
      <c r="J22" s="10">
        <v>5216.5236000000004</v>
      </c>
      <c r="K22" s="10">
        <v>4753.1499999999996</v>
      </c>
      <c r="L22" s="10">
        <v>399.46</v>
      </c>
      <c r="M22" s="10">
        <v>63.91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87</v>
      </c>
      <c r="B23" s="9" t="s">
        <v>91</v>
      </c>
      <c r="C23" s="8" t="s">
        <v>24</v>
      </c>
      <c r="D23" s="8" t="s">
        <v>97</v>
      </c>
      <c r="E23" s="8" t="s">
        <v>26</v>
      </c>
      <c r="F23" s="8" t="s">
        <v>98</v>
      </c>
      <c r="G23" s="8" t="s">
        <v>26</v>
      </c>
      <c r="H23" s="8" t="s">
        <v>99</v>
      </c>
      <c r="I23" s="10" t="s">
        <v>100</v>
      </c>
      <c r="J23" s="10">
        <v>363.2</v>
      </c>
      <c r="K23" s="10">
        <v>363.2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90</v>
      </c>
      <c r="B24" s="9" t="s">
        <v>91</v>
      </c>
      <c r="C24" s="8" t="s">
        <v>24</v>
      </c>
      <c r="D24" s="8" t="s">
        <v>102</v>
      </c>
      <c r="E24" s="8" t="s">
        <v>26</v>
      </c>
      <c r="F24" s="8" t="s">
        <v>103</v>
      </c>
      <c r="G24" s="8" t="s">
        <v>26</v>
      </c>
      <c r="H24" s="8" t="s">
        <v>104</v>
      </c>
      <c r="I24" s="10" t="s">
        <v>105</v>
      </c>
      <c r="J24" s="10">
        <v>1817.7431999999999</v>
      </c>
      <c r="K24" s="10">
        <v>0</v>
      </c>
      <c r="L24" s="10">
        <v>1567.02</v>
      </c>
      <c r="M24" s="10">
        <v>250.72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96</v>
      </c>
      <c r="B25" s="9" t="s">
        <v>91</v>
      </c>
      <c r="C25" s="8" t="s">
        <v>24</v>
      </c>
      <c r="D25" s="8" t="s">
        <v>107</v>
      </c>
      <c r="E25" s="8" t="s">
        <v>26</v>
      </c>
      <c r="F25" s="8" t="s">
        <v>108</v>
      </c>
      <c r="G25" s="8" t="s">
        <v>26</v>
      </c>
      <c r="H25" s="8" t="s">
        <v>109</v>
      </c>
      <c r="I25" s="10" t="s">
        <v>110</v>
      </c>
      <c r="J25" s="10">
        <v>95.18</v>
      </c>
      <c r="K25" s="10">
        <v>95.18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101</v>
      </c>
      <c r="B26" s="9" t="s">
        <v>91</v>
      </c>
      <c r="C26" s="8" t="s">
        <v>71</v>
      </c>
      <c r="D26" s="8" t="s">
        <v>26</v>
      </c>
      <c r="E26" s="8" t="s">
        <v>118</v>
      </c>
      <c r="F26" s="8" t="s">
        <v>119</v>
      </c>
      <c r="G26" s="8" t="s">
        <v>107</v>
      </c>
      <c r="H26" s="8" t="s">
        <v>109</v>
      </c>
      <c r="I26" s="10" t="s">
        <v>110</v>
      </c>
      <c r="J26" s="10">
        <v>-7.16</v>
      </c>
      <c r="K26" s="10">
        <v>-7.16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106</v>
      </c>
      <c r="B27" s="9" t="s">
        <v>91</v>
      </c>
      <c r="C27" s="8" t="s">
        <v>71</v>
      </c>
      <c r="D27" s="8" t="s">
        <v>26</v>
      </c>
      <c r="E27" s="8" t="s">
        <v>112</v>
      </c>
      <c r="F27" s="8" t="s">
        <v>26</v>
      </c>
      <c r="G27" s="8" t="s">
        <v>92</v>
      </c>
      <c r="H27" s="8" t="s">
        <v>94</v>
      </c>
      <c r="I27" s="10" t="s">
        <v>95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47.935200000000002</v>
      </c>
      <c r="S27" s="8" t="s">
        <v>113</v>
      </c>
    </row>
    <row r="28" spans="1:19" x14ac:dyDescent="0.25">
      <c r="A28" s="8" t="s">
        <v>111</v>
      </c>
      <c r="B28" s="9" t="s">
        <v>91</v>
      </c>
      <c r="C28" s="8" t="s">
        <v>71</v>
      </c>
      <c r="D28" s="8" t="s">
        <v>26</v>
      </c>
      <c r="E28" s="8" t="s">
        <v>115</v>
      </c>
      <c r="F28" s="8" t="s">
        <v>26</v>
      </c>
      <c r="G28" s="8" t="s">
        <v>102</v>
      </c>
      <c r="H28" s="8" t="s">
        <v>104</v>
      </c>
      <c r="I28" s="10" t="s">
        <v>105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188.04239999999999</v>
      </c>
      <c r="S28" s="8" t="s">
        <v>116</v>
      </c>
    </row>
    <row r="29" spans="1:19" x14ac:dyDescent="0.25">
      <c r="A29" s="8" t="s">
        <v>114</v>
      </c>
      <c r="B29" s="9" t="s">
        <v>121</v>
      </c>
      <c r="C29" s="8" t="s">
        <v>24</v>
      </c>
      <c r="D29" s="8" t="s">
        <v>122</v>
      </c>
      <c r="E29" s="8" t="s">
        <v>26</v>
      </c>
      <c r="F29" s="8" t="s">
        <v>123</v>
      </c>
      <c r="G29" s="8" t="s">
        <v>26</v>
      </c>
      <c r="H29" s="8" t="s">
        <v>124</v>
      </c>
      <c r="I29" s="10" t="s">
        <v>125</v>
      </c>
      <c r="J29" s="10">
        <v>196.39400000000001</v>
      </c>
      <c r="K29" s="10">
        <v>124.29999999999998</v>
      </c>
      <c r="L29" s="10">
        <v>62.15</v>
      </c>
      <c r="M29" s="10">
        <v>9.94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117</v>
      </c>
      <c r="B30" s="9" t="s">
        <v>121</v>
      </c>
      <c r="C30" s="8" t="s">
        <v>24</v>
      </c>
      <c r="D30" s="8" t="s">
        <v>127</v>
      </c>
      <c r="E30" s="8" t="s">
        <v>26</v>
      </c>
      <c r="F30" s="8" t="s">
        <v>128</v>
      </c>
      <c r="G30" s="8" t="s">
        <v>26</v>
      </c>
      <c r="H30" s="8" t="s">
        <v>34</v>
      </c>
      <c r="I30" s="10" t="s">
        <v>35</v>
      </c>
      <c r="J30" s="10">
        <v>692.21</v>
      </c>
      <c r="K30" s="10">
        <v>0</v>
      </c>
      <c r="L30" s="10">
        <v>596.73</v>
      </c>
      <c r="M30" s="10">
        <v>95.48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120</v>
      </c>
      <c r="B31" s="9" t="s">
        <v>121</v>
      </c>
      <c r="C31" s="8" t="s">
        <v>24</v>
      </c>
      <c r="D31" s="8" t="s">
        <v>130</v>
      </c>
      <c r="E31" s="8" t="s">
        <v>26</v>
      </c>
      <c r="F31" s="8" t="s">
        <v>131</v>
      </c>
      <c r="G31" s="8" t="s">
        <v>26</v>
      </c>
      <c r="H31" s="8" t="s">
        <v>132</v>
      </c>
      <c r="I31" s="10" t="s">
        <v>133</v>
      </c>
      <c r="J31" s="10">
        <v>1841.45</v>
      </c>
      <c r="K31" s="10">
        <v>1841.45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126</v>
      </c>
      <c r="B32" s="9" t="s">
        <v>121</v>
      </c>
      <c r="C32" s="8" t="s">
        <v>24</v>
      </c>
      <c r="D32" s="8" t="s">
        <v>135</v>
      </c>
      <c r="E32" s="8" t="s">
        <v>26</v>
      </c>
      <c r="F32" s="8" t="s">
        <v>136</v>
      </c>
      <c r="G32" s="8" t="s">
        <v>26</v>
      </c>
      <c r="H32" s="8" t="s">
        <v>137</v>
      </c>
      <c r="I32" s="10" t="s">
        <v>138</v>
      </c>
      <c r="J32" s="10">
        <v>289.60000000000002</v>
      </c>
      <c r="K32" s="10">
        <v>289.60000000000002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129</v>
      </c>
      <c r="B33" s="9" t="s">
        <v>121</v>
      </c>
      <c r="C33" s="8" t="s">
        <v>24</v>
      </c>
      <c r="D33" s="8" t="s">
        <v>140</v>
      </c>
      <c r="E33" s="8" t="s">
        <v>26</v>
      </c>
      <c r="F33" s="8" t="s">
        <v>141</v>
      </c>
      <c r="G33" s="8" t="s">
        <v>26</v>
      </c>
      <c r="H33" s="8" t="s">
        <v>142</v>
      </c>
      <c r="I33" s="10" t="s">
        <v>143</v>
      </c>
      <c r="J33" s="10">
        <v>348.21</v>
      </c>
      <c r="K33" s="10">
        <v>348.21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134</v>
      </c>
      <c r="B34" s="9" t="s">
        <v>121</v>
      </c>
      <c r="C34" s="8" t="s">
        <v>24</v>
      </c>
      <c r="D34" s="8" t="s">
        <v>145</v>
      </c>
      <c r="E34" s="8" t="s">
        <v>26</v>
      </c>
      <c r="F34" s="8" t="s">
        <v>146</v>
      </c>
      <c r="G34" s="8" t="s">
        <v>26</v>
      </c>
      <c r="H34" s="8" t="s">
        <v>147</v>
      </c>
      <c r="I34" s="10" t="s">
        <v>148</v>
      </c>
      <c r="J34" s="10">
        <v>229.43</v>
      </c>
      <c r="K34" s="10">
        <v>229.43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139</v>
      </c>
      <c r="B35" s="9" t="s">
        <v>121</v>
      </c>
      <c r="C35" s="8" t="s">
        <v>24</v>
      </c>
      <c r="D35" s="8" t="s">
        <v>150</v>
      </c>
      <c r="E35" s="8" t="s">
        <v>26</v>
      </c>
      <c r="F35" s="8" t="s">
        <v>151</v>
      </c>
      <c r="G35" s="8" t="s">
        <v>26</v>
      </c>
      <c r="H35" s="8" t="s">
        <v>152</v>
      </c>
      <c r="I35" s="10" t="s">
        <v>153</v>
      </c>
      <c r="J35" s="10">
        <v>347.26</v>
      </c>
      <c r="K35" s="10">
        <v>259.98</v>
      </c>
      <c r="L35" s="10">
        <v>75.239999999999995</v>
      </c>
      <c r="M35" s="10">
        <v>12.04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144</v>
      </c>
      <c r="B36" s="9" t="s">
        <v>121</v>
      </c>
      <c r="C36" s="8" t="s">
        <v>24</v>
      </c>
      <c r="D36" s="8" t="s">
        <v>155</v>
      </c>
      <c r="E36" s="8" t="s">
        <v>26</v>
      </c>
      <c r="F36" s="8" t="s">
        <v>156</v>
      </c>
      <c r="G36" s="8" t="s">
        <v>26</v>
      </c>
      <c r="H36" s="8" t="s">
        <v>34</v>
      </c>
      <c r="I36" s="10" t="s">
        <v>35</v>
      </c>
      <c r="J36" s="10">
        <v>1712.43</v>
      </c>
      <c r="K36" s="10">
        <v>0</v>
      </c>
      <c r="L36" s="10">
        <v>1476.23</v>
      </c>
      <c r="M36" s="10">
        <v>236.2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149</v>
      </c>
      <c r="B37" s="9" t="s">
        <v>121</v>
      </c>
      <c r="C37" s="8" t="s">
        <v>24</v>
      </c>
      <c r="D37" s="8" t="s">
        <v>158</v>
      </c>
      <c r="E37" s="8" t="s">
        <v>26</v>
      </c>
      <c r="F37" s="8" t="s">
        <v>159</v>
      </c>
      <c r="G37" s="8" t="s">
        <v>26</v>
      </c>
      <c r="H37" s="8" t="s">
        <v>160</v>
      </c>
      <c r="I37" s="10" t="s">
        <v>161</v>
      </c>
      <c r="J37" s="10">
        <v>317.10000000000002</v>
      </c>
      <c r="K37" s="10">
        <v>317.10000000000002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154</v>
      </c>
      <c r="B38" s="9" t="s">
        <v>121</v>
      </c>
      <c r="C38" s="8" t="s">
        <v>24</v>
      </c>
      <c r="D38" s="8" t="s">
        <v>163</v>
      </c>
      <c r="E38" s="8" t="s">
        <v>26</v>
      </c>
      <c r="F38" s="8" t="s">
        <v>164</v>
      </c>
      <c r="G38" s="8" t="s">
        <v>26</v>
      </c>
      <c r="H38" s="8" t="s">
        <v>165</v>
      </c>
      <c r="I38" s="10" t="s">
        <v>166</v>
      </c>
      <c r="J38" s="10">
        <v>760.4</v>
      </c>
      <c r="K38" s="10">
        <v>760.4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157</v>
      </c>
      <c r="B39" s="9" t="s">
        <v>121</v>
      </c>
      <c r="C39" s="8" t="s">
        <v>71</v>
      </c>
      <c r="D39" s="8" t="s">
        <v>26</v>
      </c>
      <c r="E39" s="8" t="s">
        <v>168</v>
      </c>
      <c r="F39" s="8" t="s">
        <v>26</v>
      </c>
      <c r="G39" s="8" t="s">
        <v>122</v>
      </c>
      <c r="H39" s="8" t="s">
        <v>124</v>
      </c>
      <c r="I39" s="10" t="s">
        <v>125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7.4580000000000002</v>
      </c>
      <c r="S39" s="8" t="s">
        <v>169</v>
      </c>
    </row>
    <row r="40" spans="1:19" x14ac:dyDescent="0.25">
      <c r="A40" s="8" t="s">
        <v>162</v>
      </c>
      <c r="B40" s="9" t="s">
        <v>121</v>
      </c>
      <c r="C40" s="8" t="s">
        <v>71</v>
      </c>
      <c r="D40" s="8" t="s">
        <v>26</v>
      </c>
      <c r="E40" s="8" t="s">
        <v>171</v>
      </c>
      <c r="F40" s="8" t="s">
        <v>26</v>
      </c>
      <c r="G40" s="8" t="s">
        <v>150</v>
      </c>
      <c r="H40" s="8" t="s">
        <v>152</v>
      </c>
      <c r="I40" s="10" t="s">
        <v>153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9.0299999999999994</v>
      </c>
      <c r="S40" s="8" t="s">
        <v>172</v>
      </c>
    </row>
    <row r="41" spans="1:19" x14ac:dyDescent="0.25">
      <c r="A41" s="8" t="s">
        <v>167</v>
      </c>
      <c r="B41" s="9" t="s">
        <v>121</v>
      </c>
      <c r="C41" s="8" t="s">
        <v>71</v>
      </c>
      <c r="D41" s="8" t="s">
        <v>26</v>
      </c>
      <c r="E41" s="8" t="s">
        <v>174</v>
      </c>
      <c r="F41" s="8" t="s">
        <v>26</v>
      </c>
      <c r="G41" s="8" t="s">
        <v>127</v>
      </c>
      <c r="H41" s="8" t="s">
        <v>34</v>
      </c>
      <c r="I41" s="10" t="s">
        <v>35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71.61</v>
      </c>
      <c r="S41" s="8" t="s">
        <v>175</v>
      </c>
    </row>
    <row r="42" spans="1:19" x14ac:dyDescent="0.25">
      <c r="A42" s="8" t="s">
        <v>170</v>
      </c>
      <c r="B42" s="9" t="s">
        <v>121</v>
      </c>
      <c r="C42" s="8" t="s">
        <v>71</v>
      </c>
      <c r="D42" s="8" t="s">
        <v>26</v>
      </c>
      <c r="E42" s="8" t="s">
        <v>177</v>
      </c>
      <c r="F42" s="8" t="s">
        <v>26</v>
      </c>
      <c r="G42" s="8" t="s">
        <v>155</v>
      </c>
      <c r="H42" s="8" t="s">
        <v>34</v>
      </c>
      <c r="I42" s="10" t="s">
        <v>35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177.15</v>
      </c>
      <c r="S42" s="8" t="s">
        <v>178</v>
      </c>
    </row>
    <row r="43" spans="1:19" x14ac:dyDescent="0.25">
      <c r="A43" s="8" t="s">
        <v>173</v>
      </c>
      <c r="B43" s="9" t="s">
        <v>180</v>
      </c>
      <c r="C43" s="8" t="s">
        <v>24</v>
      </c>
      <c r="D43" s="8" t="s">
        <v>181</v>
      </c>
      <c r="E43" s="8" t="s">
        <v>26</v>
      </c>
      <c r="F43" s="8" t="s">
        <v>182</v>
      </c>
      <c r="G43" s="8" t="s">
        <v>26</v>
      </c>
      <c r="H43" s="8" t="s">
        <v>68</v>
      </c>
      <c r="I43" s="10" t="s">
        <v>69</v>
      </c>
      <c r="J43" s="10">
        <v>207.36</v>
      </c>
      <c r="K43" s="10">
        <v>207.36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176</v>
      </c>
      <c r="B44" s="9" t="s">
        <v>180</v>
      </c>
      <c r="C44" s="8" t="s">
        <v>24</v>
      </c>
      <c r="D44" s="8" t="s">
        <v>184</v>
      </c>
      <c r="E44" s="8" t="s">
        <v>26</v>
      </c>
      <c r="F44" s="8" t="s">
        <v>185</v>
      </c>
      <c r="G44" s="8" t="s">
        <v>26</v>
      </c>
      <c r="H44" s="8" t="s">
        <v>42</v>
      </c>
      <c r="I44" s="10" t="s">
        <v>43</v>
      </c>
      <c r="J44" s="10">
        <v>628.07039999999995</v>
      </c>
      <c r="K44" s="10">
        <v>0</v>
      </c>
      <c r="L44" s="10">
        <v>541.44000000000005</v>
      </c>
      <c r="M44" s="10">
        <v>86.63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179</v>
      </c>
      <c r="B45" s="9" t="s">
        <v>180</v>
      </c>
      <c r="C45" s="8" t="s">
        <v>24</v>
      </c>
      <c r="D45" s="8" t="s">
        <v>187</v>
      </c>
      <c r="E45" s="8" t="s">
        <v>26</v>
      </c>
      <c r="F45" s="8" t="s">
        <v>188</v>
      </c>
      <c r="G45" s="8" t="s">
        <v>26</v>
      </c>
      <c r="H45" s="8" t="s">
        <v>189</v>
      </c>
      <c r="I45" s="10" t="s">
        <v>190</v>
      </c>
      <c r="J45" s="10">
        <v>942.04</v>
      </c>
      <c r="K45" s="10">
        <v>647.84</v>
      </c>
      <c r="L45" s="10">
        <v>253.62</v>
      </c>
      <c r="M45" s="10">
        <v>40.58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183</v>
      </c>
      <c r="B46" s="9" t="s">
        <v>180</v>
      </c>
      <c r="C46" s="8" t="s">
        <v>24</v>
      </c>
      <c r="D46" s="8" t="s">
        <v>192</v>
      </c>
      <c r="E46" s="8" t="s">
        <v>26</v>
      </c>
      <c r="F46" s="8" t="s">
        <v>193</v>
      </c>
      <c r="G46" s="8" t="s">
        <v>26</v>
      </c>
      <c r="H46" s="8" t="s">
        <v>28</v>
      </c>
      <c r="I46" s="10" t="s">
        <v>29</v>
      </c>
      <c r="J46" s="10">
        <v>1552.35</v>
      </c>
      <c r="K46" s="10">
        <v>1552.35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186</v>
      </c>
      <c r="B47" s="9" t="s">
        <v>180</v>
      </c>
      <c r="C47" s="8" t="s">
        <v>24</v>
      </c>
      <c r="D47" s="8" t="s">
        <v>195</v>
      </c>
      <c r="E47" s="8" t="s">
        <v>26</v>
      </c>
      <c r="F47" s="8" t="s">
        <v>196</v>
      </c>
      <c r="G47" s="8" t="s">
        <v>26</v>
      </c>
      <c r="H47" s="8" t="s">
        <v>197</v>
      </c>
      <c r="I47" s="10" t="s">
        <v>198</v>
      </c>
      <c r="J47" s="10">
        <v>423.3</v>
      </c>
      <c r="K47" s="10">
        <v>423.3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191</v>
      </c>
      <c r="B48" s="9" t="s">
        <v>180</v>
      </c>
      <c r="C48" s="8" t="s">
        <v>24</v>
      </c>
      <c r="D48" s="8" t="s">
        <v>200</v>
      </c>
      <c r="E48" s="8" t="s">
        <v>26</v>
      </c>
      <c r="F48" s="8" t="s">
        <v>201</v>
      </c>
      <c r="G48" s="8" t="s">
        <v>26</v>
      </c>
      <c r="H48" s="8" t="s">
        <v>202</v>
      </c>
      <c r="I48" s="10" t="s">
        <v>203</v>
      </c>
      <c r="J48" s="10">
        <v>18800</v>
      </c>
      <c r="K48" s="10">
        <v>18800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194</v>
      </c>
      <c r="B49" s="9" t="s">
        <v>180</v>
      </c>
      <c r="C49" s="8" t="s">
        <v>24</v>
      </c>
      <c r="D49" s="8" t="s">
        <v>205</v>
      </c>
      <c r="E49" s="8" t="s">
        <v>26</v>
      </c>
      <c r="F49" s="8" t="s">
        <v>206</v>
      </c>
      <c r="G49" s="8" t="s">
        <v>26</v>
      </c>
      <c r="H49" s="8" t="s">
        <v>28</v>
      </c>
      <c r="I49" s="10" t="s">
        <v>29</v>
      </c>
      <c r="J49" s="10">
        <v>972.66</v>
      </c>
      <c r="K49" s="10">
        <v>972.66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199</v>
      </c>
      <c r="B50" s="9" t="s">
        <v>180</v>
      </c>
      <c r="C50" s="8" t="s">
        <v>24</v>
      </c>
      <c r="D50" s="8" t="s">
        <v>208</v>
      </c>
      <c r="E50" s="8" t="s">
        <v>26</v>
      </c>
      <c r="F50" s="8" t="s">
        <v>209</v>
      </c>
      <c r="G50" s="8" t="s">
        <v>26</v>
      </c>
      <c r="H50" s="8" t="s">
        <v>57</v>
      </c>
      <c r="I50" s="10" t="s">
        <v>58</v>
      </c>
      <c r="J50" s="10">
        <v>7774.38</v>
      </c>
      <c r="K50" s="10">
        <v>7774.38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204</v>
      </c>
      <c r="B51" s="9" t="s">
        <v>180</v>
      </c>
      <c r="C51" s="8" t="s">
        <v>24</v>
      </c>
      <c r="D51" s="8" t="s">
        <v>212</v>
      </c>
      <c r="E51" s="8" t="s">
        <v>26</v>
      </c>
      <c r="F51" s="8" t="s">
        <v>213</v>
      </c>
      <c r="G51" s="8" t="s">
        <v>26</v>
      </c>
      <c r="H51" s="8" t="s">
        <v>60</v>
      </c>
      <c r="I51" s="10" t="s">
        <v>61</v>
      </c>
      <c r="J51" s="10">
        <v>181.20359999999999</v>
      </c>
      <c r="K51" s="10">
        <v>0</v>
      </c>
      <c r="L51" s="10">
        <v>156.21</v>
      </c>
      <c r="M51" s="10">
        <v>24.99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207</v>
      </c>
      <c r="B52" s="9" t="s">
        <v>180</v>
      </c>
      <c r="C52" s="8" t="s">
        <v>71</v>
      </c>
      <c r="D52" s="8" t="s">
        <v>26</v>
      </c>
      <c r="E52" s="8" t="s">
        <v>215</v>
      </c>
      <c r="F52" s="8" t="s">
        <v>26</v>
      </c>
      <c r="G52" s="8" t="s">
        <v>187</v>
      </c>
      <c r="H52" s="8" t="s">
        <v>189</v>
      </c>
      <c r="I52" s="10" t="s">
        <v>190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30.434999999999999</v>
      </c>
      <c r="S52" s="8" t="s">
        <v>216</v>
      </c>
    </row>
    <row r="53" spans="1:19" x14ac:dyDescent="0.25">
      <c r="A53" s="8" t="s">
        <v>210</v>
      </c>
      <c r="B53" s="9" t="s">
        <v>180</v>
      </c>
      <c r="C53" s="8" t="s">
        <v>71</v>
      </c>
      <c r="D53" s="8" t="s">
        <v>26</v>
      </c>
      <c r="E53" s="8" t="s">
        <v>219</v>
      </c>
      <c r="F53" s="8" t="s">
        <v>26</v>
      </c>
      <c r="G53" s="8" t="s">
        <v>212</v>
      </c>
      <c r="H53" s="8" t="s">
        <v>60</v>
      </c>
      <c r="I53" s="10" t="s">
        <v>61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18.745200000000001</v>
      </c>
      <c r="S53" s="8" t="s">
        <v>220</v>
      </c>
    </row>
    <row r="54" spans="1:19" x14ac:dyDescent="0.25">
      <c r="A54" s="8" t="s">
        <v>211</v>
      </c>
      <c r="B54" s="9" t="s">
        <v>180</v>
      </c>
      <c r="C54" s="8" t="s">
        <v>71</v>
      </c>
      <c r="D54" s="8" t="s">
        <v>26</v>
      </c>
      <c r="E54" s="8" t="s">
        <v>222</v>
      </c>
      <c r="F54" s="8" t="s">
        <v>26</v>
      </c>
      <c r="G54" s="8" t="s">
        <v>184</v>
      </c>
      <c r="H54" s="8" t="s">
        <v>42</v>
      </c>
      <c r="I54" s="10" t="s">
        <v>43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64.972800000000007</v>
      </c>
      <c r="S54" s="8" t="s">
        <v>223</v>
      </c>
    </row>
    <row r="55" spans="1:19" x14ac:dyDescent="0.25">
      <c r="A55" s="8" t="s">
        <v>214</v>
      </c>
      <c r="B55" s="9" t="s">
        <v>225</v>
      </c>
      <c r="C55" s="8" t="s">
        <v>24</v>
      </c>
      <c r="D55" s="8" t="s">
        <v>226</v>
      </c>
      <c r="E55" s="8" t="s">
        <v>26</v>
      </c>
      <c r="F55" s="8" t="s">
        <v>227</v>
      </c>
      <c r="G55" s="8" t="s">
        <v>26</v>
      </c>
      <c r="H55" s="8" t="s">
        <v>228</v>
      </c>
      <c r="I55" s="10" t="s">
        <v>229</v>
      </c>
      <c r="J55" s="10">
        <v>74.58</v>
      </c>
      <c r="K55" s="10">
        <v>74.58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217</v>
      </c>
      <c r="B56" s="9" t="s">
        <v>225</v>
      </c>
      <c r="C56" s="8" t="s">
        <v>24</v>
      </c>
      <c r="D56" s="8" t="s">
        <v>231</v>
      </c>
      <c r="E56" s="8" t="s">
        <v>26</v>
      </c>
      <c r="F56" s="8" t="s">
        <v>232</v>
      </c>
      <c r="G56" s="8" t="s">
        <v>26</v>
      </c>
      <c r="H56" s="8" t="s">
        <v>34</v>
      </c>
      <c r="I56" s="10" t="s">
        <v>35</v>
      </c>
      <c r="J56" s="10">
        <v>458.03</v>
      </c>
      <c r="K56" s="10">
        <v>0</v>
      </c>
      <c r="L56" s="10">
        <v>394.85</v>
      </c>
      <c r="M56" s="10">
        <v>63.18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218</v>
      </c>
      <c r="B57" s="9" t="s">
        <v>225</v>
      </c>
      <c r="C57" s="8" t="s">
        <v>24</v>
      </c>
      <c r="D57" s="8" t="s">
        <v>234</v>
      </c>
      <c r="E57" s="8" t="s">
        <v>26</v>
      </c>
      <c r="F57" s="8" t="s">
        <v>235</v>
      </c>
      <c r="G57" s="8" t="s">
        <v>26</v>
      </c>
      <c r="H57" s="8" t="s">
        <v>34</v>
      </c>
      <c r="I57" s="10" t="s">
        <v>35</v>
      </c>
      <c r="J57" s="10">
        <v>242.46</v>
      </c>
      <c r="K57" s="10">
        <v>242.46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221</v>
      </c>
      <c r="B58" s="9" t="s">
        <v>225</v>
      </c>
      <c r="C58" s="8" t="s">
        <v>71</v>
      </c>
      <c r="D58" s="8" t="s">
        <v>26</v>
      </c>
      <c r="E58" s="8" t="s">
        <v>237</v>
      </c>
      <c r="F58" s="8" t="s">
        <v>26</v>
      </c>
      <c r="G58" s="8" t="s">
        <v>231</v>
      </c>
      <c r="H58" s="8" t="s">
        <v>34</v>
      </c>
      <c r="I58" s="10" t="s">
        <v>35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47.384999999999998</v>
      </c>
      <c r="S58" s="8" t="s">
        <v>238</v>
      </c>
    </row>
    <row r="59" spans="1:19" x14ac:dyDescent="0.25">
      <c r="A59" s="8" t="s">
        <v>224</v>
      </c>
      <c r="B59" s="9" t="s">
        <v>240</v>
      </c>
      <c r="C59" s="8" t="s">
        <v>24</v>
      </c>
      <c r="D59" s="8" t="s">
        <v>241</v>
      </c>
      <c r="E59" s="8" t="s">
        <v>26</v>
      </c>
      <c r="F59" s="8" t="s">
        <v>242</v>
      </c>
      <c r="G59" s="8" t="s">
        <v>26</v>
      </c>
      <c r="H59" s="8" t="s">
        <v>243</v>
      </c>
      <c r="I59" s="10" t="s">
        <v>244</v>
      </c>
      <c r="J59" s="10">
        <v>37674.800000000003</v>
      </c>
      <c r="K59" s="10">
        <v>37674.800000000003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230</v>
      </c>
      <c r="B60" s="9" t="s">
        <v>240</v>
      </c>
      <c r="C60" s="8" t="s">
        <v>24</v>
      </c>
      <c r="D60" s="8" t="s">
        <v>246</v>
      </c>
      <c r="E60" s="8" t="s">
        <v>26</v>
      </c>
      <c r="F60" s="8" t="s">
        <v>247</v>
      </c>
      <c r="G60" s="8" t="s">
        <v>26</v>
      </c>
      <c r="H60" s="8" t="s">
        <v>34</v>
      </c>
      <c r="I60" s="10" t="s">
        <v>35</v>
      </c>
      <c r="J60" s="10">
        <v>163.53</v>
      </c>
      <c r="K60" s="10">
        <v>163.53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233</v>
      </c>
      <c r="B61" s="9" t="s">
        <v>249</v>
      </c>
      <c r="C61" s="8" t="s">
        <v>24</v>
      </c>
      <c r="D61" s="8" t="s">
        <v>250</v>
      </c>
      <c r="E61" s="8" t="s">
        <v>26</v>
      </c>
      <c r="F61" s="8" t="s">
        <v>251</v>
      </c>
      <c r="G61" s="8" t="s">
        <v>26</v>
      </c>
      <c r="H61" s="8" t="s">
        <v>147</v>
      </c>
      <c r="I61" s="10" t="s">
        <v>148</v>
      </c>
      <c r="J61" s="10">
        <v>184.64</v>
      </c>
      <c r="K61" s="10">
        <v>184.64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236</v>
      </c>
      <c r="B62" s="9" t="s">
        <v>249</v>
      </c>
      <c r="C62" s="8" t="s">
        <v>24</v>
      </c>
      <c r="D62" s="8" t="s">
        <v>252</v>
      </c>
      <c r="E62" s="8" t="s">
        <v>26</v>
      </c>
      <c r="F62" s="8" t="s">
        <v>253</v>
      </c>
      <c r="G62" s="8" t="s">
        <v>26</v>
      </c>
      <c r="H62" s="8" t="s">
        <v>94</v>
      </c>
      <c r="I62" s="10" t="s">
        <v>95</v>
      </c>
      <c r="J62" s="10">
        <v>1917.88</v>
      </c>
      <c r="K62" s="10">
        <v>535.38000000000011</v>
      </c>
      <c r="L62" s="10">
        <v>1191.81</v>
      </c>
      <c r="M62" s="10">
        <v>190.69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239</v>
      </c>
      <c r="B63" s="9" t="s">
        <v>249</v>
      </c>
      <c r="C63" s="8" t="s">
        <v>24</v>
      </c>
      <c r="D63" s="8" t="s">
        <v>254</v>
      </c>
      <c r="E63" s="8" t="s">
        <v>26</v>
      </c>
      <c r="F63" s="8" t="s">
        <v>255</v>
      </c>
      <c r="G63" s="8" t="s">
        <v>26</v>
      </c>
      <c r="H63" s="8" t="s">
        <v>256</v>
      </c>
      <c r="I63" s="10" t="s">
        <v>257</v>
      </c>
      <c r="J63" s="10">
        <v>773.72</v>
      </c>
      <c r="K63" s="10">
        <v>773.72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245</v>
      </c>
      <c r="B64" s="9" t="s">
        <v>249</v>
      </c>
      <c r="C64" s="8" t="s">
        <v>71</v>
      </c>
      <c r="D64" s="8" t="s">
        <v>26</v>
      </c>
      <c r="E64" s="8" t="s">
        <v>258</v>
      </c>
      <c r="F64" s="8" t="s">
        <v>26</v>
      </c>
      <c r="G64" s="8" t="s">
        <v>252</v>
      </c>
      <c r="H64" s="8" t="s">
        <v>94</v>
      </c>
      <c r="I64" s="10" t="s">
        <v>95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143.01750000000001</v>
      </c>
      <c r="S64" s="8" t="s">
        <v>259</v>
      </c>
    </row>
    <row r="65" spans="1:19" x14ac:dyDescent="0.25">
      <c r="A65" s="8" t="s">
        <v>248</v>
      </c>
      <c r="B65" s="9" t="s">
        <v>260</v>
      </c>
      <c r="C65" s="8" t="s">
        <v>24</v>
      </c>
      <c r="D65" s="8" t="s">
        <v>261</v>
      </c>
      <c r="E65" s="8" t="s">
        <v>26</v>
      </c>
      <c r="F65" s="8" t="s">
        <v>262</v>
      </c>
      <c r="G65" s="8" t="s">
        <v>26</v>
      </c>
      <c r="H65" s="8" t="s">
        <v>132</v>
      </c>
      <c r="I65" s="10" t="s">
        <v>133</v>
      </c>
      <c r="J65" s="10">
        <v>1399.53</v>
      </c>
      <c r="K65" s="10">
        <v>1399.53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7" spans="1:19" x14ac:dyDescent="0.25">
      <c r="J67" s="15">
        <f t="shared" ref="J67:R67" si="0">SUM(J2:J65)</f>
        <v>102125.54520000001</v>
      </c>
      <c r="K67" s="15">
        <f t="shared" si="0"/>
        <v>90772.67</v>
      </c>
      <c r="L67" s="15">
        <f t="shared" si="0"/>
        <v>9786.9499999999989</v>
      </c>
      <c r="M67" s="15">
        <f t="shared" si="0"/>
        <v>1565.9</v>
      </c>
      <c r="N67" s="15">
        <f t="shared" si="0"/>
        <v>0</v>
      </c>
      <c r="O67" s="15">
        <f t="shared" si="0"/>
        <v>0</v>
      </c>
      <c r="P67" s="15">
        <f t="shared" si="0"/>
        <v>0</v>
      </c>
      <c r="Q67" s="15">
        <f t="shared" si="0"/>
        <v>0</v>
      </c>
      <c r="R67" s="15">
        <f t="shared" si="0"/>
        <v>1174.4438999999998</v>
      </c>
    </row>
    <row r="69" spans="1:19" x14ac:dyDescent="0.25">
      <c r="J69" s="14" t="s">
        <v>263</v>
      </c>
    </row>
    <row r="71" spans="1:19" x14ac:dyDescent="0.25">
      <c r="J71" s="14" t="s">
        <v>264</v>
      </c>
      <c r="K71" s="14" t="s">
        <v>265</v>
      </c>
      <c r="L71" s="14" t="s">
        <v>266</v>
      </c>
    </row>
    <row r="73" spans="1:19" x14ac:dyDescent="0.25">
      <c r="I73" s="14" t="s">
        <v>267</v>
      </c>
      <c r="J73" s="14">
        <v>90772.67</v>
      </c>
    </row>
    <row r="75" spans="1:19" x14ac:dyDescent="0.25">
      <c r="I75" s="14" t="s">
        <v>268</v>
      </c>
      <c r="J75" s="14">
        <f>+L67</f>
        <v>9786.9499999999989</v>
      </c>
      <c r="K75" s="14">
        <f>+M67</f>
        <v>1565.9</v>
      </c>
    </row>
    <row r="77" spans="1:19" x14ac:dyDescent="0.25">
      <c r="I77" s="14" t="s">
        <v>269</v>
      </c>
      <c r="J77" s="14">
        <v>0</v>
      </c>
      <c r="K77" s="14">
        <v>0</v>
      </c>
      <c r="L77" s="14">
        <v>0</v>
      </c>
    </row>
    <row r="79" spans="1:19" x14ac:dyDescent="0.25">
      <c r="I79" s="14" t="s">
        <v>270</v>
      </c>
      <c r="J79" s="14">
        <v>0</v>
      </c>
      <c r="K79" s="14">
        <v>0</v>
      </c>
    </row>
    <row r="81" spans="9:12" x14ac:dyDescent="0.25">
      <c r="I81" s="14" t="s">
        <v>271</v>
      </c>
      <c r="J81" s="14">
        <f>+J73+J75</f>
        <v>100559.62</v>
      </c>
      <c r="K81" s="14">
        <f>+K75</f>
        <v>1565.9</v>
      </c>
      <c r="L81" s="14">
        <v>0</v>
      </c>
    </row>
  </sheetData>
  <autoFilter ref="A7:S65" xr:uid="{00000000-0009-0000-0000-000000000000}">
    <sortState ref="A8:S69">
      <sortCondition ref="B8:B69"/>
      <sortCondition ref="S8:S6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81"/>
  <sheetViews>
    <sheetView tabSelected="1" workbookViewId="0">
      <selection activeCell="D10" sqref="D10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3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6" t="s">
        <v>272</v>
      </c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77</v>
      </c>
      <c r="B8" s="17" t="s">
        <v>82</v>
      </c>
      <c r="C8" s="16" t="s">
        <v>24</v>
      </c>
      <c r="D8" s="16" t="s">
        <v>83</v>
      </c>
      <c r="E8" s="16" t="s">
        <v>26</v>
      </c>
      <c r="F8" s="16" t="s">
        <v>84</v>
      </c>
      <c r="G8" s="16" t="s">
        <v>26</v>
      </c>
      <c r="H8" s="16" t="s">
        <v>85</v>
      </c>
      <c r="I8" s="18" t="s">
        <v>86</v>
      </c>
      <c r="J8" s="18">
        <v>844.48</v>
      </c>
      <c r="K8" s="18">
        <v>0</v>
      </c>
      <c r="L8" s="18">
        <v>728</v>
      </c>
      <c r="M8" s="18">
        <v>116.48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78</v>
      </c>
      <c r="B9" s="17" t="s">
        <v>82</v>
      </c>
      <c r="C9" s="16" t="s">
        <v>71</v>
      </c>
      <c r="D9" s="16" t="s">
        <v>26</v>
      </c>
      <c r="E9" s="16" t="s">
        <v>88</v>
      </c>
      <c r="F9" s="16" t="s">
        <v>26</v>
      </c>
      <c r="G9" s="16" t="s">
        <v>83</v>
      </c>
      <c r="H9" s="16" t="s">
        <v>85</v>
      </c>
      <c r="I9" s="18" t="s">
        <v>86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87.36</v>
      </c>
      <c r="S9" s="16" t="s">
        <v>89</v>
      </c>
    </row>
    <row r="10" spans="1:19" s="24" customFormat="1" x14ac:dyDescent="0.25">
      <c r="A10" s="21" t="s">
        <v>22</v>
      </c>
      <c r="B10" s="22" t="s">
        <v>23</v>
      </c>
      <c r="C10" s="21" t="s">
        <v>24</v>
      </c>
      <c r="D10" s="21" t="s">
        <v>25</v>
      </c>
      <c r="E10" s="21" t="s">
        <v>26</v>
      </c>
      <c r="F10" s="21" t="s">
        <v>27</v>
      </c>
      <c r="G10" s="21" t="s">
        <v>26</v>
      </c>
      <c r="H10" s="21" t="s">
        <v>28</v>
      </c>
      <c r="I10" s="23" t="s">
        <v>29</v>
      </c>
      <c r="J10" s="23">
        <v>1435.24</v>
      </c>
      <c r="K10" s="23">
        <v>1435.24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x14ac:dyDescent="0.25">
      <c r="A11" s="8" t="s">
        <v>30</v>
      </c>
      <c r="B11" s="9" t="s">
        <v>31</v>
      </c>
      <c r="C11" s="8" t="s">
        <v>24</v>
      </c>
      <c r="D11" s="8" t="s">
        <v>32</v>
      </c>
      <c r="E11" s="8" t="s">
        <v>26</v>
      </c>
      <c r="F11" s="8" t="s">
        <v>33</v>
      </c>
      <c r="G11" s="8" t="s">
        <v>26</v>
      </c>
      <c r="H11" s="8" t="s">
        <v>34</v>
      </c>
      <c r="I11" s="10" t="s">
        <v>35</v>
      </c>
      <c r="J11" s="10">
        <v>287.64999999999998</v>
      </c>
      <c r="K11" s="10">
        <v>287.64999999999998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36</v>
      </c>
      <c r="B12" s="9" t="s">
        <v>31</v>
      </c>
      <c r="C12" s="8" t="s">
        <v>24</v>
      </c>
      <c r="D12" s="8" t="s">
        <v>37</v>
      </c>
      <c r="E12" s="8" t="s">
        <v>26</v>
      </c>
      <c r="F12" s="8" t="s">
        <v>38</v>
      </c>
      <c r="G12" s="8" t="s">
        <v>26</v>
      </c>
      <c r="H12" s="8" t="s">
        <v>28</v>
      </c>
      <c r="I12" s="10" t="s">
        <v>29</v>
      </c>
      <c r="J12" s="10">
        <v>1604.45</v>
      </c>
      <c r="K12" s="10">
        <v>1604.45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39</v>
      </c>
      <c r="B13" s="9" t="s">
        <v>31</v>
      </c>
      <c r="C13" s="8" t="s">
        <v>24</v>
      </c>
      <c r="D13" s="8" t="s">
        <v>40</v>
      </c>
      <c r="E13" s="8" t="s">
        <v>26</v>
      </c>
      <c r="F13" s="8" t="s">
        <v>41</v>
      </c>
      <c r="G13" s="8" t="s">
        <v>26</v>
      </c>
      <c r="H13" s="8" t="s">
        <v>42</v>
      </c>
      <c r="I13" s="10" t="s">
        <v>43</v>
      </c>
      <c r="J13" s="10">
        <v>314.03519999999997</v>
      </c>
      <c r="K13" s="10">
        <v>0</v>
      </c>
      <c r="L13" s="10">
        <v>270.72000000000003</v>
      </c>
      <c r="M13" s="10">
        <v>43.31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44</v>
      </c>
      <c r="B14" s="9" t="s">
        <v>31</v>
      </c>
      <c r="C14" s="8" t="s">
        <v>24</v>
      </c>
      <c r="D14" s="8" t="s">
        <v>45</v>
      </c>
      <c r="E14" s="8" t="s">
        <v>26</v>
      </c>
      <c r="F14" s="8" t="s">
        <v>46</v>
      </c>
      <c r="G14" s="8" t="s">
        <v>26</v>
      </c>
      <c r="H14" s="8" t="s">
        <v>47</v>
      </c>
      <c r="I14" s="10" t="s">
        <v>48</v>
      </c>
      <c r="J14" s="10">
        <v>773.21199999999999</v>
      </c>
      <c r="K14" s="10">
        <v>465.00000000000006</v>
      </c>
      <c r="L14" s="10">
        <v>265.7</v>
      </c>
      <c r="M14" s="10">
        <v>42.51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49</v>
      </c>
      <c r="B15" s="9" t="s">
        <v>31</v>
      </c>
      <c r="C15" s="8" t="s">
        <v>24</v>
      </c>
      <c r="D15" s="8" t="s">
        <v>50</v>
      </c>
      <c r="E15" s="8" t="s">
        <v>26</v>
      </c>
      <c r="F15" s="8" t="s">
        <v>51</v>
      </c>
      <c r="G15" s="8" t="s">
        <v>26</v>
      </c>
      <c r="H15" s="8" t="s">
        <v>52</v>
      </c>
      <c r="I15" s="10" t="s">
        <v>53</v>
      </c>
      <c r="J15" s="10">
        <v>706.26</v>
      </c>
      <c r="K15" s="10">
        <v>706.26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54</v>
      </c>
      <c r="B16" s="9" t="s">
        <v>31</v>
      </c>
      <c r="C16" s="8" t="s">
        <v>24</v>
      </c>
      <c r="D16" s="8" t="s">
        <v>55</v>
      </c>
      <c r="E16" s="8" t="s">
        <v>26</v>
      </c>
      <c r="F16" s="8" t="s">
        <v>56</v>
      </c>
      <c r="G16" s="8" t="s">
        <v>26</v>
      </c>
      <c r="H16" s="8" t="s">
        <v>57</v>
      </c>
      <c r="I16" s="10" t="s">
        <v>58</v>
      </c>
      <c r="J16" s="10">
        <v>5373.1</v>
      </c>
      <c r="K16" s="10">
        <v>5373.1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59</v>
      </c>
      <c r="B17" s="9" t="s">
        <v>31</v>
      </c>
      <c r="C17" s="8" t="s">
        <v>24</v>
      </c>
      <c r="D17" s="8" t="s">
        <v>63</v>
      </c>
      <c r="E17" s="8" t="s">
        <v>26</v>
      </c>
      <c r="F17" s="8" t="s">
        <v>64</v>
      </c>
      <c r="G17" s="8" t="s">
        <v>26</v>
      </c>
      <c r="H17" s="8" t="s">
        <v>34</v>
      </c>
      <c r="I17" s="10" t="s">
        <v>35</v>
      </c>
      <c r="J17" s="10">
        <v>2097.0131999999999</v>
      </c>
      <c r="K17" s="10">
        <v>0</v>
      </c>
      <c r="L17" s="10">
        <v>1807.77</v>
      </c>
      <c r="M17" s="10">
        <v>289.24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62</v>
      </c>
      <c r="B18" s="9" t="s">
        <v>31</v>
      </c>
      <c r="C18" s="8" t="s">
        <v>24</v>
      </c>
      <c r="D18" s="8" t="s">
        <v>66</v>
      </c>
      <c r="E18" s="8" t="s">
        <v>26</v>
      </c>
      <c r="F18" s="8" t="s">
        <v>67</v>
      </c>
      <c r="G18" s="8" t="s">
        <v>26</v>
      </c>
      <c r="H18" s="8" t="s">
        <v>68</v>
      </c>
      <c r="I18" s="10" t="s">
        <v>69</v>
      </c>
      <c r="J18" s="10">
        <v>99.6</v>
      </c>
      <c r="K18" s="10">
        <v>99.6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65</v>
      </c>
      <c r="B19" s="9" t="s">
        <v>31</v>
      </c>
      <c r="C19" s="8" t="s">
        <v>71</v>
      </c>
      <c r="D19" s="8" t="s">
        <v>26</v>
      </c>
      <c r="E19" s="8" t="s">
        <v>72</v>
      </c>
      <c r="F19" s="8" t="s">
        <v>26</v>
      </c>
      <c r="G19" s="8" t="s">
        <v>40</v>
      </c>
      <c r="H19" s="8" t="s">
        <v>42</v>
      </c>
      <c r="I19" s="10" t="s">
        <v>43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32.486400000000003</v>
      </c>
      <c r="S19" s="8" t="s">
        <v>73</v>
      </c>
    </row>
    <row r="20" spans="1:19" s="19" customFormat="1" x14ac:dyDescent="0.25">
      <c r="A20" s="8" t="s">
        <v>70</v>
      </c>
      <c r="B20" s="9" t="s">
        <v>31</v>
      </c>
      <c r="C20" s="8" t="s">
        <v>71</v>
      </c>
      <c r="D20" s="8" t="s">
        <v>26</v>
      </c>
      <c r="E20" s="8" t="s">
        <v>75</v>
      </c>
      <c r="F20" s="8" t="s">
        <v>26</v>
      </c>
      <c r="G20" s="8" t="s">
        <v>45</v>
      </c>
      <c r="H20" s="8" t="s">
        <v>47</v>
      </c>
      <c r="I20" s="10" t="s">
        <v>48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31.884</v>
      </c>
      <c r="S20" s="8" t="s">
        <v>76</v>
      </c>
    </row>
    <row r="21" spans="1:19" s="19" customFormat="1" x14ac:dyDescent="0.25">
      <c r="A21" s="8" t="s">
        <v>74</v>
      </c>
      <c r="B21" s="9" t="s">
        <v>31</v>
      </c>
      <c r="C21" s="8" t="s">
        <v>71</v>
      </c>
      <c r="D21" s="8" t="s">
        <v>26</v>
      </c>
      <c r="E21" s="8" t="s">
        <v>79</v>
      </c>
      <c r="F21" s="8" t="s">
        <v>26</v>
      </c>
      <c r="G21" s="8" t="s">
        <v>63</v>
      </c>
      <c r="H21" s="8" t="s">
        <v>34</v>
      </c>
      <c r="I21" s="10" t="s">
        <v>35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216.9324</v>
      </c>
      <c r="S21" s="8" t="s">
        <v>80</v>
      </c>
    </row>
    <row r="22" spans="1:19" x14ac:dyDescent="0.25">
      <c r="A22" s="8" t="s">
        <v>81</v>
      </c>
      <c r="B22" s="9" t="s">
        <v>91</v>
      </c>
      <c r="C22" s="8" t="s">
        <v>24</v>
      </c>
      <c r="D22" s="8" t="s">
        <v>92</v>
      </c>
      <c r="E22" s="8" t="s">
        <v>26</v>
      </c>
      <c r="F22" s="8" t="s">
        <v>93</v>
      </c>
      <c r="G22" s="8" t="s">
        <v>26</v>
      </c>
      <c r="H22" s="8" t="s">
        <v>94</v>
      </c>
      <c r="I22" s="10" t="s">
        <v>95</v>
      </c>
      <c r="J22" s="10">
        <v>5216.5236000000004</v>
      </c>
      <c r="K22" s="10">
        <v>4753.1499999999996</v>
      </c>
      <c r="L22" s="10">
        <v>399.46</v>
      </c>
      <c r="M22" s="10">
        <v>63.91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87</v>
      </c>
      <c r="B23" s="9" t="s">
        <v>91</v>
      </c>
      <c r="C23" s="8" t="s">
        <v>24</v>
      </c>
      <c r="D23" s="8" t="s">
        <v>97</v>
      </c>
      <c r="E23" s="8" t="s">
        <v>26</v>
      </c>
      <c r="F23" s="8" t="s">
        <v>98</v>
      </c>
      <c r="G23" s="8" t="s">
        <v>26</v>
      </c>
      <c r="H23" s="8" t="s">
        <v>99</v>
      </c>
      <c r="I23" s="10" t="s">
        <v>100</v>
      </c>
      <c r="J23" s="10">
        <v>363.2</v>
      </c>
      <c r="K23" s="10">
        <v>363.2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90</v>
      </c>
      <c r="B24" s="9" t="s">
        <v>91</v>
      </c>
      <c r="C24" s="8" t="s">
        <v>24</v>
      </c>
      <c r="D24" s="8" t="s">
        <v>102</v>
      </c>
      <c r="E24" s="8" t="s">
        <v>26</v>
      </c>
      <c r="F24" s="8" t="s">
        <v>103</v>
      </c>
      <c r="G24" s="8" t="s">
        <v>26</v>
      </c>
      <c r="H24" s="8" t="s">
        <v>104</v>
      </c>
      <c r="I24" s="10" t="s">
        <v>105</v>
      </c>
      <c r="J24" s="10">
        <v>1817.7431999999999</v>
      </c>
      <c r="K24" s="10">
        <v>0</v>
      </c>
      <c r="L24" s="10">
        <v>1567.02</v>
      </c>
      <c r="M24" s="10">
        <v>250.72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96</v>
      </c>
      <c r="B25" s="9" t="s">
        <v>91</v>
      </c>
      <c r="C25" s="8" t="s">
        <v>24</v>
      </c>
      <c r="D25" s="8" t="s">
        <v>107</v>
      </c>
      <c r="E25" s="8" t="s">
        <v>26</v>
      </c>
      <c r="F25" s="8" t="s">
        <v>108</v>
      </c>
      <c r="G25" s="8" t="s">
        <v>26</v>
      </c>
      <c r="H25" s="8" t="s">
        <v>109</v>
      </c>
      <c r="I25" s="10" t="s">
        <v>110</v>
      </c>
      <c r="J25" s="10">
        <v>95.18</v>
      </c>
      <c r="K25" s="10">
        <v>95.18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101</v>
      </c>
      <c r="B26" s="9" t="s">
        <v>91</v>
      </c>
      <c r="C26" s="8" t="s">
        <v>71</v>
      </c>
      <c r="D26" s="8" t="s">
        <v>26</v>
      </c>
      <c r="E26" s="8" t="s">
        <v>118</v>
      </c>
      <c r="F26" s="8" t="s">
        <v>119</v>
      </c>
      <c r="G26" s="8" t="s">
        <v>107</v>
      </c>
      <c r="H26" s="8" t="s">
        <v>109</v>
      </c>
      <c r="I26" s="10" t="s">
        <v>110</v>
      </c>
      <c r="J26" s="10">
        <v>-7.16</v>
      </c>
      <c r="K26" s="10">
        <v>-7.16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106</v>
      </c>
      <c r="B27" s="9" t="s">
        <v>91</v>
      </c>
      <c r="C27" s="8" t="s">
        <v>71</v>
      </c>
      <c r="D27" s="8" t="s">
        <v>26</v>
      </c>
      <c r="E27" s="8" t="s">
        <v>112</v>
      </c>
      <c r="F27" s="8" t="s">
        <v>26</v>
      </c>
      <c r="G27" s="8" t="s">
        <v>92</v>
      </c>
      <c r="H27" s="8" t="s">
        <v>94</v>
      </c>
      <c r="I27" s="10" t="s">
        <v>95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47.935200000000002</v>
      </c>
      <c r="S27" s="8" t="s">
        <v>113</v>
      </c>
    </row>
    <row r="28" spans="1:19" x14ac:dyDescent="0.25">
      <c r="A28" s="8" t="s">
        <v>111</v>
      </c>
      <c r="B28" s="9" t="s">
        <v>91</v>
      </c>
      <c r="C28" s="8" t="s">
        <v>71</v>
      </c>
      <c r="D28" s="8" t="s">
        <v>26</v>
      </c>
      <c r="E28" s="8" t="s">
        <v>115</v>
      </c>
      <c r="F28" s="8" t="s">
        <v>26</v>
      </c>
      <c r="G28" s="8" t="s">
        <v>102</v>
      </c>
      <c r="H28" s="8" t="s">
        <v>104</v>
      </c>
      <c r="I28" s="10" t="s">
        <v>105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188.04239999999999</v>
      </c>
      <c r="S28" s="8" t="s">
        <v>116</v>
      </c>
    </row>
    <row r="29" spans="1:19" x14ac:dyDescent="0.25">
      <c r="A29" s="8" t="s">
        <v>114</v>
      </c>
      <c r="B29" s="9" t="s">
        <v>121</v>
      </c>
      <c r="C29" s="8" t="s">
        <v>24</v>
      </c>
      <c r="D29" s="8" t="s">
        <v>122</v>
      </c>
      <c r="E29" s="8" t="s">
        <v>26</v>
      </c>
      <c r="F29" s="8" t="s">
        <v>123</v>
      </c>
      <c r="G29" s="8" t="s">
        <v>26</v>
      </c>
      <c r="H29" s="8" t="s">
        <v>124</v>
      </c>
      <c r="I29" s="10" t="s">
        <v>125</v>
      </c>
      <c r="J29" s="10">
        <v>196.39400000000001</v>
      </c>
      <c r="K29" s="10">
        <v>124.29999999999998</v>
      </c>
      <c r="L29" s="10">
        <v>62.15</v>
      </c>
      <c r="M29" s="10">
        <v>9.94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117</v>
      </c>
      <c r="B30" s="9" t="s">
        <v>121</v>
      </c>
      <c r="C30" s="8" t="s">
        <v>24</v>
      </c>
      <c r="D30" s="8" t="s">
        <v>127</v>
      </c>
      <c r="E30" s="8" t="s">
        <v>26</v>
      </c>
      <c r="F30" s="8" t="s">
        <v>128</v>
      </c>
      <c r="G30" s="8" t="s">
        <v>26</v>
      </c>
      <c r="H30" s="8" t="s">
        <v>34</v>
      </c>
      <c r="I30" s="10" t="s">
        <v>35</v>
      </c>
      <c r="J30" s="10">
        <v>692.21</v>
      </c>
      <c r="K30" s="10">
        <v>0</v>
      </c>
      <c r="L30" s="10">
        <v>596.73</v>
      </c>
      <c r="M30" s="10">
        <v>95.48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120</v>
      </c>
      <c r="B31" s="9" t="s">
        <v>121</v>
      </c>
      <c r="C31" s="8" t="s">
        <v>24</v>
      </c>
      <c r="D31" s="8" t="s">
        <v>130</v>
      </c>
      <c r="E31" s="8" t="s">
        <v>26</v>
      </c>
      <c r="F31" s="8" t="s">
        <v>131</v>
      </c>
      <c r="G31" s="8" t="s">
        <v>26</v>
      </c>
      <c r="H31" s="8" t="s">
        <v>132</v>
      </c>
      <c r="I31" s="10" t="s">
        <v>133</v>
      </c>
      <c r="J31" s="10">
        <v>1841.45</v>
      </c>
      <c r="K31" s="10">
        <v>1841.45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126</v>
      </c>
      <c r="B32" s="9" t="s">
        <v>121</v>
      </c>
      <c r="C32" s="8" t="s">
        <v>24</v>
      </c>
      <c r="D32" s="8" t="s">
        <v>135</v>
      </c>
      <c r="E32" s="8" t="s">
        <v>26</v>
      </c>
      <c r="F32" s="8" t="s">
        <v>136</v>
      </c>
      <c r="G32" s="8" t="s">
        <v>26</v>
      </c>
      <c r="H32" s="8" t="s">
        <v>137</v>
      </c>
      <c r="I32" s="10" t="s">
        <v>138</v>
      </c>
      <c r="J32" s="10">
        <v>289.60000000000002</v>
      </c>
      <c r="K32" s="10">
        <v>289.60000000000002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129</v>
      </c>
      <c r="B33" s="9" t="s">
        <v>121</v>
      </c>
      <c r="C33" s="8" t="s">
        <v>24</v>
      </c>
      <c r="D33" s="8" t="s">
        <v>140</v>
      </c>
      <c r="E33" s="8" t="s">
        <v>26</v>
      </c>
      <c r="F33" s="8" t="s">
        <v>141</v>
      </c>
      <c r="G33" s="8" t="s">
        <v>26</v>
      </c>
      <c r="H33" s="8" t="s">
        <v>142</v>
      </c>
      <c r="I33" s="10" t="s">
        <v>143</v>
      </c>
      <c r="J33" s="10">
        <v>348.21</v>
      </c>
      <c r="K33" s="10">
        <v>348.21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134</v>
      </c>
      <c r="B34" s="9" t="s">
        <v>121</v>
      </c>
      <c r="C34" s="8" t="s">
        <v>24</v>
      </c>
      <c r="D34" s="8" t="s">
        <v>145</v>
      </c>
      <c r="E34" s="8" t="s">
        <v>26</v>
      </c>
      <c r="F34" s="8" t="s">
        <v>146</v>
      </c>
      <c r="G34" s="8" t="s">
        <v>26</v>
      </c>
      <c r="H34" s="8" t="s">
        <v>147</v>
      </c>
      <c r="I34" s="10" t="s">
        <v>148</v>
      </c>
      <c r="J34" s="10">
        <v>229.43</v>
      </c>
      <c r="K34" s="10">
        <v>229.43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139</v>
      </c>
      <c r="B35" s="9" t="s">
        <v>121</v>
      </c>
      <c r="C35" s="8" t="s">
        <v>24</v>
      </c>
      <c r="D35" s="8" t="s">
        <v>150</v>
      </c>
      <c r="E35" s="8" t="s">
        <v>26</v>
      </c>
      <c r="F35" s="8" t="s">
        <v>151</v>
      </c>
      <c r="G35" s="8" t="s">
        <v>26</v>
      </c>
      <c r="H35" s="8" t="s">
        <v>152</v>
      </c>
      <c r="I35" s="10" t="s">
        <v>153</v>
      </c>
      <c r="J35" s="10">
        <v>347.26</v>
      </c>
      <c r="K35" s="10">
        <v>259.98</v>
      </c>
      <c r="L35" s="10">
        <v>75.239999999999995</v>
      </c>
      <c r="M35" s="10">
        <v>12.04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144</v>
      </c>
      <c r="B36" s="9" t="s">
        <v>121</v>
      </c>
      <c r="C36" s="8" t="s">
        <v>24</v>
      </c>
      <c r="D36" s="8" t="s">
        <v>155</v>
      </c>
      <c r="E36" s="8" t="s">
        <v>26</v>
      </c>
      <c r="F36" s="8" t="s">
        <v>156</v>
      </c>
      <c r="G36" s="8" t="s">
        <v>26</v>
      </c>
      <c r="H36" s="8" t="s">
        <v>34</v>
      </c>
      <c r="I36" s="10" t="s">
        <v>35</v>
      </c>
      <c r="J36" s="10">
        <v>1712.43</v>
      </c>
      <c r="K36" s="10">
        <v>0</v>
      </c>
      <c r="L36" s="10">
        <v>1476.23</v>
      </c>
      <c r="M36" s="10">
        <v>236.2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149</v>
      </c>
      <c r="B37" s="9" t="s">
        <v>121</v>
      </c>
      <c r="C37" s="8" t="s">
        <v>24</v>
      </c>
      <c r="D37" s="8" t="s">
        <v>158</v>
      </c>
      <c r="E37" s="8" t="s">
        <v>26</v>
      </c>
      <c r="F37" s="8" t="s">
        <v>159</v>
      </c>
      <c r="G37" s="8" t="s">
        <v>26</v>
      </c>
      <c r="H37" s="8" t="s">
        <v>160</v>
      </c>
      <c r="I37" s="10" t="s">
        <v>161</v>
      </c>
      <c r="J37" s="10">
        <v>317.10000000000002</v>
      </c>
      <c r="K37" s="10">
        <v>317.10000000000002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154</v>
      </c>
      <c r="B38" s="9" t="s">
        <v>121</v>
      </c>
      <c r="C38" s="8" t="s">
        <v>24</v>
      </c>
      <c r="D38" s="8" t="s">
        <v>163</v>
      </c>
      <c r="E38" s="8" t="s">
        <v>26</v>
      </c>
      <c r="F38" s="8" t="s">
        <v>164</v>
      </c>
      <c r="G38" s="8" t="s">
        <v>26</v>
      </c>
      <c r="H38" s="8" t="s">
        <v>165</v>
      </c>
      <c r="I38" s="10" t="s">
        <v>166</v>
      </c>
      <c r="J38" s="10">
        <v>760.4</v>
      </c>
      <c r="K38" s="10">
        <v>760.4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157</v>
      </c>
      <c r="B39" s="9" t="s">
        <v>121</v>
      </c>
      <c r="C39" s="8" t="s">
        <v>71</v>
      </c>
      <c r="D39" s="8" t="s">
        <v>26</v>
      </c>
      <c r="E39" s="8" t="s">
        <v>168</v>
      </c>
      <c r="F39" s="8" t="s">
        <v>26</v>
      </c>
      <c r="G39" s="8" t="s">
        <v>122</v>
      </c>
      <c r="H39" s="8" t="s">
        <v>124</v>
      </c>
      <c r="I39" s="10" t="s">
        <v>125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7.4580000000000002</v>
      </c>
      <c r="S39" s="8" t="s">
        <v>169</v>
      </c>
    </row>
    <row r="40" spans="1:19" x14ac:dyDescent="0.25">
      <c r="A40" s="8" t="s">
        <v>162</v>
      </c>
      <c r="B40" s="9" t="s">
        <v>121</v>
      </c>
      <c r="C40" s="8" t="s">
        <v>71</v>
      </c>
      <c r="D40" s="8" t="s">
        <v>26</v>
      </c>
      <c r="E40" s="8" t="s">
        <v>171</v>
      </c>
      <c r="F40" s="8" t="s">
        <v>26</v>
      </c>
      <c r="G40" s="8" t="s">
        <v>150</v>
      </c>
      <c r="H40" s="8" t="s">
        <v>152</v>
      </c>
      <c r="I40" s="10" t="s">
        <v>153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9.0299999999999994</v>
      </c>
      <c r="S40" s="8" t="s">
        <v>172</v>
      </c>
    </row>
    <row r="41" spans="1:19" x14ac:dyDescent="0.25">
      <c r="A41" s="8" t="s">
        <v>167</v>
      </c>
      <c r="B41" s="9" t="s">
        <v>121</v>
      </c>
      <c r="C41" s="8" t="s">
        <v>71</v>
      </c>
      <c r="D41" s="8" t="s">
        <v>26</v>
      </c>
      <c r="E41" s="8" t="s">
        <v>174</v>
      </c>
      <c r="F41" s="8" t="s">
        <v>26</v>
      </c>
      <c r="G41" s="8" t="s">
        <v>127</v>
      </c>
      <c r="H41" s="8" t="s">
        <v>34</v>
      </c>
      <c r="I41" s="10" t="s">
        <v>35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71.61</v>
      </c>
      <c r="S41" s="8" t="s">
        <v>175</v>
      </c>
    </row>
    <row r="42" spans="1:19" x14ac:dyDescent="0.25">
      <c r="A42" s="8" t="s">
        <v>170</v>
      </c>
      <c r="B42" s="9" t="s">
        <v>121</v>
      </c>
      <c r="C42" s="8" t="s">
        <v>71</v>
      </c>
      <c r="D42" s="8" t="s">
        <v>26</v>
      </c>
      <c r="E42" s="8" t="s">
        <v>177</v>
      </c>
      <c r="F42" s="8" t="s">
        <v>26</v>
      </c>
      <c r="G42" s="8" t="s">
        <v>155</v>
      </c>
      <c r="H42" s="8" t="s">
        <v>34</v>
      </c>
      <c r="I42" s="10" t="s">
        <v>35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177.15</v>
      </c>
      <c r="S42" s="8" t="s">
        <v>178</v>
      </c>
    </row>
    <row r="43" spans="1:19" x14ac:dyDescent="0.25">
      <c r="A43" s="8" t="s">
        <v>173</v>
      </c>
      <c r="B43" s="9" t="s">
        <v>180</v>
      </c>
      <c r="C43" s="8" t="s">
        <v>24</v>
      </c>
      <c r="D43" s="8" t="s">
        <v>181</v>
      </c>
      <c r="E43" s="8" t="s">
        <v>26</v>
      </c>
      <c r="F43" s="8" t="s">
        <v>182</v>
      </c>
      <c r="G43" s="8" t="s">
        <v>26</v>
      </c>
      <c r="H43" s="8" t="s">
        <v>68</v>
      </c>
      <c r="I43" s="10" t="s">
        <v>69</v>
      </c>
      <c r="J43" s="10">
        <v>207.36</v>
      </c>
      <c r="K43" s="10">
        <v>207.36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176</v>
      </c>
      <c r="B44" s="9" t="s">
        <v>180</v>
      </c>
      <c r="C44" s="8" t="s">
        <v>24</v>
      </c>
      <c r="D44" s="8" t="s">
        <v>184</v>
      </c>
      <c r="E44" s="8" t="s">
        <v>26</v>
      </c>
      <c r="F44" s="8" t="s">
        <v>185</v>
      </c>
      <c r="G44" s="8" t="s">
        <v>26</v>
      </c>
      <c r="H44" s="8" t="s">
        <v>42</v>
      </c>
      <c r="I44" s="10" t="s">
        <v>43</v>
      </c>
      <c r="J44" s="10">
        <v>628.07039999999995</v>
      </c>
      <c r="K44" s="10">
        <v>0</v>
      </c>
      <c r="L44" s="10">
        <v>541.44000000000005</v>
      </c>
      <c r="M44" s="10">
        <v>86.63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179</v>
      </c>
      <c r="B45" s="9" t="s">
        <v>180</v>
      </c>
      <c r="C45" s="8" t="s">
        <v>24</v>
      </c>
      <c r="D45" s="8" t="s">
        <v>187</v>
      </c>
      <c r="E45" s="8" t="s">
        <v>26</v>
      </c>
      <c r="F45" s="8" t="s">
        <v>188</v>
      </c>
      <c r="G45" s="8" t="s">
        <v>26</v>
      </c>
      <c r="H45" s="8" t="s">
        <v>189</v>
      </c>
      <c r="I45" s="10" t="s">
        <v>190</v>
      </c>
      <c r="J45" s="10">
        <v>942.04</v>
      </c>
      <c r="K45" s="10">
        <v>647.84</v>
      </c>
      <c r="L45" s="10">
        <v>253.62</v>
      </c>
      <c r="M45" s="10">
        <v>40.58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183</v>
      </c>
      <c r="B46" s="9" t="s">
        <v>180</v>
      </c>
      <c r="C46" s="8" t="s">
        <v>24</v>
      </c>
      <c r="D46" s="8" t="s">
        <v>192</v>
      </c>
      <c r="E46" s="8" t="s">
        <v>26</v>
      </c>
      <c r="F46" s="8" t="s">
        <v>193</v>
      </c>
      <c r="G46" s="8" t="s">
        <v>26</v>
      </c>
      <c r="H46" s="8" t="s">
        <v>28</v>
      </c>
      <c r="I46" s="10" t="s">
        <v>29</v>
      </c>
      <c r="J46" s="10">
        <v>1552.35</v>
      </c>
      <c r="K46" s="10">
        <v>1552.35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186</v>
      </c>
      <c r="B47" s="9" t="s">
        <v>180</v>
      </c>
      <c r="C47" s="8" t="s">
        <v>24</v>
      </c>
      <c r="D47" s="8" t="s">
        <v>195</v>
      </c>
      <c r="E47" s="8" t="s">
        <v>26</v>
      </c>
      <c r="F47" s="8" t="s">
        <v>196</v>
      </c>
      <c r="G47" s="8" t="s">
        <v>26</v>
      </c>
      <c r="H47" s="8" t="s">
        <v>197</v>
      </c>
      <c r="I47" s="10" t="s">
        <v>198</v>
      </c>
      <c r="J47" s="10">
        <v>423.3</v>
      </c>
      <c r="K47" s="10">
        <v>423.3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191</v>
      </c>
      <c r="B48" s="9" t="s">
        <v>180</v>
      </c>
      <c r="C48" s="8" t="s">
        <v>24</v>
      </c>
      <c r="D48" s="8" t="s">
        <v>200</v>
      </c>
      <c r="E48" s="8" t="s">
        <v>26</v>
      </c>
      <c r="F48" s="8" t="s">
        <v>201</v>
      </c>
      <c r="G48" s="8" t="s">
        <v>26</v>
      </c>
      <c r="H48" s="8" t="s">
        <v>202</v>
      </c>
      <c r="I48" s="10" t="s">
        <v>203</v>
      </c>
      <c r="J48" s="10">
        <v>18800</v>
      </c>
      <c r="K48" s="10">
        <v>18800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194</v>
      </c>
      <c r="B49" s="9" t="s">
        <v>180</v>
      </c>
      <c r="C49" s="8" t="s">
        <v>24</v>
      </c>
      <c r="D49" s="8" t="s">
        <v>205</v>
      </c>
      <c r="E49" s="8" t="s">
        <v>26</v>
      </c>
      <c r="F49" s="8" t="s">
        <v>206</v>
      </c>
      <c r="G49" s="8" t="s">
        <v>26</v>
      </c>
      <c r="H49" s="8" t="s">
        <v>28</v>
      </c>
      <c r="I49" s="10" t="s">
        <v>29</v>
      </c>
      <c r="J49" s="10">
        <v>972.66</v>
      </c>
      <c r="K49" s="10">
        <v>972.66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199</v>
      </c>
      <c r="B50" s="9" t="s">
        <v>180</v>
      </c>
      <c r="C50" s="8" t="s">
        <v>24</v>
      </c>
      <c r="D50" s="8" t="s">
        <v>208</v>
      </c>
      <c r="E50" s="8" t="s">
        <v>26</v>
      </c>
      <c r="F50" s="8" t="s">
        <v>209</v>
      </c>
      <c r="G50" s="8" t="s">
        <v>26</v>
      </c>
      <c r="H50" s="8" t="s">
        <v>57</v>
      </c>
      <c r="I50" s="10" t="s">
        <v>58</v>
      </c>
      <c r="J50" s="10">
        <v>7774.38</v>
      </c>
      <c r="K50" s="10">
        <v>7774.38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204</v>
      </c>
      <c r="B51" s="9" t="s">
        <v>180</v>
      </c>
      <c r="C51" s="8" t="s">
        <v>24</v>
      </c>
      <c r="D51" s="8" t="s">
        <v>212</v>
      </c>
      <c r="E51" s="8" t="s">
        <v>26</v>
      </c>
      <c r="F51" s="8" t="s">
        <v>213</v>
      </c>
      <c r="G51" s="8" t="s">
        <v>26</v>
      </c>
      <c r="H51" s="8" t="s">
        <v>60</v>
      </c>
      <c r="I51" s="10" t="s">
        <v>61</v>
      </c>
      <c r="J51" s="10">
        <v>181.20359999999999</v>
      </c>
      <c r="K51" s="10">
        <v>0</v>
      </c>
      <c r="L51" s="10">
        <v>156.21</v>
      </c>
      <c r="M51" s="10">
        <v>24.99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207</v>
      </c>
      <c r="B52" s="9" t="s">
        <v>180</v>
      </c>
      <c r="C52" s="8" t="s">
        <v>71</v>
      </c>
      <c r="D52" s="8" t="s">
        <v>26</v>
      </c>
      <c r="E52" s="8" t="s">
        <v>215</v>
      </c>
      <c r="F52" s="8" t="s">
        <v>26</v>
      </c>
      <c r="G52" s="8" t="s">
        <v>187</v>
      </c>
      <c r="H52" s="8" t="s">
        <v>189</v>
      </c>
      <c r="I52" s="10" t="s">
        <v>190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30.434999999999999</v>
      </c>
      <c r="S52" s="8" t="s">
        <v>216</v>
      </c>
    </row>
    <row r="53" spans="1:19" x14ac:dyDescent="0.25">
      <c r="A53" s="8" t="s">
        <v>210</v>
      </c>
      <c r="B53" s="9" t="s">
        <v>180</v>
      </c>
      <c r="C53" s="8" t="s">
        <v>71</v>
      </c>
      <c r="D53" s="8" t="s">
        <v>26</v>
      </c>
      <c r="E53" s="8" t="s">
        <v>219</v>
      </c>
      <c r="F53" s="8" t="s">
        <v>26</v>
      </c>
      <c r="G53" s="8" t="s">
        <v>212</v>
      </c>
      <c r="H53" s="8" t="s">
        <v>60</v>
      </c>
      <c r="I53" s="10" t="s">
        <v>61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18.745200000000001</v>
      </c>
      <c r="S53" s="8" t="s">
        <v>220</v>
      </c>
    </row>
    <row r="54" spans="1:19" x14ac:dyDescent="0.25">
      <c r="A54" s="8" t="s">
        <v>211</v>
      </c>
      <c r="B54" s="9" t="s">
        <v>180</v>
      </c>
      <c r="C54" s="8" t="s">
        <v>71</v>
      </c>
      <c r="D54" s="8" t="s">
        <v>26</v>
      </c>
      <c r="E54" s="8" t="s">
        <v>222</v>
      </c>
      <c r="F54" s="8" t="s">
        <v>26</v>
      </c>
      <c r="G54" s="8" t="s">
        <v>184</v>
      </c>
      <c r="H54" s="8" t="s">
        <v>42</v>
      </c>
      <c r="I54" s="10" t="s">
        <v>43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64.972800000000007</v>
      </c>
      <c r="S54" s="8" t="s">
        <v>223</v>
      </c>
    </row>
    <row r="55" spans="1:19" x14ac:dyDescent="0.25">
      <c r="A55" s="8" t="s">
        <v>214</v>
      </c>
      <c r="B55" s="9" t="s">
        <v>225</v>
      </c>
      <c r="C55" s="8" t="s">
        <v>24</v>
      </c>
      <c r="D55" s="8" t="s">
        <v>226</v>
      </c>
      <c r="E55" s="8" t="s">
        <v>26</v>
      </c>
      <c r="F55" s="8" t="s">
        <v>227</v>
      </c>
      <c r="G55" s="8" t="s">
        <v>26</v>
      </c>
      <c r="H55" s="8" t="s">
        <v>228</v>
      </c>
      <c r="I55" s="10" t="s">
        <v>229</v>
      </c>
      <c r="J55" s="10">
        <v>74.58</v>
      </c>
      <c r="K55" s="10">
        <v>74.58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217</v>
      </c>
      <c r="B56" s="9" t="s">
        <v>225</v>
      </c>
      <c r="C56" s="8" t="s">
        <v>24</v>
      </c>
      <c r="D56" s="8" t="s">
        <v>231</v>
      </c>
      <c r="E56" s="8" t="s">
        <v>26</v>
      </c>
      <c r="F56" s="8" t="s">
        <v>232</v>
      </c>
      <c r="G56" s="8" t="s">
        <v>26</v>
      </c>
      <c r="H56" s="8" t="s">
        <v>34</v>
      </c>
      <c r="I56" s="10" t="s">
        <v>35</v>
      </c>
      <c r="J56" s="10">
        <v>458.03</v>
      </c>
      <c r="K56" s="10">
        <v>0</v>
      </c>
      <c r="L56" s="10">
        <v>394.85</v>
      </c>
      <c r="M56" s="10">
        <v>63.18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218</v>
      </c>
      <c r="B57" s="9" t="s">
        <v>225</v>
      </c>
      <c r="C57" s="8" t="s">
        <v>24</v>
      </c>
      <c r="D57" s="8" t="s">
        <v>234</v>
      </c>
      <c r="E57" s="8" t="s">
        <v>26</v>
      </c>
      <c r="F57" s="8" t="s">
        <v>235</v>
      </c>
      <c r="G57" s="8" t="s">
        <v>26</v>
      </c>
      <c r="H57" s="8" t="s">
        <v>34</v>
      </c>
      <c r="I57" s="10" t="s">
        <v>35</v>
      </c>
      <c r="J57" s="10">
        <v>242.46</v>
      </c>
      <c r="K57" s="10">
        <v>242.46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221</v>
      </c>
      <c r="B58" s="9" t="s">
        <v>225</v>
      </c>
      <c r="C58" s="8" t="s">
        <v>71</v>
      </c>
      <c r="D58" s="8" t="s">
        <v>26</v>
      </c>
      <c r="E58" s="8" t="s">
        <v>237</v>
      </c>
      <c r="F58" s="8" t="s">
        <v>26</v>
      </c>
      <c r="G58" s="8" t="s">
        <v>231</v>
      </c>
      <c r="H58" s="8" t="s">
        <v>34</v>
      </c>
      <c r="I58" s="10" t="s">
        <v>35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47.384999999999998</v>
      </c>
      <c r="S58" s="8" t="s">
        <v>238</v>
      </c>
    </row>
    <row r="59" spans="1:19" x14ac:dyDescent="0.25">
      <c r="A59" s="8" t="s">
        <v>224</v>
      </c>
      <c r="B59" s="9" t="s">
        <v>240</v>
      </c>
      <c r="C59" s="8" t="s">
        <v>24</v>
      </c>
      <c r="D59" s="8" t="s">
        <v>241</v>
      </c>
      <c r="E59" s="8" t="s">
        <v>26</v>
      </c>
      <c r="F59" s="8" t="s">
        <v>242</v>
      </c>
      <c r="G59" s="8" t="s">
        <v>26</v>
      </c>
      <c r="H59" s="8" t="s">
        <v>243</v>
      </c>
      <c r="I59" s="10" t="s">
        <v>244</v>
      </c>
      <c r="J59" s="10">
        <v>37674.800000000003</v>
      </c>
      <c r="K59" s="10">
        <v>37674.800000000003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230</v>
      </c>
      <c r="B60" s="9" t="s">
        <v>240</v>
      </c>
      <c r="C60" s="8" t="s">
        <v>24</v>
      </c>
      <c r="D60" s="8" t="s">
        <v>246</v>
      </c>
      <c r="E60" s="8" t="s">
        <v>26</v>
      </c>
      <c r="F60" s="8" t="s">
        <v>247</v>
      </c>
      <c r="G60" s="8" t="s">
        <v>26</v>
      </c>
      <c r="H60" s="8" t="s">
        <v>34</v>
      </c>
      <c r="I60" s="10" t="s">
        <v>35</v>
      </c>
      <c r="J60" s="10">
        <v>163.53</v>
      </c>
      <c r="K60" s="10">
        <v>163.53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233</v>
      </c>
      <c r="B61" s="9" t="s">
        <v>249</v>
      </c>
      <c r="C61" s="8" t="s">
        <v>24</v>
      </c>
      <c r="D61" s="8" t="s">
        <v>250</v>
      </c>
      <c r="E61" s="8" t="s">
        <v>26</v>
      </c>
      <c r="F61" s="8" t="s">
        <v>251</v>
      </c>
      <c r="G61" s="8" t="s">
        <v>26</v>
      </c>
      <c r="H61" s="8" t="s">
        <v>147</v>
      </c>
      <c r="I61" s="10" t="s">
        <v>148</v>
      </c>
      <c r="J61" s="10">
        <v>184.64</v>
      </c>
      <c r="K61" s="10">
        <v>184.64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236</v>
      </c>
      <c r="B62" s="9" t="s">
        <v>249</v>
      </c>
      <c r="C62" s="8" t="s">
        <v>24</v>
      </c>
      <c r="D62" s="8" t="s">
        <v>252</v>
      </c>
      <c r="E62" s="8" t="s">
        <v>26</v>
      </c>
      <c r="F62" s="8" t="s">
        <v>253</v>
      </c>
      <c r="G62" s="8" t="s">
        <v>26</v>
      </c>
      <c r="H62" s="8" t="s">
        <v>94</v>
      </c>
      <c r="I62" s="10" t="s">
        <v>95</v>
      </c>
      <c r="J62" s="10">
        <v>1917.88</v>
      </c>
      <c r="K62" s="10">
        <v>535.38000000000011</v>
      </c>
      <c r="L62" s="10">
        <v>1191.81</v>
      </c>
      <c r="M62" s="10">
        <v>190.69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239</v>
      </c>
      <c r="B63" s="9" t="s">
        <v>249</v>
      </c>
      <c r="C63" s="8" t="s">
        <v>24</v>
      </c>
      <c r="D63" s="8" t="s">
        <v>254</v>
      </c>
      <c r="E63" s="8" t="s">
        <v>26</v>
      </c>
      <c r="F63" s="8" t="s">
        <v>255</v>
      </c>
      <c r="G63" s="8" t="s">
        <v>26</v>
      </c>
      <c r="H63" s="8" t="s">
        <v>256</v>
      </c>
      <c r="I63" s="10" t="s">
        <v>257</v>
      </c>
      <c r="J63" s="10">
        <v>773.72</v>
      </c>
      <c r="K63" s="10">
        <v>773.72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245</v>
      </c>
      <c r="B64" s="9" t="s">
        <v>249</v>
      </c>
      <c r="C64" s="8" t="s">
        <v>71</v>
      </c>
      <c r="D64" s="8" t="s">
        <v>26</v>
      </c>
      <c r="E64" s="8" t="s">
        <v>258</v>
      </c>
      <c r="F64" s="8" t="s">
        <v>26</v>
      </c>
      <c r="G64" s="8" t="s">
        <v>252</v>
      </c>
      <c r="H64" s="8" t="s">
        <v>94</v>
      </c>
      <c r="I64" s="10" t="s">
        <v>95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143.01750000000001</v>
      </c>
      <c r="S64" s="8" t="s">
        <v>259</v>
      </c>
    </row>
    <row r="65" spans="1:19" x14ac:dyDescent="0.25">
      <c r="A65" s="8" t="s">
        <v>248</v>
      </c>
      <c r="B65" s="9" t="s">
        <v>260</v>
      </c>
      <c r="C65" s="8" t="s">
        <v>24</v>
      </c>
      <c r="D65" s="8" t="s">
        <v>261</v>
      </c>
      <c r="E65" s="8" t="s">
        <v>26</v>
      </c>
      <c r="F65" s="8" t="s">
        <v>262</v>
      </c>
      <c r="G65" s="8" t="s">
        <v>26</v>
      </c>
      <c r="H65" s="8" t="s">
        <v>132</v>
      </c>
      <c r="I65" s="10" t="s">
        <v>133</v>
      </c>
      <c r="J65" s="10">
        <v>1399.53</v>
      </c>
      <c r="K65" s="10">
        <v>1399.53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7" spans="1:19" x14ac:dyDescent="0.25">
      <c r="J67" s="15">
        <f t="shared" ref="J67:R67" si="0">SUM(J2:J65)</f>
        <v>102125.54520000001</v>
      </c>
      <c r="K67" s="15">
        <f t="shared" si="0"/>
        <v>90772.67</v>
      </c>
      <c r="L67" s="15">
        <f t="shared" si="0"/>
        <v>9786.9499999999989</v>
      </c>
      <c r="M67" s="15">
        <f t="shared" si="0"/>
        <v>1565.9</v>
      </c>
      <c r="N67" s="15">
        <f t="shared" si="0"/>
        <v>0</v>
      </c>
      <c r="O67" s="15">
        <f t="shared" si="0"/>
        <v>0</v>
      </c>
      <c r="P67" s="15">
        <f t="shared" si="0"/>
        <v>0</v>
      </c>
      <c r="Q67" s="15">
        <f t="shared" si="0"/>
        <v>0</v>
      </c>
      <c r="R67" s="15">
        <f t="shared" si="0"/>
        <v>1174.4438999999998</v>
      </c>
    </row>
    <row r="69" spans="1:19" x14ac:dyDescent="0.25">
      <c r="J69" s="14" t="s">
        <v>263</v>
      </c>
    </row>
    <row r="71" spans="1:19" x14ac:dyDescent="0.25">
      <c r="J71" s="14" t="s">
        <v>264</v>
      </c>
      <c r="K71" s="14" t="s">
        <v>265</v>
      </c>
      <c r="L71" s="14" t="s">
        <v>266</v>
      </c>
    </row>
    <row r="73" spans="1:19" x14ac:dyDescent="0.25">
      <c r="I73" s="14" t="s">
        <v>267</v>
      </c>
      <c r="J73" s="14">
        <v>90772.67</v>
      </c>
    </row>
    <row r="75" spans="1:19" x14ac:dyDescent="0.25">
      <c r="I75" s="14" t="s">
        <v>268</v>
      </c>
      <c r="J75" s="14">
        <f>+L67</f>
        <v>9786.9499999999989</v>
      </c>
      <c r="K75" s="14">
        <f>+M67</f>
        <v>1565.9</v>
      </c>
    </row>
    <row r="77" spans="1:19" x14ac:dyDescent="0.25">
      <c r="I77" s="14" t="s">
        <v>269</v>
      </c>
      <c r="J77" s="14">
        <v>0</v>
      </c>
      <c r="K77" s="14">
        <v>0</v>
      </c>
      <c r="L77" s="14">
        <v>0</v>
      </c>
    </row>
    <row r="79" spans="1:19" x14ac:dyDescent="0.25">
      <c r="I79" s="14" t="s">
        <v>270</v>
      </c>
      <c r="J79" s="14">
        <v>0</v>
      </c>
      <c r="K79" s="14">
        <v>0</v>
      </c>
    </row>
    <row r="81" spans="9:12" x14ac:dyDescent="0.25">
      <c r="I81" s="14" t="s">
        <v>271</v>
      </c>
      <c r="J81" s="14">
        <f>+J73+J75</f>
        <v>100559.62</v>
      </c>
      <c r="K81" s="14">
        <f>+K75</f>
        <v>1565.9</v>
      </c>
      <c r="L81" s="14">
        <v>0</v>
      </c>
    </row>
  </sheetData>
  <autoFilter ref="A7:S65" xr:uid="{00000000-0009-0000-0000-000001000000}">
    <sortState ref="A8:S69">
      <sortCondition ref="B8:B69"/>
      <sortCondition ref="S8:S69"/>
    </sortState>
  </autoFilter>
  <sortState ref="A8:S65">
    <sortCondition sortBy="cellColor" ref="I8:I6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cp:lastPrinted>2022-02-21T14:30:48Z</cp:lastPrinted>
  <dcterms:created xsi:type="dcterms:W3CDTF">2022-02-16T13:27:29Z</dcterms:created>
  <dcterms:modified xsi:type="dcterms:W3CDTF">2022-05-06T12:56:48Z</dcterms:modified>
</cp:coreProperties>
</file>