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COMPRAS\2022\"/>
    </mc:Choice>
  </mc:AlternateContent>
  <bookViews>
    <workbookView xWindow="0" yWindow="0" windowWidth="20490" windowHeight="7350"/>
  </bookViews>
  <sheets>
    <sheet name="DECLARAR" sheetId="3" r:id="rId1"/>
    <sheet name="GASTOS" sheetId="2" r:id="rId2"/>
  </sheets>
  <definedNames>
    <definedName name="_xlnm._FilterDatabase" localSheetId="0" hidden="1">DECLARAR!$A$7:$S$78</definedName>
    <definedName name="_xlnm._FilterDatabase" localSheetId="1" hidden="1">GASTOS!$A$7:$S$78</definedName>
    <definedName name="_xlnm.Print_Area" localSheetId="0">DECLARAR!$A$1:$S$95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80" i="3" l="1"/>
  <c r="L94" i="3" s="1"/>
  <c r="Q80" i="3"/>
  <c r="P80" i="3"/>
  <c r="O80" i="3"/>
  <c r="N80" i="3"/>
  <c r="M80" i="3"/>
  <c r="K88" i="3" s="1"/>
  <c r="K94" i="3" s="1"/>
  <c r="L80" i="3"/>
  <c r="J88" i="3" s="1"/>
  <c r="K80" i="3"/>
  <c r="J86" i="3" s="1"/>
  <c r="J78" i="3"/>
  <c r="J80" i="3" s="1"/>
  <c r="R80" i="2"/>
  <c r="Q80" i="2"/>
  <c r="P80" i="2"/>
  <c r="O80" i="2"/>
  <c r="N80" i="2"/>
  <c r="M80" i="2"/>
  <c r="K88" i="2" s="1"/>
  <c r="K94" i="2" s="1"/>
  <c r="L80" i="2"/>
  <c r="J88" i="2" s="1"/>
  <c r="K80" i="2"/>
  <c r="J86" i="2" s="1"/>
  <c r="J78" i="2"/>
  <c r="J80" i="2" s="1"/>
  <c r="J94" i="2" l="1"/>
  <c r="J94" i="3"/>
</calcChain>
</file>

<file path=xl/sharedStrings.xml><?xml version="1.0" encoding="utf-8"?>
<sst xmlns="http://schemas.openxmlformats.org/spreadsheetml/2006/main" count="1468" uniqueCount="312">
  <si>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</si>
  <si>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</si>
  <si>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</si>
  <si>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</si>
  <si>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</si>
  <si>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</si>
  <si>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</si>
  <si>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</si>
  <si>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</si>
  <si>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</si>
  <si>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</si>
  <si>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</si>
  <si>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</si>
  <si>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</si>
  <si>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</si>
  <si>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</si>
  <si>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</si>
  <si>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</si>
  <si>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</si>
  <si>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</si>
  <si>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</si>
  <si>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</si>
  <si>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</si>
  <si>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02-03-2022</t>
  </si>
  <si>
    <t>FC</t>
  </si>
  <si>
    <t>09368</t>
  </si>
  <si>
    <t/>
  </si>
  <si>
    <t>00-008868</t>
  </si>
  <si>
    <t>J315414317</t>
  </si>
  <si>
    <t>DISTRIBUIDORA DEPACKIK 2020 CA</t>
  </si>
  <si>
    <t>2</t>
  </si>
  <si>
    <t>NC</t>
  </si>
  <si>
    <t>101100001686</t>
  </si>
  <si>
    <t>20220300008175</t>
  </si>
  <si>
    <t>3</t>
  </si>
  <si>
    <t>03-03-2022</t>
  </si>
  <si>
    <t>V0673540033124</t>
  </si>
  <si>
    <t>08-4307473</t>
  </si>
  <si>
    <t>J301370139</t>
  </si>
  <si>
    <t>PEPSI-COLA VENEZUELA, C.A.</t>
  </si>
  <si>
    <t>4</t>
  </si>
  <si>
    <t>0000352891</t>
  </si>
  <si>
    <t>00-0249993</t>
  </si>
  <si>
    <t>J303089917</t>
  </si>
  <si>
    <t>DISTRIBUIDORA DE LACTEOS LA COSTA J.E.B. C.A.</t>
  </si>
  <si>
    <t>5</t>
  </si>
  <si>
    <t>A02626</t>
  </si>
  <si>
    <t>00-008126</t>
  </si>
  <si>
    <t>J316704947</t>
  </si>
  <si>
    <t>INVERSIONES VALIOSKA, C.A</t>
  </si>
  <si>
    <t>6</t>
  </si>
  <si>
    <t>101100001687</t>
  </si>
  <si>
    <t>20220300008176</t>
  </si>
  <si>
    <t>7</t>
  </si>
  <si>
    <t>101100001689</t>
  </si>
  <si>
    <t>20220300008177</t>
  </si>
  <si>
    <t>8</t>
  </si>
  <si>
    <t>101100001690</t>
  </si>
  <si>
    <t>20220300008178</t>
  </si>
  <si>
    <t>9</t>
  </si>
  <si>
    <t>174427</t>
  </si>
  <si>
    <t>00-0249515</t>
  </si>
  <si>
    <t>10</t>
  </si>
  <si>
    <t>05-03-2022</t>
  </si>
  <si>
    <t>028957</t>
  </si>
  <si>
    <t>00-023957</t>
  </si>
  <si>
    <t>J315313693</t>
  </si>
  <si>
    <t>INVERSIONES MANUEL PEREIRA,C.A</t>
  </si>
  <si>
    <t>11</t>
  </si>
  <si>
    <t>000019</t>
  </si>
  <si>
    <t>00-000019</t>
  </si>
  <si>
    <t>J406280496</t>
  </si>
  <si>
    <t xml:space="preserve"> AGROINDUSTRIA MENDOZA C.A</t>
  </si>
  <si>
    <t>12</t>
  </si>
  <si>
    <t>0000174376</t>
  </si>
  <si>
    <t>00-0176606</t>
  </si>
  <si>
    <t>J000713820</t>
  </si>
  <si>
    <t xml:space="preserve">MATADERO MAELLA, C.A. </t>
  </si>
  <si>
    <t>13</t>
  </si>
  <si>
    <t>028960</t>
  </si>
  <si>
    <t>00-023960</t>
  </si>
  <si>
    <t>14</t>
  </si>
  <si>
    <t>00002211</t>
  </si>
  <si>
    <t>00-0002211</t>
  </si>
  <si>
    <t>J001595236</t>
  </si>
  <si>
    <t>FACIL GAS, C.A</t>
  </si>
  <si>
    <t>15</t>
  </si>
  <si>
    <t>163835</t>
  </si>
  <si>
    <t>00-193744</t>
  </si>
  <si>
    <t>J295904576</t>
  </si>
  <si>
    <t>ALIMENTOS PRODALVA, C.A.</t>
  </si>
  <si>
    <t>16</t>
  </si>
  <si>
    <t>163836</t>
  </si>
  <si>
    <t>00-193745</t>
  </si>
  <si>
    <t>17</t>
  </si>
  <si>
    <t>163660</t>
  </si>
  <si>
    <t>00-193569</t>
  </si>
  <si>
    <t>18</t>
  </si>
  <si>
    <t>000718</t>
  </si>
  <si>
    <t>00-000718</t>
  </si>
  <si>
    <t>J412873059</t>
  </si>
  <si>
    <t>DISTRIBUIDORA HALU, C.A.</t>
  </si>
  <si>
    <t>19</t>
  </si>
  <si>
    <t>0000352952</t>
  </si>
  <si>
    <t>00-0250056</t>
  </si>
  <si>
    <t>20</t>
  </si>
  <si>
    <t>00850</t>
  </si>
  <si>
    <t>00-004350</t>
  </si>
  <si>
    <t>J401521380</t>
  </si>
  <si>
    <t xml:space="preserve"> DISTRIBUIDORA SHICS, C.A </t>
  </si>
  <si>
    <t>21</t>
  </si>
  <si>
    <t>C22003039</t>
  </si>
  <si>
    <t>00-11293813</t>
  </si>
  <si>
    <t>J-30238549-0</t>
  </si>
  <si>
    <t>DUSTRIBUIDORA BIGOTT C.A.</t>
  </si>
  <si>
    <t>22</t>
  </si>
  <si>
    <t>007079</t>
  </si>
  <si>
    <t>00-007741</t>
  </si>
  <si>
    <t>J407543890</t>
  </si>
  <si>
    <t>DISTRIBUIDORA DAMASCUS CA</t>
  </si>
  <si>
    <t>23</t>
  </si>
  <si>
    <t>9384</t>
  </si>
  <si>
    <t>00-008884</t>
  </si>
  <si>
    <t>24</t>
  </si>
  <si>
    <t>101100001691</t>
  </si>
  <si>
    <t>20220300008179</t>
  </si>
  <si>
    <t>25</t>
  </si>
  <si>
    <t>101100001692</t>
  </si>
  <si>
    <t>20220300008180</t>
  </si>
  <si>
    <t>26</t>
  </si>
  <si>
    <t>101100001693</t>
  </si>
  <si>
    <t>20220300008181</t>
  </si>
  <si>
    <t>27</t>
  </si>
  <si>
    <t>07-03-2022</t>
  </si>
  <si>
    <t>35786</t>
  </si>
  <si>
    <t>00-90186</t>
  </si>
  <si>
    <t>J314695215</t>
  </si>
  <si>
    <t>AGRO BANANERA EL VIGIA C.A.</t>
  </si>
  <si>
    <t>28</t>
  </si>
  <si>
    <t>A054B1394158413</t>
  </si>
  <si>
    <t>00-30926080</t>
  </si>
  <si>
    <t>J000413126</t>
  </si>
  <si>
    <t>ALIMENTOS POLAR COMERCIAL, C.A.</t>
  </si>
  <si>
    <t>29</t>
  </si>
  <si>
    <t>018207</t>
  </si>
  <si>
    <t>00-014707</t>
  </si>
  <si>
    <t>V118191524</t>
  </si>
  <si>
    <t>ALEJANDRO JOSE DOMINGUEZ PADILLA</t>
  </si>
  <si>
    <t>30</t>
  </si>
  <si>
    <t>08-03-2022</t>
  </si>
  <si>
    <t>1000192551</t>
  </si>
  <si>
    <t>00-0361312</t>
  </si>
  <si>
    <t>J297975519</t>
  </si>
  <si>
    <t>DISTRIBUIDORA GASEOSA SAN DIEGO, C.A.</t>
  </si>
  <si>
    <t>31</t>
  </si>
  <si>
    <t>L118071506</t>
  </si>
  <si>
    <t>00-5506804</t>
  </si>
  <si>
    <t>J000193614</t>
  </si>
  <si>
    <t>PLUMROSE LATINOAMERICANA, C.A.</t>
  </si>
  <si>
    <t>32</t>
  </si>
  <si>
    <t>018228</t>
  </si>
  <si>
    <t>00-014728</t>
  </si>
  <si>
    <t>33</t>
  </si>
  <si>
    <t>L118071507</t>
  </si>
  <si>
    <t>00-5506805</t>
  </si>
  <si>
    <t>34</t>
  </si>
  <si>
    <t>0000353000</t>
  </si>
  <si>
    <t>00-0250129</t>
  </si>
  <si>
    <t>35</t>
  </si>
  <si>
    <t>1000192550</t>
  </si>
  <si>
    <t>00-0361311</t>
  </si>
  <si>
    <t>36</t>
  </si>
  <si>
    <t>294674</t>
  </si>
  <si>
    <t>00-00467226</t>
  </si>
  <si>
    <t>J000272417</t>
  </si>
  <si>
    <t>PASTAS CAPRI C.A</t>
  </si>
  <si>
    <t>37</t>
  </si>
  <si>
    <t>101100001694</t>
  </si>
  <si>
    <t>20220300008182</t>
  </si>
  <si>
    <t>38</t>
  </si>
  <si>
    <t>101100001695</t>
  </si>
  <si>
    <t>20220300008183</t>
  </si>
  <si>
    <t>39</t>
  </si>
  <si>
    <t>101100001696</t>
  </si>
  <si>
    <t>20220300008184</t>
  </si>
  <si>
    <t>40</t>
  </si>
  <si>
    <t>101100001697</t>
  </si>
  <si>
    <t>20220300008185</t>
  </si>
  <si>
    <t>41</t>
  </si>
  <si>
    <t>09-03-2022</t>
  </si>
  <si>
    <t>A00213711</t>
  </si>
  <si>
    <t>00-0230118</t>
  </si>
  <si>
    <t>J298298464</t>
  </si>
  <si>
    <t>SUMIPAN, C.A.</t>
  </si>
  <si>
    <t>42</t>
  </si>
  <si>
    <t>101100001699</t>
  </si>
  <si>
    <t>20220300008187</t>
  </si>
  <si>
    <t>43</t>
  </si>
  <si>
    <t>11-03-2022</t>
  </si>
  <si>
    <t>9231</t>
  </si>
  <si>
    <t>00-009957</t>
  </si>
  <si>
    <t>J402080107</t>
  </si>
  <si>
    <t>CARNICOS LOS TEQUES C.A.</t>
  </si>
  <si>
    <t>44</t>
  </si>
  <si>
    <t>028971</t>
  </si>
  <si>
    <t>00-023971</t>
  </si>
  <si>
    <t>45</t>
  </si>
  <si>
    <t>410947</t>
  </si>
  <si>
    <t>00-0568402</t>
  </si>
  <si>
    <t>J313445177</t>
  </si>
  <si>
    <t>ALIMENTOS MUNCHY C.A.</t>
  </si>
  <si>
    <t>46</t>
  </si>
  <si>
    <t>A054B1394164093</t>
  </si>
  <si>
    <t>00-30931898</t>
  </si>
  <si>
    <t>47</t>
  </si>
  <si>
    <t>A054B1394164094</t>
  </si>
  <si>
    <t>00-30931899</t>
  </si>
  <si>
    <t>48</t>
  </si>
  <si>
    <t>A054B1394164095</t>
  </si>
  <si>
    <t>00-30931900</t>
  </si>
  <si>
    <t>49</t>
  </si>
  <si>
    <t>BH005886</t>
  </si>
  <si>
    <t>00-0340816</t>
  </si>
  <si>
    <t>J412808990</t>
  </si>
  <si>
    <t xml:space="preserve"> ITC COMERCIAL, C.A.</t>
  </si>
  <si>
    <t>50</t>
  </si>
  <si>
    <t>1128316</t>
  </si>
  <si>
    <t>00-0116959</t>
  </si>
  <si>
    <t>J305835152</t>
  </si>
  <si>
    <t xml:space="preserve">GRUPO DEPA , C.A. </t>
  </si>
  <si>
    <t>51</t>
  </si>
  <si>
    <t>030975</t>
  </si>
  <si>
    <t>00-025975</t>
  </si>
  <si>
    <t>J315651270</t>
  </si>
  <si>
    <t>INVERSIONES GIOVANNY 46 CA</t>
  </si>
  <si>
    <t>52</t>
  </si>
  <si>
    <t>BH005885</t>
  </si>
  <si>
    <t>00-0340815</t>
  </si>
  <si>
    <t>53</t>
  </si>
  <si>
    <t>002552</t>
  </si>
  <si>
    <t>00-003148</t>
  </si>
  <si>
    <t>J298563893</t>
  </si>
  <si>
    <t>RADISA ALIMENTOS C.A</t>
  </si>
  <si>
    <t>54</t>
  </si>
  <si>
    <t>0000353072</t>
  </si>
  <si>
    <t>00-0250219</t>
  </si>
  <si>
    <t>55</t>
  </si>
  <si>
    <t>101100001700</t>
  </si>
  <si>
    <t>20220300008188</t>
  </si>
  <si>
    <t>56</t>
  </si>
  <si>
    <t>101100001701</t>
  </si>
  <si>
    <t>20220300008189</t>
  </si>
  <si>
    <t>57</t>
  </si>
  <si>
    <t>101100001702</t>
  </si>
  <si>
    <t>20220300008190</t>
  </si>
  <si>
    <t>58</t>
  </si>
  <si>
    <t>101100001703</t>
  </si>
  <si>
    <t>20220300008191</t>
  </si>
  <si>
    <t>59</t>
  </si>
  <si>
    <t>101100001704</t>
  </si>
  <si>
    <t>20220300008192</t>
  </si>
  <si>
    <t>60</t>
  </si>
  <si>
    <t>101100001711</t>
  </si>
  <si>
    <t>20220300008198</t>
  </si>
  <si>
    <t>61</t>
  </si>
  <si>
    <t>13-03-2022</t>
  </si>
  <si>
    <t>030979</t>
  </si>
  <si>
    <t>00-025979</t>
  </si>
  <si>
    <t>62</t>
  </si>
  <si>
    <t>A00214034</t>
  </si>
  <si>
    <t>00-0230446</t>
  </si>
  <si>
    <t>63</t>
  </si>
  <si>
    <t>9387</t>
  </si>
  <si>
    <t>00-008887</t>
  </si>
  <si>
    <t>64</t>
  </si>
  <si>
    <t>26805</t>
  </si>
  <si>
    <t>00-36096</t>
  </si>
  <si>
    <t>J405252618</t>
  </si>
  <si>
    <t>INVERSIONES GOA 7,C.A</t>
  </si>
  <si>
    <t>65</t>
  </si>
  <si>
    <t>101100001705</t>
  </si>
  <si>
    <t>20220300008193</t>
  </si>
  <si>
    <t>66</t>
  </si>
  <si>
    <t>101100001707</t>
  </si>
  <si>
    <t>20220300008195</t>
  </si>
  <si>
    <t>67</t>
  </si>
  <si>
    <t>101100001708</t>
  </si>
  <si>
    <t>20220300008196</t>
  </si>
  <si>
    <t>68</t>
  </si>
  <si>
    <t>101100001706</t>
  </si>
  <si>
    <t>20220300008194</t>
  </si>
  <si>
    <t>69</t>
  </si>
  <si>
    <t>15-03-2022</t>
  </si>
  <si>
    <t>1510965</t>
  </si>
  <si>
    <t>00-2340717</t>
  </si>
  <si>
    <t>J000303614</t>
  </si>
  <si>
    <t>C.A. SUCESORA DE JOSE PUIG &amp; CIA</t>
  </si>
  <si>
    <t>70</t>
  </si>
  <si>
    <t>101100001709</t>
  </si>
  <si>
    <t>20220300008197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</si>
  <si>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</si>
  <si>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</si>
  <si>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</si>
  <si>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</si>
  <si>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</si>
  <si>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</si>
  <si>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</si>
  <si>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</si>
  <si>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</si>
  <si>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01-03 AL 15-03-2022</t>
  </si>
  <si>
    <t>FACTURA REBECA</t>
  </si>
  <si>
    <t>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</si>
</sst>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6" fontId="0" fillId="0" borderId="2" xfId="0" applyNumberFormat="1" applyFill="1" applyBorder="1"/>
    <xf numFmtId="166" fontId="0" fillId="0" borderId="3" xfId="0" applyNumberFormat="1" applyFill="1" applyBorder="1"/>
    <xf numFmtId="166" fontId="0" fillId="0" borderId="4" xfId="0" applyNumberFormat="1" applyFill="1" applyBorder="1"/>
    <xf numFmtId="166" fontId="0" fillId="0" borderId="5" xfId="0" applyNumberFormat="1" applyFill="1" applyBorder="1"/>
    <xf numFmtId="166" fontId="0" fillId="0" borderId="0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166" fontId="0" fillId="0" borderId="8" xfId="0" applyNumberFormat="1" applyFill="1" applyBorder="1"/>
    <xf numFmtId="166" fontId="0" fillId="0" borderId="9" xfId="0" applyNumberFormat="1" applyFill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S94"/>
  <sheetViews>
    <sheetView tabSelected="1" workbookViewId="0">
      <selection activeCell="Z88" sqref="Z68:AD88"/>
    </sheetView>
  </sheetViews>
  <sheetFormatPr baseColWidth="10" defaultRowHeight="15" x14ac:dyDescent="0.25"/>
  <cols>
    <col min="1" max="1" width="6.28515625" style="11" bestFit="1" customWidth="1"/>
    <col min="2" max="2" width="10.42578125" style="12" bestFit="1" customWidth="1"/>
    <col min="3" max="3" width="9.85546875" style="11" bestFit="1" customWidth="1"/>
    <col min="4" max="4" width="16.5703125" style="11" bestFit="1" customWidth="1"/>
    <col min="5" max="5" width="13" style="11" bestFit="1" customWidth="1"/>
    <col min="6" max="6" width="11.7109375" style="11" bestFit="1" customWidth="1"/>
    <col min="7" max="7" width="16.5703125" style="11" bestFit="1" customWidth="1"/>
    <col min="8" max="8" width="12.140625" style="11" bestFit="1" customWidth="1"/>
    <col min="9" max="9" width="47.28515625" style="13" bestFit="1" customWidth="1"/>
    <col min="10" max="10" width="25.28515625" style="13" bestFit="1" customWidth="1"/>
    <col min="11" max="11" width="12.28515625" style="13" bestFit="1" customWidth="1"/>
    <col min="12" max="12" width="22.85546875" style="13" bestFit="1" customWidth="1"/>
    <col min="13" max="13" width="8.7109375" style="13" bestFit="1" customWidth="1"/>
    <col min="14" max="17" width="5.140625" style="13" bestFit="1" customWidth="1"/>
    <col min="18" max="18" width="8.7109375" style="13" bestFit="1" customWidth="1"/>
    <col min="19" max="19" width="17.42578125" style="11" bestFit="1" customWidth="1"/>
    <col min="20" max="16384" width="11.42578125" style="10"/>
  </cols>
  <sheetData>
    <row r="2" spans="1:19" s="15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15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15" customFormat="1" x14ac:dyDescent="0.25">
      <c r="A4" s="34" t="s">
        <v>309</v>
      </c>
      <c r="B4" s="34"/>
      <c r="C4" s="34"/>
      <c r="D4" s="34"/>
      <c r="E4" s="34"/>
      <c r="F4" s="34"/>
      <c r="G4" s="34"/>
      <c r="H4" s="34"/>
      <c r="I4" s="34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15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23" customFormat="1" ht="78" customHeigh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15</v>
      </c>
      <c r="N7" s="22" t="s">
        <v>16</v>
      </c>
      <c r="O7" s="22" t="s">
        <v>17</v>
      </c>
      <c r="P7" s="22" t="s">
        <v>18</v>
      </c>
      <c r="Q7" s="22" t="s">
        <v>19</v>
      </c>
      <c r="R7" s="22" t="s">
        <v>20</v>
      </c>
      <c r="S7" s="20" t="s">
        <v>21</v>
      </c>
    </row>
    <row r="8" spans="1:19" hidden="1" x14ac:dyDescent="0.25">
      <c r="A8" s="7" t="s">
        <v>22</v>
      </c>
      <c r="B8" s="8" t="s">
        <v>23</v>
      </c>
      <c r="C8" s="7" t="s">
        <v>24</v>
      </c>
      <c r="D8" s="7" t="s">
        <v>25</v>
      </c>
      <c r="E8" s="7" t="s">
        <v>26</v>
      </c>
      <c r="F8" s="7" t="s">
        <v>27</v>
      </c>
      <c r="G8" s="7" t="s">
        <v>26</v>
      </c>
      <c r="H8" s="7" t="s">
        <v>28</v>
      </c>
      <c r="I8" s="9" t="s">
        <v>29</v>
      </c>
      <c r="J8" s="9">
        <v>606.85400000000004</v>
      </c>
      <c r="K8" s="9">
        <v>0</v>
      </c>
      <c r="L8" s="9">
        <v>523.15</v>
      </c>
      <c r="M8" s="9">
        <v>83.7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7" t="s">
        <v>26</v>
      </c>
    </row>
    <row r="9" spans="1:19" hidden="1" x14ac:dyDescent="0.25">
      <c r="A9" s="7" t="s">
        <v>30</v>
      </c>
      <c r="B9" s="8" t="s">
        <v>23</v>
      </c>
      <c r="C9" s="7" t="s">
        <v>31</v>
      </c>
      <c r="D9" s="7" t="s">
        <v>26</v>
      </c>
      <c r="E9" s="7" t="s">
        <v>32</v>
      </c>
      <c r="F9" s="7" t="s">
        <v>26</v>
      </c>
      <c r="G9" s="7" t="s">
        <v>25</v>
      </c>
      <c r="H9" s="7" t="s">
        <v>28</v>
      </c>
      <c r="I9" s="9" t="s">
        <v>29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62.777999999999999</v>
      </c>
      <c r="S9" s="7" t="s">
        <v>33</v>
      </c>
    </row>
    <row r="10" spans="1:19" hidden="1" x14ac:dyDescent="0.25">
      <c r="A10" s="7" t="s">
        <v>34</v>
      </c>
      <c r="B10" s="8" t="s">
        <v>35</v>
      </c>
      <c r="C10" s="7" t="s">
        <v>24</v>
      </c>
      <c r="D10" s="7" t="s">
        <v>36</v>
      </c>
      <c r="E10" s="7" t="s">
        <v>26</v>
      </c>
      <c r="F10" s="7" t="s">
        <v>37</v>
      </c>
      <c r="G10" s="7" t="s">
        <v>26</v>
      </c>
      <c r="H10" s="7" t="s">
        <v>38</v>
      </c>
      <c r="I10" s="9" t="s">
        <v>39</v>
      </c>
      <c r="J10" s="9">
        <v>511.80360000000002</v>
      </c>
      <c r="K10" s="9">
        <v>0</v>
      </c>
      <c r="L10" s="9">
        <v>441.21</v>
      </c>
      <c r="M10" s="9">
        <v>70.59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7" t="s">
        <v>26</v>
      </c>
    </row>
    <row r="11" spans="1:19" hidden="1" x14ac:dyDescent="0.25">
      <c r="A11" s="7" t="s">
        <v>40</v>
      </c>
      <c r="B11" s="8" t="s">
        <v>35</v>
      </c>
      <c r="C11" s="7" t="s">
        <v>24</v>
      </c>
      <c r="D11" s="7" t="s">
        <v>41</v>
      </c>
      <c r="E11" s="7" t="s">
        <v>26</v>
      </c>
      <c r="F11" s="7" t="s">
        <v>42</v>
      </c>
      <c r="G11" s="7" t="s">
        <v>26</v>
      </c>
      <c r="H11" s="7" t="s">
        <v>43</v>
      </c>
      <c r="I11" s="9" t="s">
        <v>44</v>
      </c>
      <c r="J11" s="9">
        <v>173.2432</v>
      </c>
      <c r="K11" s="9">
        <v>115.79999999999998</v>
      </c>
      <c r="L11" s="9">
        <v>49.52</v>
      </c>
      <c r="M11" s="9">
        <v>7.92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7" t="s">
        <v>26</v>
      </c>
    </row>
    <row r="12" spans="1:19" hidden="1" x14ac:dyDescent="0.25">
      <c r="A12" s="7" t="s">
        <v>45</v>
      </c>
      <c r="B12" s="8" t="s">
        <v>35</v>
      </c>
      <c r="C12" s="7" t="s">
        <v>24</v>
      </c>
      <c r="D12" s="7" t="s">
        <v>46</v>
      </c>
      <c r="E12" s="7" t="s">
        <v>26</v>
      </c>
      <c r="F12" s="7" t="s">
        <v>47</v>
      </c>
      <c r="G12" s="7" t="s">
        <v>26</v>
      </c>
      <c r="H12" s="7" t="s">
        <v>48</v>
      </c>
      <c r="I12" s="9" t="s">
        <v>49</v>
      </c>
      <c r="J12" s="9">
        <v>236.2688</v>
      </c>
      <c r="K12" s="9">
        <v>0</v>
      </c>
      <c r="L12" s="9">
        <v>203.68</v>
      </c>
      <c r="M12" s="9">
        <v>32.58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7" t="s">
        <v>26</v>
      </c>
    </row>
    <row r="13" spans="1:19" hidden="1" x14ac:dyDescent="0.25">
      <c r="A13" s="7" t="s">
        <v>50</v>
      </c>
      <c r="B13" s="8" t="s">
        <v>35</v>
      </c>
      <c r="C13" s="7" t="s">
        <v>31</v>
      </c>
      <c r="D13" s="7" t="s">
        <v>26</v>
      </c>
      <c r="E13" s="7" t="s">
        <v>60</v>
      </c>
      <c r="F13" s="7" t="s">
        <v>61</v>
      </c>
      <c r="G13" s="7" t="s">
        <v>41</v>
      </c>
      <c r="H13" s="7" t="s">
        <v>43</v>
      </c>
      <c r="I13" s="9" t="s">
        <v>44</v>
      </c>
      <c r="J13" s="9">
        <v>-10.78</v>
      </c>
      <c r="K13" s="9">
        <v>-10.78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7" t="s">
        <v>26</v>
      </c>
    </row>
    <row r="14" spans="1:19" hidden="1" x14ac:dyDescent="0.25">
      <c r="A14" s="7" t="s">
        <v>53</v>
      </c>
      <c r="B14" s="8" t="s">
        <v>35</v>
      </c>
      <c r="C14" s="7" t="s">
        <v>31</v>
      </c>
      <c r="D14" s="7" t="s">
        <v>26</v>
      </c>
      <c r="E14" s="7" t="s">
        <v>51</v>
      </c>
      <c r="F14" s="7" t="s">
        <v>26</v>
      </c>
      <c r="G14" s="7" t="s">
        <v>36</v>
      </c>
      <c r="H14" s="7" t="s">
        <v>38</v>
      </c>
      <c r="I14" s="9" t="s">
        <v>39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52.9452</v>
      </c>
      <c r="S14" s="7" t="s">
        <v>52</v>
      </c>
    </row>
    <row r="15" spans="1:19" hidden="1" x14ac:dyDescent="0.25">
      <c r="A15" s="7" t="s">
        <v>56</v>
      </c>
      <c r="B15" s="8" t="s">
        <v>35</v>
      </c>
      <c r="C15" s="7" t="s">
        <v>31</v>
      </c>
      <c r="D15" s="7" t="s">
        <v>26</v>
      </c>
      <c r="E15" s="7" t="s">
        <v>54</v>
      </c>
      <c r="F15" s="7" t="s">
        <v>26</v>
      </c>
      <c r="G15" s="7" t="s">
        <v>41</v>
      </c>
      <c r="H15" s="7" t="s">
        <v>43</v>
      </c>
      <c r="I15" s="9" t="s">
        <v>44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5.9424000000000001</v>
      </c>
      <c r="S15" s="7" t="s">
        <v>55</v>
      </c>
    </row>
    <row r="16" spans="1:19" hidden="1" x14ac:dyDescent="0.25">
      <c r="A16" s="7" t="s">
        <v>59</v>
      </c>
      <c r="B16" s="8" t="s">
        <v>35</v>
      </c>
      <c r="C16" s="7" t="s">
        <v>31</v>
      </c>
      <c r="D16" s="7" t="s">
        <v>26</v>
      </c>
      <c r="E16" s="7" t="s">
        <v>57</v>
      </c>
      <c r="F16" s="7" t="s">
        <v>26</v>
      </c>
      <c r="G16" s="7" t="s">
        <v>46</v>
      </c>
      <c r="H16" s="7" t="s">
        <v>48</v>
      </c>
      <c r="I16" s="9" t="s">
        <v>49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24.441600000000001</v>
      </c>
      <c r="S16" s="7" t="s">
        <v>58</v>
      </c>
    </row>
    <row r="17" spans="1:19" hidden="1" x14ac:dyDescent="0.25">
      <c r="A17" s="7" t="s">
        <v>62</v>
      </c>
      <c r="B17" s="8" t="s">
        <v>63</v>
      </c>
      <c r="C17" s="7" t="s">
        <v>24</v>
      </c>
      <c r="D17" s="7" t="s">
        <v>64</v>
      </c>
      <c r="E17" s="7" t="s">
        <v>26</v>
      </c>
      <c r="F17" s="7" t="s">
        <v>65</v>
      </c>
      <c r="G17" s="7" t="s">
        <v>26</v>
      </c>
      <c r="H17" s="7" t="s">
        <v>66</v>
      </c>
      <c r="I17" s="9" t="s">
        <v>67</v>
      </c>
      <c r="J17" s="9">
        <v>103.5</v>
      </c>
      <c r="K17" s="9">
        <v>103.5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7" t="s">
        <v>26</v>
      </c>
    </row>
    <row r="18" spans="1:19" hidden="1" x14ac:dyDescent="0.25">
      <c r="A18" s="7" t="s">
        <v>68</v>
      </c>
      <c r="B18" s="8" t="s">
        <v>63</v>
      </c>
      <c r="C18" s="7" t="s">
        <v>24</v>
      </c>
      <c r="D18" s="7" t="s">
        <v>69</v>
      </c>
      <c r="E18" s="7" t="s">
        <v>26</v>
      </c>
      <c r="F18" s="7" t="s">
        <v>70</v>
      </c>
      <c r="G18" s="7" t="s">
        <v>26</v>
      </c>
      <c r="H18" s="7" t="s">
        <v>71</v>
      </c>
      <c r="I18" s="9" t="s">
        <v>72</v>
      </c>
      <c r="J18" s="9">
        <v>307.3</v>
      </c>
      <c r="K18" s="9">
        <v>307.3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7" t="s">
        <v>26</v>
      </c>
    </row>
    <row r="19" spans="1:19" hidden="1" x14ac:dyDescent="0.25">
      <c r="A19" s="7" t="s">
        <v>73</v>
      </c>
      <c r="B19" s="8" t="s">
        <v>63</v>
      </c>
      <c r="C19" s="7" t="s">
        <v>24</v>
      </c>
      <c r="D19" s="7" t="s">
        <v>74</v>
      </c>
      <c r="E19" s="7" t="s">
        <v>26</v>
      </c>
      <c r="F19" s="7" t="s">
        <v>75</v>
      </c>
      <c r="G19" s="7" t="s">
        <v>26</v>
      </c>
      <c r="H19" s="7" t="s">
        <v>76</v>
      </c>
      <c r="I19" s="9" t="s">
        <v>77</v>
      </c>
      <c r="J19" s="9">
        <v>855.38</v>
      </c>
      <c r="K19" s="9">
        <v>855.38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7" t="s">
        <v>26</v>
      </c>
    </row>
    <row r="20" spans="1:19" hidden="1" x14ac:dyDescent="0.25">
      <c r="A20" s="7" t="s">
        <v>78</v>
      </c>
      <c r="B20" s="8" t="s">
        <v>63</v>
      </c>
      <c r="C20" s="7" t="s">
        <v>24</v>
      </c>
      <c r="D20" s="7" t="s">
        <v>79</v>
      </c>
      <c r="E20" s="7" t="s">
        <v>26</v>
      </c>
      <c r="F20" s="7" t="s">
        <v>80</v>
      </c>
      <c r="G20" s="7" t="s">
        <v>26</v>
      </c>
      <c r="H20" s="7" t="s">
        <v>66</v>
      </c>
      <c r="I20" s="9" t="s">
        <v>67</v>
      </c>
      <c r="J20" s="9">
        <v>100.35</v>
      </c>
      <c r="K20" s="9">
        <v>100.35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7" t="s">
        <v>26</v>
      </c>
    </row>
    <row r="21" spans="1:19" hidden="1" x14ac:dyDescent="0.25">
      <c r="A21" s="7" t="s">
        <v>81</v>
      </c>
      <c r="B21" s="8" t="s">
        <v>63</v>
      </c>
      <c r="C21" s="7" t="s">
        <v>24</v>
      </c>
      <c r="D21" s="7" t="s">
        <v>82</v>
      </c>
      <c r="E21" s="7" t="s">
        <v>26</v>
      </c>
      <c r="F21" s="7" t="s">
        <v>83</v>
      </c>
      <c r="G21" s="7" t="s">
        <v>26</v>
      </c>
      <c r="H21" s="7" t="s">
        <v>84</v>
      </c>
      <c r="I21" s="9" t="s">
        <v>85</v>
      </c>
      <c r="J21" s="9">
        <v>1211.04</v>
      </c>
      <c r="K21" s="9">
        <v>0</v>
      </c>
      <c r="L21" s="9">
        <v>1044</v>
      </c>
      <c r="M21" s="9">
        <v>167.04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7" t="s">
        <v>26</v>
      </c>
    </row>
    <row r="22" spans="1:19" hidden="1" x14ac:dyDescent="0.25">
      <c r="A22" s="7" t="s">
        <v>86</v>
      </c>
      <c r="B22" s="8" t="s">
        <v>63</v>
      </c>
      <c r="C22" s="7" t="s">
        <v>24</v>
      </c>
      <c r="D22" s="7" t="s">
        <v>87</v>
      </c>
      <c r="E22" s="7" t="s">
        <v>26</v>
      </c>
      <c r="F22" s="7" t="s">
        <v>88</v>
      </c>
      <c r="G22" s="7" t="s">
        <v>26</v>
      </c>
      <c r="H22" s="7" t="s">
        <v>89</v>
      </c>
      <c r="I22" s="9" t="s">
        <v>90</v>
      </c>
      <c r="J22" s="9">
        <v>1573.47</v>
      </c>
      <c r="K22" s="9">
        <v>1573.47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7" t="s">
        <v>26</v>
      </c>
    </row>
    <row r="23" spans="1:19" hidden="1" x14ac:dyDescent="0.25">
      <c r="A23" s="7" t="s">
        <v>91</v>
      </c>
      <c r="B23" s="8" t="s">
        <v>63</v>
      </c>
      <c r="C23" s="7" t="s">
        <v>24</v>
      </c>
      <c r="D23" s="7" t="s">
        <v>92</v>
      </c>
      <c r="E23" s="7" t="s">
        <v>26</v>
      </c>
      <c r="F23" s="7" t="s">
        <v>93</v>
      </c>
      <c r="G23" s="7" t="s">
        <v>26</v>
      </c>
      <c r="H23" s="7" t="s">
        <v>89</v>
      </c>
      <c r="I23" s="9" t="s">
        <v>90</v>
      </c>
      <c r="J23" s="9">
        <v>393.09</v>
      </c>
      <c r="K23" s="9">
        <v>393.09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7" t="s">
        <v>26</v>
      </c>
    </row>
    <row r="24" spans="1:19" hidden="1" x14ac:dyDescent="0.25">
      <c r="A24" s="7" t="s">
        <v>94</v>
      </c>
      <c r="B24" s="8" t="s">
        <v>63</v>
      </c>
      <c r="C24" s="7" t="s">
        <v>24</v>
      </c>
      <c r="D24" s="7" t="s">
        <v>95</v>
      </c>
      <c r="E24" s="7" t="s">
        <v>26</v>
      </c>
      <c r="F24" s="7" t="s">
        <v>96</v>
      </c>
      <c r="G24" s="7" t="s">
        <v>26</v>
      </c>
      <c r="H24" s="7" t="s">
        <v>89</v>
      </c>
      <c r="I24" s="9" t="s">
        <v>90</v>
      </c>
      <c r="J24" s="9">
        <v>248.75</v>
      </c>
      <c r="K24" s="9">
        <v>248.75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7" t="s">
        <v>26</v>
      </c>
    </row>
    <row r="25" spans="1:19" hidden="1" x14ac:dyDescent="0.25">
      <c r="A25" s="7" t="s">
        <v>97</v>
      </c>
      <c r="B25" s="8" t="s">
        <v>63</v>
      </c>
      <c r="C25" s="7" t="s">
        <v>24</v>
      </c>
      <c r="D25" s="7" t="s">
        <v>98</v>
      </c>
      <c r="E25" s="7" t="s">
        <v>26</v>
      </c>
      <c r="F25" s="7" t="s">
        <v>99</v>
      </c>
      <c r="G25" s="7" t="s">
        <v>26</v>
      </c>
      <c r="H25" s="7" t="s">
        <v>100</v>
      </c>
      <c r="I25" s="9" t="s">
        <v>101</v>
      </c>
      <c r="J25" s="9">
        <v>561.95000000000005</v>
      </c>
      <c r="K25" s="9">
        <v>561.95000000000005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7" t="s">
        <v>26</v>
      </c>
    </row>
    <row r="26" spans="1:19" hidden="1" x14ac:dyDescent="0.25">
      <c r="A26" s="7" t="s">
        <v>102</v>
      </c>
      <c r="B26" s="8" t="s">
        <v>63</v>
      </c>
      <c r="C26" s="7" t="s">
        <v>24</v>
      </c>
      <c r="D26" s="7" t="s">
        <v>103</v>
      </c>
      <c r="E26" s="7" t="s">
        <v>26</v>
      </c>
      <c r="F26" s="7" t="s">
        <v>104</v>
      </c>
      <c r="G26" s="7" t="s">
        <v>26</v>
      </c>
      <c r="H26" s="7" t="s">
        <v>43</v>
      </c>
      <c r="I26" s="9" t="s">
        <v>44</v>
      </c>
      <c r="J26" s="9">
        <v>145</v>
      </c>
      <c r="K26" s="9">
        <v>145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7" t="s">
        <v>26</v>
      </c>
    </row>
    <row r="27" spans="1:19" hidden="1" x14ac:dyDescent="0.25">
      <c r="A27" s="7" t="s">
        <v>105</v>
      </c>
      <c r="B27" s="8" t="s">
        <v>63</v>
      </c>
      <c r="C27" s="7" t="s">
        <v>24</v>
      </c>
      <c r="D27" s="7" t="s">
        <v>106</v>
      </c>
      <c r="E27" s="7" t="s">
        <v>26</v>
      </c>
      <c r="F27" s="7" t="s">
        <v>107</v>
      </c>
      <c r="G27" s="7" t="s">
        <v>26</v>
      </c>
      <c r="H27" s="7" t="s">
        <v>108</v>
      </c>
      <c r="I27" s="9" t="s">
        <v>109</v>
      </c>
      <c r="J27" s="9">
        <v>1710.0719999999999</v>
      </c>
      <c r="K27" s="9">
        <v>0</v>
      </c>
      <c r="L27" s="9">
        <v>1474.2</v>
      </c>
      <c r="M27" s="9">
        <v>235.87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7" t="s">
        <v>26</v>
      </c>
    </row>
    <row r="28" spans="1:19" hidden="1" x14ac:dyDescent="0.25">
      <c r="A28" s="7" t="s">
        <v>110</v>
      </c>
      <c r="B28" s="8" t="s">
        <v>63</v>
      </c>
      <c r="C28" s="7" t="s">
        <v>24</v>
      </c>
      <c r="D28" s="7" t="s">
        <v>111</v>
      </c>
      <c r="E28" s="7" t="s">
        <v>26</v>
      </c>
      <c r="F28" s="7" t="s">
        <v>112</v>
      </c>
      <c r="G28" s="7" t="s">
        <v>26</v>
      </c>
      <c r="H28" s="7" t="s">
        <v>113</v>
      </c>
      <c r="I28" s="9" t="s">
        <v>114</v>
      </c>
      <c r="J28" s="9">
        <v>30519.1</v>
      </c>
      <c r="K28" s="9">
        <v>30519.1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7" t="s">
        <v>26</v>
      </c>
    </row>
    <row r="29" spans="1:19" x14ac:dyDescent="0.25">
      <c r="A29" s="7" t="s">
        <v>115</v>
      </c>
      <c r="B29" s="8" t="s">
        <v>63</v>
      </c>
      <c r="C29" s="7" t="s">
        <v>24</v>
      </c>
      <c r="D29" s="7" t="s">
        <v>116</v>
      </c>
      <c r="E29" s="7" t="s">
        <v>26</v>
      </c>
      <c r="F29" s="7" t="s">
        <v>117</v>
      </c>
      <c r="G29" s="7" t="s">
        <v>26</v>
      </c>
      <c r="H29" s="7" t="s">
        <v>118</v>
      </c>
      <c r="I29" s="9" t="s">
        <v>119</v>
      </c>
      <c r="J29" s="9">
        <v>91.8</v>
      </c>
      <c r="K29" s="9">
        <v>91.8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7" t="s">
        <v>26</v>
      </c>
    </row>
    <row r="30" spans="1:19" hidden="1" x14ac:dyDescent="0.25">
      <c r="A30" s="7" t="s">
        <v>120</v>
      </c>
      <c r="B30" s="8" t="s">
        <v>63</v>
      </c>
      <c r="C30" s="7" t="s">
        <v>24</v>
      </c>
      <c r="D30" s="7" t="s">
        <v>121</v>
      </c>
      <c r="E30" s="7" t="s">
        <v>26</v>
      </c>
      <c r="F30" s="7" t="s">
        <v>122</v>
      </c>
      <c r="G30" s="7" t="s">
        <v>26</v>
      </c>
      <c r="H30" s="7" t="s">
        <v>28</v>
      </c>
      <c r="I30" s="9" t="s">
        <v>29</v>
      </c>
      <c r="J30" s="9">
        <v>1390.55</v>
      </c>
      <c r="K30" s="9">
        <v>0</v>
      </c>
      <c r="L30" s="9">
        <v>1198.75</v>
      </c>
      <c r="M30" s="9">
        <v>191.8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7" t="s">
        <v>26</v>
      </c>
    </row>
    <row r="31" spans="1:19" hidden="1" x14ac:dyDescent="0.25">
      <c r="A31" s="7" t="s">
        <v>123</v>
      </c>
      <c r="B31" s="8" t="s">
        <v>63</v>
      </c>
      <c r="C31" s="7" t="s">
        <v>31</v>
      </c>
      <c r="D31" s="7" t="s">
        <v>26</v>
      </c>
      <c r="E31" s="7" t="s">
        <v>124</v>
      </c>
      <c r="F31" s="7" t="s">
        <v>26</v>
      </c>
      <c r="G31" s="7" t="s">
        <v>82</v>
      </c>
      <c r="H31" s="7" t="s">
        <v>84</v>
      </c>
      <c r="I31" s="9" t="s">
        <v>85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125.28</v>
      </c>
      <c r="S31" s="7" t="s">
        <v>125</v>
      </c>
    </row>
    <row r="32" spans="1:19" hidden="1" x14ac:dyDescent="0.25">
      <c r="A32" s="7" t="s">
        <v>126</v>
      </c>
      <c r="B32" s="8" t="s">
        <v>63</v>
      </c>
      <c r="C32" s="7" t="s">
        <v>31</v>
      </c>
      <c r="D32" s="7" t="s">
        <v>26</v>
      </c>
      <c r="E32" s="7" t="s">
        <v>127</v>
      </c>
      <c r="F32" s="7" t="s">
        <v>26</v>
      </c>
      <c r="G32" s="7" t="s">
        <v>106</v>
      </c>
      <c r="H32" s="7" t="s">
        <v>108</v>
      </c>
      <c r="I32" s="9" t="s">
        <v>109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176.904</v>
      </c>
      <c r="S32" s="7" t="s">
        <v>128</v>
      </c>
    </row>
    <row r="33" spans="1:19" hidden="1" x14ac:dyDescent="0.25">
      <c r="A33" s="7" t="s">
        <v>129</v>
      </c>
      <c r="B33" s="8" t="s">
        <v>63</v>
      </c>
      <c r="C33" s="7" t="s">
        <v>31</v>
      </c>
      <c r="D33" s="7" t="s">
        <v>26</v>
      </c>
      <c r="E33" s="7" t="s">
        <v>130</v>
      </c>
      <c r="F33" s="7" t="s">
        <v>26</v>
      </c>
      <c r="G33" s="7" t="s">
        <v>121</v>
      </c>
      <c r="H33" s="7" t="s">
        <v>28</v>
      </c>
      <c r="I33" s="9" t="s">
        <v>29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143.85</v>
      </c>
      <c r="S33" s="7" t="s">
        <v>131</v>
      </c>
    </row>
    <row r="34" spans="1:19" hidden="1" x14ac:dyDescent="0.25">
      <c r="A34" s="7" t="s">
        <v>132</v>
      </c>
      <c r="B34" s="8" t="s">
        <v>133</v>
      </c>
      <c r="C34" s="7" t="s">
        <v>24</v>
      </c>
      <c r="D34" s="7" t="s">
        <v>134</v>
      </c>
      <c r="E34" s="7" t="s">
        <v>26</v>
      </c>
      <c r="F34" s="7" t="s">
        <v>135</v>
      </c>
      <c r="G34" s="7" t="s">
        <v>26</v>
      </c>
      <c r="H34" s="7" t="s">
        <v>136</v>
      </c>
      <c r="I34" s="9" t="s">
        <v>137</v>
      </c>
      <c r="J34" s="9">
        <v>183.6</v>
      </c>
      <c r="K34" s="9">
        <v>183.6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7" t="s">
        <v>26</v>
      </c>
    </row>
    <row r="35" spans="1:19" hidden="1" x14ac:dyDescent="0.25">
      <c r="A35" s="7" t="s">
        <v>138</v>
      </c>
      <c r="B35" s="8" t="s">
        <v>133</v>
      </c>
      <c r="C35" s="7" t="s">
        <v>24</v>
      </c>
      <c r="D35" s="7" t="s">
        <v>139</v>
      </c>
      <c r="E35" s="7" t="s">
        <v>26</v>
      </c>
      <c r="F35" s="7" t="s">
        <v>140</v>
      </c>
      <c r="G35" s="7" t="s">
        <v>26</v>
      </c>
      <c r="H35" s="7" t="s">
        <v>141</v>
      </c>
      <c r="I35" s="9" t="s">
        <v>142</v>
      </c>
      <c r="J35" s="9">
        <v>93.77</v>
      </c>
      <c r="K35" s="9">
        <v>93.77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7" t="s">
        <v>26</v>
      </c>
    </row>
    <row r="36" spans="1:19" hidden="1" x14ac:dyDescent="0.25">
      <c r="A36" s="7" t="s">
        <v>143</v>
      </c>
      <c r="B36" s="8" t="s">
        <v>133</v>
      </c>
      <c r="C36" s="7" t="s">
        <v>24</v>
      </c>
      <c r="D36" s="7" t="s">
        <v>144</v>
      </c>
      <c r="E36" s="7" t="s">
        <v>26</v>
      </c>
      <c r="F36" s="7" t="s">
        <v>145</v>
      </c>
      <c r="G36" s="7" t="s">
        <v>26</v>
      </c>
      <c r="H36" s="7" t="s">
        <v>146</v>
      </c>
      <c r="I36" s="9" t="s">
        <v>147</v>
      </c>
      <c r="J36" s="9">
        <v>3322.05</v>
      </c>
      <c r="K36" s="9">
        <v>3322.05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7" t="s">
        <v>26</v>
      </c>
    </row>
    <row r="37" spans="1:19" hidden="1" x14ac:dyDescent="0.25">
      <c r="A37" s="7" t="s">
        <v>148</v>
      </c>
      <c r="B37" s="8" t="s">
        <v>149</v>
      </c>
      <c r="C37" s="7" t="s">
        <v>24</v>
      </c>
      <c r="D37" s="7" t="s">
        <v>150</v>
      </c>
      <c r="E37" s="7" t="s">
        <v>26</v>
      </c>
      <c r="F37" s="7" t="s">
        <v>151</v>
      </c>
      <c r="G37" s="7" t="s">
        <v>26</v>
      </c>
      <c r="H37" s="7" t="s">
        <v>152</v>
      </c>
      <c r="I37" s="9" t="s">
        <v>153</v>
      </c>
      <c r="J37" s="9">
        <v>115.83</v>
      </c>
      <c r="K37" s="9">
        <v>0</v>
      </c>
      <c r="L37" s="9">
        <v>99.85</v>
      </c>
      <c r="M37" s="9">
        <v>15.98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7" t="s">
        <v>26</v>
      </c>
    </row>
    <row r="38" spans="1:19" hidden="1" x14ac:dyDescent="0.25">
      <c r="A38" s="7" t="s">
        <v>154</v>
      </c>
      <c r="B38" s="8" t="s">
        <v>149</v>
      </c>
      <c r="C38" s="7" t="s">
        <v>24</v>
      </c>
      <c r="D38" s="7" t="s">
        <v>155</v>
      </c>
      <c r="E38" s="7" t="s">
        <v>26</v>
      </c>
      <c r="F38" s="7" t="s">
        <v>156</v>
      </c>
      <c r="G38" s="7" t="s">
        <v>26</v>
      </c>
      <c r="H38" s="7" t="s">
        <v>157</v>
      </c>
      <c r="I38" s="9" t="s">
        <v>158</v>
      </c>
      <c r="J38" s="9">
        <v>1621.74</v>
      </c>
      <c r="K38" s="9">
        <v>0</v>
      </c>
      <c r="L38" s="9">
        <v>1398.05</v>
      </c>
      <c r="M38" s="9">
        <v>223.69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7" t="s">
        <v>26</v>
      </c>
    </row>
    <row r="39" spans="1:19" hidden="1" x14ac:dyDescent="0.25">
      <c r="A39" s="7" t="s">
        <v>159</v>
      </c>
      <c r="B39" s="8" t="s">
        <v>149</v>
      </c>
      <c r="C39" s="7" t="s">
        <v>24</v>
      </c>
      <c r="D39" s="7" t="s">
        <v>160</v>
      </c>
      <c r="E39" s="7" t="s">
        <v>26</v>
      </c>
      <c r="F39" s="7" t="s">
        <v>161</v>
      </c>
      <c r="G39" s="7" t="s">
        <v>26</v>
      </c>
      <c r="H39" s="7" t="s">
        <v>146</v>
      </c>
      <c r="I39" s="9" t="s">
        <v>147</v>
      </c>
      <c r="J39" s="9">
        <v>5139.12</v>
      </c>
      <c r="K39" s="9">
        <v>5139.12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7" t="s">
        <v>26</v>
      </c>
    </row>
    <row r="40" spans="1:19" hidden="1" x14ac:dyDescent="0.25">
      <c r="A40" s="7" t="s">
        <v>162</v>
      </c>
      <c r="B40" s="8" t="s">
        <v>149</v>
      </c>
      <c r="C40" s="7" t="s">
        <v>24</v>
      </c>
      <c r="D40" s="7" t="s">
        <v>163</v>
      </c>
      <c r="E40" s="7" t="s">
        <v>26</v>
      </c>
      <c r="F40" s="7" t="s">
        <v>164</v>
      </c>
      <c r="G40" s="7" t="s">
        <v>26</v>
      </c>
      <c r="H40" s="7" t="s">
        <v>157</v>
      </c>
      <c r="I40" s="9" t="s">
        <v>158</v>
      </c>
      <c r="J40" s="9">
        <v>534.89</v>
      </c>
      <c r="K40" s="9">
        <v>534.89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7" t="s">
        <v>26</v>
      </c>
    </row>
    <row r="41" spans="1:19" hidden="1" x14ac:dyDescent="0.25">
      <c r="A41" s="7" t="s">
        <v>165</v>
      </c>
      <c r="B41" s="8" t="s">
        <v>149</v>
      </c>
      <c r="C41" s="7" t="s">
        <v>24</v>
      </c>
      <c r="D41" s="7" t="s">
        <v>166</v>
      </c>
      <c r="E41" s="7" t="s">
        <v>26</v>
      </c>
      <c r="F41" s="7" t="s">
        <v>167</v>
      </c>
      <c r="G41" s="7" t="s">
        <v>26</v>
      </c>
      <c r="H41" s="7" t="s">
        <v>43</v>
      </c>
      <c r="I41" s="9" t="s">
        <v>44</v>
      </c>
      <c r="J41" s="9">
        <v>313.08</v>
      </c>
      <c r="K41" s="9">
        <v>241.60000000000002</v>
      </c>
      <c r="L41" s="9">
        <v>61.62</v>
      </c>
      <c r="M41" s="9">
        <v>9.86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7" t="s">
        <v>26</v>
      </c>
    </row>
    <row r="42" spans="1:19" hidden="1" x14ac:dyDescent="0.25">
      <c r="A42" s="7" t="s">
        <v>168</v>
      </c>
      <c r="B42" s="8" t="s">
        <v>149</v>
      </c>
      <c r="C42" s="7" t="s">
        <v>24</v>
      </c>
      <c r="D42" s="7" t="s">
        <v>169</v>
      </c>
      <c r="E42" s="7" t="s">
        <v>26</v>
      </c>
      <c r="F42" s="7" t="s">
        <v>170</v>
      </c>
      <c r="G42" s="7" t="s">
        <v>26</v>
      </c>
      <c r="H42" s="7" t="s">
        <v>152</v>
      </c>
      <c r="I42" s="9" t="s">
        <v>153</v>
      </c>
      <c r="J42" s="9">
        <v>685.54</v>
      </c>
      <c r="K42" s="9">
        <v>0</v>
      </c>
      <c r="L42" s="9">
        <v>590.98</v>
      </c>
      <c r="M42" s="9">
        <v>94.56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7" t="s">
        <v>26</v>
      </c>
    </row>
    <row r="43" spans="1:19" hidden="1" x14ac:dyDescent="0.25">
      <c r="A43" s="7" t="s">
        <v>171</v>
      </c>
      <c r="B43" s="8" t="s">
        <v>149</v>
      </c>
      <c r="C43" s="7" t="s">
        <v>24</v>
      </c>
      <c r="D43" s="7" t="s">
        <v>172</v>
      </c>
      <c r="E43" s="7" t="s">
        <v>26</v>
      </c>
      <c r="F43" s="7" t="s">
        <v>173</v>
      </c>
      <c r="G43" s="7" t="s">
        <v>26</v>
      </c>
      <c r="H43" s="7" t="s">
        <v>174</v>
      </c>
      <c r="I43" s="9" t="s">
        <v>175</v>
      </c>
      <c r="J43" s="9">
        <v>4888.4399999999996</v>
      </c>
      <c r="K43" s="9">
        <v>4888.4399999999996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7" t="s">
        <v>26</v>
      </c>
    </row>
    <row r="44" spans="1:19" hidden="1" x14ac:dyDescent="0.25">
      <c r="A44" s="7" t="s">
        <v>176</v>
      </c>
      <c r="B44" s="8" t="s">
        <v>149</v>
      </c>
      <c r="C44" s="7" t="s">
        <v>31</v>
      </c>
      <c r="D44" s="7" t="s">
        <v>26</v>
      </c>
      <c r="E44" s="7" t="s">
        <v>177</v>
      </c>
      <c r="F44" s="7" t="s">
        <v>26</v>
      </c>
      <c r="G44" s="7" t="s">
        <v>150</v>
      </c>
      <c r="H44" s="7" t="s">
        <v>152</v>
      </c>
      <c r="I44" s="9" t="s">
        <v>153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11.984999999999999</v>
      </c>
      <c r="S44" s="7" t="s">
        <v>178</v>
      </c>
    </row>
    <row r="45" spans="1:19" hidden="1" x14ac:dyDescent="0.25">
      <c r="A45" s="7" t="s">
        <v>179</v>
      </c>
      <c r="B45" s="8" t="s">
        <v>149</v>
      </c>
      <c r="C45" s="7" t="s">
        <v>31</v>
      </c>
      <c r="D45" s="7" t="s">
        <v>26</v>
      </c>
      <c r="E45" s="7" t="s">
        <v>180</v>
      </c>
      <c r="F45" s="7" t="s">
        <v>26</v>
      </c>
      <c r="G45" s="7" t="s">
        <v>155</v>
      </c>
      <c r="H45" s="7" t="s">
        <v>157</v>
      </c>
      <c r="I45" s="9" t="s">
        <v>158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167.76750000000001</v>
      </c>
      <c r="S45" s="7" t="s">
        <v>181</v>
      </c>
    </row>
    <row r="46" spans="1:19" hidden="1" x14ac:dyDescent="0.25">
      <c r="A46" s="7" t="s">
        <v>182</v>
      </c>
      <c r="B46" s="8" t="s">
        <v>149</v>
      </c>
      <c r="C46" s="7" t="s">
        <v>31</v>
      </c>
      <c r="D46" s="7" t="s">
        <v>26</v>
      </c>
      <c r="E46" s="7" t="s">
        <v>183</v>
      </c>
      <c r="F46" s="7" t="s">
        <v>26</v>
      </c>
      <c r="G46" s="7" t="s">
        <v>166</v>
      </c>
      <c r="H46" s="7" t="s">
        <v>43</v>
      </c>
      <c r="I46" s="9" t="s">
        <v>44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7.3949999999999996</v>
      </c>
      <c r="S46" s="7" t="s">
        <v>184</v>
      </c>
    </row>
    <row r="47" spans="1:19" hidden="1" x14ac:dyDescent="0.25">
      <c r="A47" s="7" t="s">
        <v>185</v>
      </c>
      <c r="B47" s="8" t="s">
        <v>149</v>
      </c>
      <c r="C47" s="7" t="s">
        <v>31</v>
      </c>
      <c r="D47" s="7" t="s">
        <v>26</v>
      </c>
      <c r="E47" s="7" t="s">
        <v>186</v>
      </c>
      <c r="F47" s="7" t="s">
        <v>26</v>
      </c>
      <c r="G47" s="7" t="s">
        <v>169</v>
      </c>
      <c r="H47" s="7" t="s">
        <v>152</v>
      </c>
      <c r="I47" s="9" t="s">
        <v>153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70.92</v>
      </c>
      <c r="S47" s="7" t="s">
        <v>187</v>
      </c>
    </row>
    <row r="48" spans="1:19" hidden="1" x14ac:dyDescent="0.25">
      <c r="A48" s="7" t="s">
        <v>188</v>
      </c>
      <c r="B48" s="8" t="s">
        <v>189</v>
      </c>
      <c r="C48" s="7" t="s">
        <v>24</v>
      </c>
      <c r="D48" s="7" t="s">
        <v>190</v>
      </c>
      <c r="E48" s="7" t="s">
        <v>26</v>
      </c>
      <c r="F48" s="7" t="s">
        <v>191</v>
      </c>
      <c r="G48" s="7" t="s">
        <v>26</v>
      </c>
      <c r="H48" s="7" t="s">
        <v>192</v>
      </c>
      <c r="I48" s="9" t="s">
        <v>193</v>
      </c>
      <c r="J48" s="9">
        <v>953.34479999999996</v>
      </c>
      <c r="K48" s="9">
        <v>130</v>
      </c>
      <c r="L48" s="9">
        <v>709.78</v>
      </c>
      <c r="M48" s="9">
        <v>113.56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7" t="s">
        <v>26</v>
      </c>
    </row>
    <row r="49" spans="1:19" hidden="1" x14ac:dyDescent="0.25">
      <c r="A49" s="7" t="s">
        <v>194</v>
      </c>
      <c r="B49" s="8" t="s">
        <v>189</v>
      </c>
      <c r="C49" s="7" t="s">
        <v>31</v>
      </c>
      <c r="D49" s="7" t="s">
        <v>26</v>
      </c>
      <c r="E49" s="7" t="s">
        <v>195</v>
      </c>
      <c r="F49" s="7" t="s">
        <v>26</v>
      </c>
      <c r="G49" s="7" t="s">
        <v>190</v>
      </c>
      <c r="H49" s="7" t="s">
        <v>192</v>
      </c>
      <c r="I49" s="9" t="s">
        <v>193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85.173599999999993</v>
      </c>
      <c r="S49" s="7" t="s">
        <v>196</v>
      </c>
    </row>
    <row r="50" spans="1:19" hidden="1" x14ac:dyDescent="0.25">
      <c r="A50" s="7" t="s">
        <v>197</v>
      </c>
      <c r="B50" s="8" t="s">
        <v>198</v>
      </c>
      <c r="C50" s="7" t="s">
        <v>24</v>
      </c>
      <c r="D50" s="7" t="s">
        <v>199</v>
      </c>
      <c r="E50" s="7" t="s">
        <v>26</v>
      </c>
      <c r="F50" s="7" t="s">
        <v>200</v>
      </c>
      <c r="G50" s="7" t="s">
        <v>26</v>
      </c>
      <c r="H50" s="7" t="s">
        <v>201</v>
      </c>
      <c r="I50" s="9" t="s">
        <v>202</v>
      </c>
      <c r="J50" s="9">
        <v>761.14</v>
      </c>
      <c r="K50" s="9">
        <v>761.14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7" t="s">
        <v>26</v>
      </c>
    </row>
    <row r="51" spans="1:19" hidden="1" x14ac:dyDescent="0.25">
      <c r="A51" s="7" t="s">
        <v>203</v>
      </c>
      <c r="B51" s="8" t="s">
        <v>198</v>
      </c>
      <c r="C51" s="7" t="s">
        <v>24</v>
      </c>
      <c r="D51" s="7" t="s">
        <v>204</v>
      </c>
      <c r="E51" s="7" t="s">
        <v>26</v>
      </c>
      <c r="F51" s="7" t="s">
        <v>205</v>
      </c>
      <c r="G51" s="7" t="s">
        <v>26</v>
      </c>
      <c r="H51" s="7" t="s">
        <v>66</v>
      </c>
      <c r="I51" s="9" t="s">
        <v>67</v>
      </c>
      <c r="J51" s="9">
        <v>101.25</v>
      </c>
      <c r="K51" s="9">
        <v>101.25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7" t="s">
        <v>26</v>
      </c>
    </row>
    <row r="52" spans="1:19" hidden="1" x14ac:dyDescent="0.25">
      <c r="A52" s="7" t="s">
        <v>206</v>
      </c>
      <c r="B52" s="8" t="s">
        <v>198</v>
      </c>
      <c r="C52" s="7" t="s">
        <v>24</v>
      </c>
      <c r="D52" s="7" t="s">
        <v>207</v>
      </c>
      <c r="E52" s="7" t="s">
        <v>26</v>
      </c>
      <c r="F52" s="7" t="s">
        <v>208</v>
      </c>
      <c r="G52" s="7" t="s">
        <v>26</v>
      </c>
      <c r="H52" s="7" t="s">
        <v>209</v>
      </c>
      <c r="I52" s="9" t="s">
        <v>210</v>
      </c>
      <c r="J52" s="9">
        <v>734.17560000000003</v>
      </c>
      <c r="K52" s="9">
        <v>0</v>
      </c>
      <c r="L52" s="9">
        <v>632.91</v>
      </c>
      <c r="M52" s="9">
        <v>101.26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7" t="s">
        <v>26</v>
      </c>
    </row>
    <row r="53" spans="1:19" hidden="1" x14ac:dyDescent="0.25">
      <c r="A53" s="7" t="s">
        <v>211</v>
      </c>
      <c r="B53" s="8" t="s">
        <v>198</v>
      </c>
      <c r="C53" s="7" t="s">
        <v>24</v>
      </c>
      <c r="D53" s="7" t="s">
        <v>212</v>
      </c>
      <c r="E53" s="7" t="s">
        <v>26</v>
      </c>
      <c r="F53" s="7" t="s">
        <v>213</v>
      </c>
      <c r="G53" s="7" t="s">
        <v>26</v>
      </c>
      <c r="H53" s="7" t="s">
        <v>141</v>
      </c>
      <c r="I53" s="9" t="s">
        <v>142</v>
      </c>
      <c r="J53" s="9">
        <v>4775.1635999999999</v>
      </c>
      <c r="K53" s="9">
        <v>3875.34</v>
      </c>
      <c r="L53" s="9">
        <v>775.71</v>
      </c>
      <c r="M53" s="9">
        <v>124.11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7" t="s">
        <v>26</v>
      </c>
    </row>
    <row r="54" spans="1:19" hidden="1" x14ac:dyDescent="0.25">
      <c r="A54" s="7" t="s">
        <v>214</v>
      </c>
      <c r="B54" s="8" t="s">
        <v>198</v>
      </c>
      <c r="C54" s="7" t="s">
        <v>24</v>
      </c>
      <c r="D54" s="7" t="s">
        <v>215</v>
      </c>
      <c r="E54" s="7" t="s">
        <v>26</v>
      </c>
      <c r="F54" s="7" t="s">
        <v>216</v>
      </c>
      <c r="G54" s="7" t="s">
        <v>26</v>
      </c>
      <c r="H54" s="7" t="s">
        <v>141</v>
      </c>
      <c r="I54" s="9" t="s">
        <v>142</v>
      </c>
      <c r="J54" s="9">
        <v>182.88</v>
      </c>
      <c r="K54" s="9">
        <v>182.88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7" t="s">
        <v>26</v>
      </c>
    </row>
    <row r="55" spans="1:19" hidden="1" x14ac:dyDescent="0.25">
      <c r="A55" s="7" t="s">
        <v>217</v>
      </c>
      <c r="B55" s="8" t="s">
        <v>198</v>
      </c>
      <c r="C55" s="7" t="s">
        <v>24</v>
      </c>
      <c r="D55" s="7" t="s">
        <v>218</v>
      </c>
      <c r="E55" s="7" t="s">
        <v>26</v>
      </c>
      <c r="F55" s="7" t="s">
        <v>219</v>
      </c>
      <c r="G55" s="7" t="s">
        <v>26</v>
      </c>
      <c r="H55" s="7" t="s">
        <v>141</v>
      </c>
      <c r="I55" s="9" t="s">
        <v>142</v>
      </c>
      <c r="J55" s="9">
        <v>968.72</v>
      </c>
      <c r="K55" s="9">
        <v>0</v>
      </c>
      <c r="L55" s="9">
        <v>835.1</v>
      </c>
      <c r="M55" s="9">
        <v>133.62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7" t="s">
        <v>26</v>
      </c>
    </row>
    <row r="56" spans="1:19" hidden="1" x14ac:dyDescent="0.25">
      <c r="A56" s="7" t="s">
        <v>220</v>
      </c>
      <c r="B56" s="8" t="s">
        <v>198</v>
      </c>
      <c r="C56" s="7" t="s">
        <v>24</v>
      </c>
      <c r="D56" s="7" t="s">
        <v>221</v>
      </c>
      <c r="E56" s="7" t="s">
        <v>26</v>
      </c>
      <c r="F56" s="7" t="s">
        <v>222</v>
      </c>
      <c r="G56" s="7" t="s">
        <v>26</v>
      </c>
      <c r="H56" s="7" t="s">
        <v>223</v>
      </c>
      <c r="I56" s="9" t="s">
        <v>224</v>
      </c>
      <c r="J56" s="9">
        <v>97.68</v>
      </c>
      <c r="K56" s="9">
        <v>97.68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7" t="s">
        <v>26</v>
      </c>
    </row>
    <row r="57" spans="1:19" hidden="1" x14ac:dyDescent="0.25">
      <c r="A57" s="7" t="s">
        <v>225</v>
      </c>
      <c r="B57" s="8" t="s">
        <v>198</v>
      </c>
      <c r="C57" s="7" t="s">
        <v>24</v>
      </c>
      <c r="D57" s="7" t="s">
        <v>226</v>
      </c>
      <c r="E57" s="7" t="s">
        <v>26</v>
      </c>
      <c r="F57" s="7" t="s">
        <v>227</v>
      </c>
      <c r="G57" s="7" t="s">
        <v>26</v>
      </c>
      <c r="H57" s="7" t="s">
        <v>228</v>
      </c>
      <c r="I57" s="9" t="s">
        <v>229</v>
      </c>
      <c r="J57" s="9">
        <v>1301.404</v>
      </c>
      <c r="K57" s="9">
        <v>0</v>
      </c>
      <c r="L57" s="9">
        <v>1121.9000000000001</v>
      </c>
      <c r="M57" s="9">
        <v>179.5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7" t="s">
        <v>26</v>
      </c>
    </row>
    <row r="58" spans="1:19" hidden="1" x14ac:dyDescent="0.25">
      <c r="A58" s="7" t="s">
        <v>230</v>
      </c>
      <c r="B58" s="8" t="s">
        <v>198</v>
      </c>
      <c r="C58" s="7" t="s">
        <v>24</v>
      </c>
      <c r="D58" s="7" t="s">
        <v>231</v>
      </c>
      <c r="E58" s="7" t="s">
        <v>26</v>
      </c>
      <c r="F58" s="7" t="s">
        <v>232</v>
      </c>
      <c r="G58" s="7" t="s">
        <v>26</v>
      </c>
      <c r="H58" s="7" t="s">
        <v>233</v>
      </c>
      <c r="I58" s="9" t="s">
        <v>234</v>
      </c>
      <c r="J58" s="9">
        <v>445.16160000000002</v>
      </c>
      <c r="K58" s="9">
        <v>0</v>
      </c>
      <c r="L58" s="9">
        <v>383.76</v>
      </c>
      <c r="M58" s="9">
        <v>61.4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7" t="s">
        <v>26</v>
      </c>
    </row>
    <row r="59" spans="1:19" hidden="1" x14ac:dyDescent="0.25">
      <c r="A59" s="7" t="s">
        <v>235</v>
      </c>
      <c r="B59" s="8" t="s">
        <v>198</v>
      </c>
      <c r="C59" s="7" t="s">
        <v>24</v>
      </c>
      <c r="D59" s="7" t="s">
        <v>236</v>
      </c>
      <c r="E59" s="7" t="s">
        <v>26</v>
      </c>
      <c r="F59" s="7" t="s">
        <v>237</v>
      </c>
      <c r="G59" s="7" t="s">
        <v>26</v>
      </c>
      <c r="H59" s="7" t="s">
        <v>223</v>
      </c>
      <c r="I59" s="9" t="s">
        <v>224</v>
      </c>
      <c r="J59" s="9">
        <v>1965.01</v>
      </c>
      <c r="K59" s="9">
        <v>1965.01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7" t="s">
        <v>26</v>
      </c>
    </row>
    <row r="60" spans="1:19" hidden="1" x14ac:dyDescent="0.25">
      <c r="A60" s="7" t="s">
        <v>238</v>
      </c>
      <c r="B60" s="8" t="s">
        <v>198</v>
      </c>
      <c r="C60" s="7" t="s">
        <v>24</v>
      </c>
      <c r="D60" s="7" t="s">
        <v>239</v>
      </c>
      <c r="E60" s="7" t="s">
        <v>26</v>
      </c>
      <c r="F60" s="7" t="s">
        <v>240</v>
      </c>
      <c r="G60" s="7" t="s">
        <v>26</v>
      </c>
      <c r="H60" s="7" t="s">
        <v>241</v>
      </c>
      <c r="I60" s="9" t="s">
        <v>242</v>
      </c>
      <c r="J60" s="9">
        <v>640.41</v>
      </c>
      <c r="K60" s="9">
        <v>432.41</v>
      </c>
      <c r="L60" s="9">
        <v>179.31</v>
      </c>
      <c r="M60" s="9">
        <v>28.69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7" t="s">
        <v>26</v>
      </c>
    </row>
    <row r="61" spans="1:19" hidden="1" x14ac:dyDescent="0.25">
      <c r="A61" s="7" t="s">
        <v>243</v>
      </c>
      <c r="B61" s="8" t="s">
        <v>198</v>
      </c>
      <c r="C61" s="7" t="s">
        <v>24</v>
      </c>
      <c r="D61" s="7" t="s">
        <v>244</v>
      </c>
      <c r="E61" s="7" t="s">
        <v>26</v>
      </c>
      <c r="F61" s="7" t="s">
        <v>245</v>
      </c>
      <c r="G61" s="7" t="s">
        <v>26</v>
      </c>
      <c r="H61" s="7" t="s">
        <v>43</v>
      </c>
      <c r="I61" s="9" t="s">
        <v>44</v>
      </c>
      <c r="J61" s="9">
        <v>477.65600000000001</v>
      </c>
      <c r="K61" s="9">
        <v>263.81000000000006</v>
      </c>
      <c r="L61" s="9">
        <v>184.35</v>
      </c>
      <c r="M61" s="9">
        <v>29.49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7" t="s">
        <v>26</v>
      </c>
    </row>
    <row r="62" spans="1:19" hidden="1" x14ac:dyDescent="0.25">
      <c r="A62" s="7" t="s">
        <v>246</v>
      </c>
      <c r="B62" s="8" t="s">
        <v>198</v>
      </c>
      <c r="C62" s="7" t="s">
        <v>31</v>
      </c>
      <c r="D62" s="7" t="s">
        <v>26</v>
      </c>
      <c r="E62" s="7" t="s">
        <v>247</v>
      </c>
      <c r="F62" s="7" t="s">
        <v>26</v>
      </c>
      <c r="G62" s="7" t="s">
        <v>207</v>
      </c>
      <c r="H62" s="7" t="s">
        <v>209</v>
      </c>
      <c r="I62" s="9" t="s">
        <v>210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75.949200000000005</v>
      </c>
      <c r="S62" s="7" t="s">
        <v>248</v>
      </c>
    </row>
    <row r="63" spans="1:19" hidden="1" x14ac:dyDescent="0.25">
      <c r="A63" s="7" t="s">
        <v>249</v>
      </c>
      <c r="B63" s="8" t="s">
        <v>198</v>
      </c>
      <c r="C63" s="7" t="s">
        <v>31</v>
      </c>
      <c r="D63" s="7" t="s">
        <v>26</v>
      </c>
      <c r="E63" s="7" t="s">
        <v>250</v>
      </c>
      <c r="F63" s="7" t="s">
        <v>26</v>
      </c>
      <c r="G63" s="7" t="s">
        <v>226</v>
      </c>
      <c r="H63" s="7" t="s">
        <v>228</v>
      </c>
      <c r="I63" s="9" t="s">
        <v>229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134.62799999999999</v>
      </c>
      <c r="S63" s="7" t="s">
        <v>251</v>
      </c>
    </row>
    <row r="64" spans="1:19" hidden="1" x14ac:dyDescent="0.25">
      <c r="A64" s="7" t="s">
        <v>252</v>
      </c>
      <c r="B64" s="8" t="s">
        <v>198</v>
      </c>
      <c r="C64" s="7" t="s">
        <v>31</v>
      </c>
      <c r="D64" s="7" t="s">
        <v>26</v>
      </c>
      <c r="E64" s="7" t="s">
        <v>253</v>
      </c>
      <c r="F64" s="7" t="s">
        <v>26</v>
      </c>
      <c r="G64" s="7" t="s">
        <v>239</v>
      </c>
      <c r="H64" s="7" t="s">
        <v>241</v>
      </c>
      <c r="I64" s="9" t="s">
        <v>242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21.517499999999998</v>
      </c>
      <c r="S64" s="7" t="s">
        <v>254</v>
      </c>
    </row>
    <row r="65" spans="1:19" hidden="1" x14ac:dyDescent="0.25">
      <c r="A65" s="7" t="s">
        <v>255</v>
      </c>
      <c r="B65" s="8" t="s">
        <v>198</v>
      </c>
      <c r="C65" s="7" t="s">
        <v>31</v>
      </c>
      <c r="D65" s="7" t="s">
        <v>26</v>
      </c>
      <c r="E65" s="7" t="s">
        <v>256</v>
      </c>
      <c r="F65" s="7" t="s">
        <v>26</v>
      </c>
      <c r="G65" s="7" t="s">
        <v>244</v>
      </c>
      <c r="H65" s="7" t="s">
        <v>43</v>
      </c>
      <c r="I65" s="9" t="s">
        <v>44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22.122</v>
      </c>
      <c r="S65" s="7" t="s">
        <v>257</v>
      </c>
    </row>
    <row r="66" spans="1:19" hidden="1" x14ac:dyDescent="0.25">
      <c r="A66" s="7" t="s">
        <v>258</v>
      </c>
      <c r="B66" s="8" t="s">
        <v>198</v>
      </c>
      <c r="C66" s="7" t="s">
        <v>31</v>
      </c>
      <c r="D66" s="7" t="s">
        <v>26</v>
      </c>
      <c r="E66" s="7" t="s">
        <v>259</v>
      </c>
      <c r="F66" s="7" t="s">
        <v>26</v>
      </c>
      <c r="G66" s="7" t="s">
        <v>231</v>
      </c>
      <c r="H66" s="7" t="s">
        <v>233</v>
      </c>
      <c r="I66" s="9" t="s">
        <v>234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46.051200000000001</v>
      </c>
      <c r="S66" s="7" t="s">
        <v>260</v>
      </c>
    </row>
    <row r="67" spans="1:19" hidden="1" x14ac:dyDescent="0.25">
      <c r="A67" s="7" t="s">
        <v>261</v>
      </c>
      <c r="B67" s="8" t="s">
        <v>198</v>
      </c>
      <c r="C67" s="7" t="s">
        <v>31</v>
      </c>
      <c r="D67" s="7" t="s">
        <v>26</v>
      </c>
      <c r="E67" s="7" t="s">
        <v>262</v>
      </c>
      <c r="F67" s="7" t="s">
        <v>26</v>
      </c>
      <c r="G67" s="7" t="s">
        <v>212</v>
      </c>
      <c r="H67" s="7" t="s">
        <v>141</v>
      </c>
      <c r="I67" s="9" t="s">
        <v>142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93.0852</v>
      </c>
      <c r="S67" s="7" t="s">
        <v>263</v>
      </c>
    </row>
    <row r="68" spans="1:19" hidden="1" x14ac:dyDescent="0.25">
      <c r="A68" s="7" t="s">
        <v>264</v>
      </c>
      <c r="B68" s="8" t="s">
        <v>265</v>
      </c>
      <c r="C68" s="7" t="s">
        <v>24</v>
      </c>
      <c r="D68" s="7" t="s">
        <v>266</v>
      </c>
      <c r="E68" s="7" t="s">
        <v>26</v>
      </c>
      <c r="F68" s="7" t="s">
        <v>267</v>
      </c>
      <c r="G68" s="7" t="s">
        <v>26</v>
      </c>
      <c r="H68" s="7" t="s">
        <v>233</v>
      </c>
      <c r="I68" s="9" t="s">
        <v>234</v>
      </c>
      <c r="J68" s="9">
        <v>301.22879999999998</v>
      </c>
      <c r="K68" s="9">
        <v>0</v>
      </c>
      <c r="L68" s="9">
        <v>259.68</v>
      </c>
      <c r="M68" s="9">
        <v>41.54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7" t="s">
        <v>26</v>
      </c>
    </row>
    <row r="69" spans="1:19" hidden="1" x14ac:dyDescent="0.25">
      <c r="A69" s="7" t="s">
        <v>268</v>
      </c>
      <c r="B69" s="8" t="s">
        <v>265</v>
      </c>
      <c r="C69" s="7" t="s">
        <v>24</v>
      </c>
      <c r="D69" s="7" t="s">
        <v>269</v>
      </c>
      <c r="E69" s="7" t="s">
        <v>26</v>
      </c>
      <c r="F69" s="7" t="s">
        <v>270</v>
      </c>
      <c r="G69" s="7" t="s">
        <v>26</v>
      </c>
      <c r="H69" s="7" t="s">
        <v>192</v>
      </c>
      <c r="I69" s="9" t="s">
        <v>193</v>
      </c>
      <c r="J69" s="9">
        <v>996.6</v>
      </c>
      <c r="K69" s="9">
        <v>115</v>
      </c>
      <c r="L69" s="9">
        <v>760</v>
      </c>
      <c r="M69" s="9">
        <v>121.6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7" t="s">
        <v>26</v>
      </c>
    </row>
    <row r="70" spans="1:19" hidden="1" x14ac:dyDescent="0.25">
      <c r="A70" s="7" t="s">
        <v>271</v>
      </c>
      <c r="B70" s="8" t="s">
        <v>265</v>
      </c>
      <c r="C70" s="7" t="s">
        <v>24</v>
      </c>
      <c r="D70" s="7" t="s">
        <v>272</v>
      </c>
      <c r="E70" s="7" t="s">
        <v>26</v>
      </c>
      <c r="F70" s="7" t="s">
        <v>273</v>
      </c>
      <c r="G70" s="7" t="s">
        <v>26</v>
      </c>
      <c r="H70" s="7" t="s">
        <v>28</v>
      </c>
      <c r="I70" s="9" t="s">
        <v>29</v>
      </c>
      <c r="J70" s="9">
        <v>1335.74</v>
      </c>
      <c r="K70" s="9">
        <v>0</v>
      </c>
      <c r="L70" s="9">
        <v>1151.5</v>
      </c>
      <c r="M70" s="9">
        <v>184.24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7" t="s">
        <v>26</v>
      </c>
    </row>
    <row r="71" spans="1:19" hidden="1" x14ac:dyDescent="0.25">
      <c r="A71" s="7" t="s">
        <v>274</v>
      </c>
      <c r="B71" s="8" t="s">
        <v>265</v>
      </c>
      <c r="C71" s="7" t="s">
        <v>24</v>
      </c>
      <c r="D71" s="7" t="s">
        <v>275</v>
      </c>
      <c r="E71" s="7" t="s">
        <v>26</v>
      </c>
      <c r="F71" s="7" t="s">
        <v>276</v>
      </c>
      <c r="G71" s="7" t="s">
        <v>26</v>
      </c>
      <c r="H71" s="7" t="s">
        <v>277</v>
      </c>
      <c r="I71" s="9" t="s">
        <v>278</v>
      </c>
      <c r="J71" s="9">
        <v>4195.21</v>
      </c>
      <c r="K71" s="9">
        <v>0</v>
      </c>
      <c r="L71" s="9">
        <v>3616.56</v>
      </c>
      <c r="M71" s="9">
        <v>578.65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7" t="s">
        <v>26</v>
      </c>
    </row>
    <row r="72" spans="1:19" hidden="1" x14ac:dyDescent="0.25">
      <c r="A72" s="7" t="s">
        <v>279</v>
      </c>
      <c r="B72" s="8" t="s">
        <v>265</v>
      </c>
      <c r="C72" s="7" t="s">
        <v>31</v>
      </c>
      <c r="D72" s="7" t="s">
        <v>26</v>
      </c>
      <c r="E72" s="7" t="s">
        <v>280</v>
      </c>
      <c r="F72" s="7" t="s">
        <v>26</v>
      </c>
      <c r="G72" s="7" t="s">
        <v>266</v>
      </c>
      <c r="H72" s="7" t="s">
        <v>233</v>
      </c>
      <c r="I72" s="9" t="s">
        <v>234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31.1616</v>
      </c>
      <c r="S72" s="7" t="s">
        <v>281</v>
      </c>
    </row>
    <row r="73" spans="1:19" hidden="1" x14ac:dyDescent="0.25">
      <c r="A73" s="7" t="s">
        <v>282</v>
      </c>
      <c r="B73" s="8" t="s">
        <v>265</v>
      </c>
      <c r="C73" s="7" t="s">
        <v>31</v>
      </c>
      <c r="D73" s="7" t="s">
        <v>26</v>
      </c>
      <c r="E73" s="7" t="s">
        <v>289</v>
      </c>
      <c r="F73" s="7" t="s">
        <v>26</v>
      </c>
      <c r="G73" s="7" t="s">
        <v>269</v>
      </c>
      <c r="H73" s="7" t="s">
        <v>192</v>
      </c>
      <c r="I73" s="9" t="s">
        <v>193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91.2</v>
      </c>
      <c r="S73" s="7" t="s">
        <v>290</v>
      </c>
    </row>
    <row r="74" spans="1:19" hidden="1" x14ac:dyDescent="0.25">
      <c r="A74" s="7" t="s">
        <v>285</v>
      </c>
      <c r="B74" s="8" t="s">
        <v>265</v>
      </c>
      <c r="C74" s="7" t="s">
        <v>31</v>
      </c>
      <c r="D74" s="7" t="s">
        <v>26</v>
      </c>
      <c r="E74" s="7" t="s">
        <v>283</v>
      </c>
      <c r="F74" s="7" t="s">
        <v>26</v>
      </c>
      <c r="G74" s="7" t="s">
        <v>272</v>
      </c>
      <c r="H74" s="7" t="s">
        <v>28</v>
      </c>
      <c r="I74" s="9" t="s">
        <v>29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138.18</v>
      </c>
      <c r="S74" s="7" t="s">
        <v>284</v>
      </c>
    </row>
    <row r="75" spans="1:19" hidden="1" x14ac:dyDescent="0.25">
      <c r="A75" s="7" t="s">
        <v>288</v>
      </c>
      <c r="B75" s="8" t="s">
        <v>265</v>
      </c>
      <c r="C75" s="7" t="s">
        <v>31</v>
      </c>
      <c r="D75" s="7" t="s">
        <v>26</v>
      </c>
      <c r="E75" s="7" t="s">
        <v>286</v>
      </c>
      <c r="F75" s="7" t="s">
        <v>26</v>
      </c>
      <c r="G75" s="7" t="s">
        <v>275</v>
      </c>
      <c r="H75" s="7" t="s">
        <v>277</v>
      </c>
      <c r="I75" s="9" t="s">
        <v>278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433.98750000000001</v>
      </c>
      <c r="S75" s="7" t="s">
        <v>287</v>
      </c>
    </row>
    <row r="76" spans="1:19" hidden="1" x14ac:dyDescent="0.25">
      <c r="A76" s="7" t="s">
        <v>291</v>
      </c>
      <c r="B76" s="8" t="s">
        <v>292</v>
      </c>
      <c r="C76" s="7" t="s">
        <v>24</v>
      </c>
      <c r="D76" s="7" t="s">
        <v>293</v>
      </c>
      <c r="E76" s="7" t="s">
        <v>26</v>
      </c>
      <c r="F76" s="7" t="s">
        <v>294</v>
      </c>
      <c r="G76" s="7" t="s">
        <v>26</v>
      </c>
      <c r="H76" s="7" t="s">
        <v>295</v>
      </c>
      <c r="I76" s="9" t="s">
        <v>296</v>
      </c>
      <c r="J76" s="9">
        <v>2542.75</v>
      </c>
      <c r="K76" s="9">
        <v>0</v>
      </c>
      <c r="L76" s="9">
        <v>2192.02</v>
      </c>
      <c r="M76" s="9">
        <v>350.73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7" t="s">
        <v>26</v>
      </c>
    </row>
    <row r="77" spans="1:19" hidden="1" x14ac:dyDescent="0.25">
      <c r="A77" s="7" t="s">
        <v>297</v>
      </c>
      <c r="B77" s="8" t="s">
        <v>292</v>
      </c>
      <c r="C77" s="7" t="s">
        <v>31</v>
      </c>
      <c r="D77" s="7" t="s">
        <v>26</v>
      </c>
      <c r="E77" s="7" t="s">
        <v>298</v>
      </c>
      <c r="F77" s="7" t="s">
        <v>26</v>
      </c>
      <c r="G77" s="7" t="s">
        <v>293</v>
      </c>
      <c r="H77" s="7" t="s">
        <v>295</v>
      </c>
      <c r="I77" s="9" t="s">
        <v>296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263.04750000000001</v>
      </c>
      <c r="S77" s="7" t="s">
        <v>299</v>
      </c>
    </row>
    <row r="78" spans="1:19" hidden="1" x14ac:dyDescent="0.25">
      <c r="A78" s="7" t="s">
        <v>311</v>
      </c>
      <c r="B78" s="8"/>
      <c r="C78" s="7"/>
      <c r="D78" s="7"/>
      <c r="E78" s="7"/>
      <c r="F78" s="7"/>
      <c r="G78" s="7"/>
      <c r="H78" s="7"/>
      <c r="I78" s="9" t="s">
        <v>310</v>
      </c>
      <c r="J78" s="9">
        <f>+K78</f>
        <v>637042.03</v>
      </c>
      <c r="K78" s="9">
        <v>637042.03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7"/>
    </row>
    <row r="80" spans="1:19" x14ac:dyDescent="0.25">
      <c r="J80" s="14">
        <f>SUM(J2:J78)</f>
        <v>717444.35600000003</v>
      </c>
      <c r="K80" s="14">
        <f t="shared" ref="K80:R80" si="0">SUM(K2:K78)</f>
        <v>694374.73</v>
      </c>
      <c r="L80" s="14">
        <f t="shared" si="0"/>
        <v>19887.59</v>
      </c>
      <c r="M80" s="14">
        <f t="shared" si="0"/>
        <v>3181.9800000000005</v>
      </c>
      <c r="N80" s="14">
        <f t="shared" si="0"/>
        <v>0</v>
      </c>
      <c r="O80" s="14">
        <f t="shared" si="0"/>
        <v>0</v>
      </c>
      <c r="P80" s="14">
        <f t="shared" si="0"/>
        <v>0</v>
      </c>
      <c r="Q80" s="14">
        <f t="shared" si="0"/>
        <v>0</v>
      </c>
      <c r="R80" s="14">
        <f t="shared" si="0"/>
        <v>2286.3119999999999</v>
      </c>
    </row>
    <row r="81" spans="1:19" ht="15.75" thickBot="1" x14ac:dyDescent="0.3"/>
    <row r="82" spans="1:19" s="13" customFormat="1" x14ac:dyDescent="0.25">
      <c r="A82" s="11"/>
      <c r="B82" s="12"/>
      <c r="C82" s="11"/>
      <c r="D82" s="11"/>
      <c r="E82" s="11"/>
      <c r="F82" s="11"/>
      <c r="G82" s="11"/>
      <c r="H82" s="11"/>
      <c r="I82" s="24"/>
      <c r="J82" s="25" t="s">
        <v>300</v>
      </c>
      <c r="K82" s="25"/>
      <c r="L82" s="26"/>
      <c r="S82" s="11"/>
    </row>
    <row r="83" spans="1:19" x14ac:dyDescent="0.25">
      <c r="I83" s="27"/>
      <c r="J83" s="28"/>
      <c r="K83" s="28"/>
      <c r="L83" s="29"/>
    </row>
    <row r="84" spans="1:19" s="13" customFormat="1" x14ac:dyDescent="0.25">
      <c r="A84" s="11"/>
      <c r="B84" s="12"/>
      <c r="C84" s="11"/>
      <c r="D84" s="11"/>
      <c r="E84" s="11"/>
      <c r="F84" s="11"/>
      <c r="G84" s="11"/>
      <c r="H84" s="11"/>
      <c r="I84" s="27"/>
      <c r="J84" s="28" t="s">
        <v>301</v>
      </c>
      <c r="K84" s="28" t="s">
        <v>302</v>
      </c>
      <c r="L84" s="29" t="s">
        <v>303</v>
      </c>
      <c r="S84" s="11"/>
    </row>
    <row r="85" spans="1:19" x14ac:dyDescent="0.25">
      <c r="I85" s="27"/>
      <c r="J85" s="28"/>
      <c r="K85" s="28"/>
      <c r="L85" s="29"/>
    </row>
    <row r="86" spans="1:19" s="13" customFormat="1" x14ac:dyDescent="0.25">
      <c r="A86" s="11"/>
      <c r="B86" s="12"/>
      <c r="C86" s="11"/>
      <c r="D86" s="11"/>
      <c r="E86" s="11"/>
      <c r="F86" s="11"/>
      <c r="G86" s="11"/>
      <c r="H86" s="11"/>
      <c r="I86" s="27" t="s">
        <v>304</v>
      </c>
      <c r="J86" s="28">
        <f>+K80</f>
        <v>694374.73</v>
      </c>
      <c r="K86" s="28"/>
      <c r="L86" s="29"/>
      <c r="S86" s="11"/>
    </row>
    <row r="87" spans="1:19" x14ac:dyDescent="0.25">
      <c r="I87" s="27"/>
      <c r="J87" s="28"/>
      <c r="K87" s="28"/>
      <c r="L87" s="29"/>
    </row>
    <row r="88" spans="1:19" s="13" customFormat="1" x14ac:dyDescent="0.25">
      <c r="A88" s="11"/>
      <c r="B88" s="12"/>
      <c r="C88" s="11"/>
      <c r="D88" s="11"/>
      <c r="E88" s="11"/>
      <c r="F88" s="11"/>
      <c r="G88" s="11"/>
      <c r="H88" s="11"/>
      <c r="I88" s="27" t="s">
        <v>305</v>
      </c>
      <c r="J88" s="28">
        <f>+L80</f>
        <v>19887.59</v>
      </c>
      <c r="K88" s="28">
        <f>+M80</f>
        <v>3181.9800000000005</v>
      </c>
      <c r="L88" s="29"/>
      <c r="S88" s="11"/>
    </row>
    <row r="89" spans="1:19" x14ac:dyDescent="0.25">
      <c r="I89" s="27"/>
      <c r="J89" s="28"/>
      <c r="K89" s="28"/>
      <c r="L89" s="29"/>
    </row>
    <row r="90" spans="1:19" s="13" customFormat="1" x14ac:dyDescent="0.25">
      <c r="A90" s="11"/>
      <c r="B90" s="12"/>
      <c r="C90" s="11"/>
      <c r="D90" s="11"/>
      <c r="E90" s="11"/>
      <c r="F90" s="11"/>
      <c r="G90" s="11"/>
      <c r="H90" s="11"/>
      <c r="I90" s="27" t="s">
        <v>306</v>
      </c>
      <c r="J90" s="28">
        <v>0</v>
      </c>
      <c r="K90" s="28">
        <v>0</v>
      </c>
      <c r="L90" s="29"/>
      <c r="S90" s="11"/>
    </row>
    <row r="91" spans="1:19" x14ac:dyDescent="0.25">
      <c r="I91" s="27"/>
      <c r="J91" s="28"/>
      <c r="K91" s="28"/>
      <c r="L91" s="29"/>
    </row>
    <row r="92" spans="1:19" s="13" customFormat="1" x14ac:dyDescent="0.25">
      <c r="A92" s="11"/>
      <c r="B92" s="12"/>
      <c r="C92" s="11"/>
      <c r="D92" s="11"/>
      <c r="E92" s="11"/>
      <c r="F92" s="11"/>
      <c r="G92" s="11"/>
      <c r="H92" s="11"/>
      <c r="I92" s="27" t="s">
        <v>307</v>
      </c>
      <c r="J92" s="28">
        <v>0</v>
      </c>
      <c r="K92" s="28">
        <v>0</v>
      </c>
      <c r="L92" s="29"/>
      <c r="S92" s="11"/>
    </row>
    <row r="93" spans="1:19" x14ac:dyDescent="0.25">
      <c r="I93" s="27"/>
      <c r="J93" s="28"/>
      <c r="K93" s="28"/>
      <c r="L93" s="29"/>
    </row>
    <row r="94" spans="1:19" s="13" customFormat="1" ht="15.75" thickBot="1" x14ac:dyDescent="0.3">
      <c r="A94" s="11"/>
      <c r="B94" s="12"/>
      <c r="C94" s="11"/>
      <c r="D94" s="11"/>
      <c r="E94" s="11"/>
      <c r="F94" s="11"/>
      <c r="G94" s="11"/>
      <c r="H94" s="11"/>
      <c r="I94" s="30" t="s">
        <v>308</v>
      </c>
      <c r="J94" s="31">
        <f>+J86+J88</f>
        <v>714262.32</v>
      </c>
      <c r="K94" s="31">
        <f>+K88</f>
        <v>3181.9800000000005</v>
      </c>
      <c r="L94" s="32">
        <f>R80</f>
        <v>2286.3119999999999</v>
      </c>
      <c r="S94" s="11"/>
    </row>
  </sheetData>
  <autoFilter ref="A7:S78">
    <filterColumn colId="8">
      <filters>
        <filter val="DISTRIBUIDORA DAMASCUS CA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paperSize="300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S94"/>
  <sheetViews>
    <sheetView topLeftCell="G1" workbookViewId="0">
      <selection activeCell="R45" sqref="R45"/>
    </sheetView>
  </sheetViews>
  <sheetFormatPr baseColWidth="10" defaultRowHeight="15" x14ac:dyDescent="0.25"/>
  <cols>
    <col min="1" max="1" width="6.28515625" style="11" bestFit="1" customWidth="1"/>
    <col min="2" max="2" width="10.42578125" style="12" bestFit="1" customWidth="1"/>
    <col min="3" max="3" width="9.85546875" style="11" bestFit="1" customWidth="1"/>
    <col min="4" max="4" width="16.5703125" style="11" bestFit="1" customWidth="1"/>
    <col min="5" max="5" width="13" style="11" bestFit="1" customWidth="1"/>
    <col min="6" max="6" width="11.7109375" style="11" bestFit="1" customWidth="1"/>
    <col min="7" max="7" width="16.5703125" style="11" bestFit="1" customWidth="1"/>
    <col min="8" max="8" width="12.140625" style="11" bestFit="1" customWidth="1"/>
    <col min="9" max="9" width="47.28515625" style="13" bestFit="1" customWidth="1"/>
    <col min="10" max="10" width="25.28515625" style="13" bestFit="1" customWidth="1"/>
    <col min="11" max="11" width="12.28515625" style="13" bestFit="1" customWidth="1"/>
    <col min="12" max="12" width="22.85546875" style="13" bestFit="1" customWidth="1"/>
    <col min="13" max="13" width="8.7109375" style="13" bestFit="1" customWidth="1"/>
    <col min="14" max="17" width="5.140625" style="13" bestFit="1" customWidth="1"/>
    <col min="18" max="18" width="8.7109375" style="13" bestFit="1" customWidth="1"/>
    <col min="19" max="19" width="17.42578125" style="11" bestFit="1" customWidth="1"/>
    <col min="20" max="16384" width="11.42578125" style="10"/>
  </cols>
  <sheetData>
    <row r="2" spans="1:19" s="15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15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15" customFormat="1" x14ac:dyDescent="0.25">
      <c r="A4" s="34" t="s">
        <v>309</v>
      </c>
      <c r="B4" s="34"/>
      <c r="C4" s="34"/>
      <c r="D4" s="34"/>
      <c r="E4" s="34"/>
      <c r="F4" s="34"/>
      <c r="G4" s="34"/>
      <c r="H4" s="34"/>
      <c r="I4" s="34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15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6" customFormat="1" x14ac:dyDescent="0.25">
      <c r="A7" s="3" t="s">
        <v>3</v>
      </c>
      <c r="B7" s="4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3" t="s">
        <v>21</v>
      </c>
    </row>
    <row r="8" spans="1:19" hidden="1" x14ac:dyDescent="0.25">
      <c r="A8" s="16" t="s">
        <v>81</v>
      </c>
      <c r="B8" s="17" t="s">
        <v>63</v>
      </c>
      <c r="C8" s="16" t="s">
        <v>24</v>
      </c>
      <c r="D8" s="16" t="s">
        <v>82</v>
      </c>
      <c r="E8" s="16" t="s">
        <v>26</v>
      </c>
      <c r="F8" s="16" t="s">
        <v>83</v>
      </c>
      <c r="G8" s="16" t="s">
        <v>26</v>
      </c>
      <c r="H8" s="16" t="s">
        <v>84</v>
      </c>
      <c r="I8" s="18" t="s">
        <v>85</v>
      </c>
      <c r="J8" s="18">
        <v>1211.04</v>
      </c>
      <c r="K8" s="18">
        <v>0</v>
      </c>
      <c r="L8" s="18">
        <v>1044</v>
      </c>
      <c r="M8" s="18">
        <v>167.04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x14ac:dyDescent="0.25">
      <c r="A9" s="16" t="s">
        <v>123</v>
      </c>
      <c r="B9" s="17" t="s">
        <v>63</v>
      </c>
      <c r="C9" s="16" t="s">
        <v>31</v>
      </c>
      <c r="D9" s="16" t="s">
        <v>26</v>
      </c>
      <c r="E9" s="16" t="s">
        <v>124</v>
      </c>
      <c r="F9" s="16" t="s">
        <v>26</v>
      </c>
      <c r="G9" s="16" t="s">
        <v>82</v>
      </c>
      <c r="H9" s="16" t="s">
        <v>84</v>
      </c>
      <c r="I9" s="18" t="s">
        <v>85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125.28</v>
      </c>
      <c r="S9" s="16" t="s">
        <v>125</v>
      </c>
    </row>
    <row r="10" spans="1:19" hidden="1" x14ac:dyDescent="0.25">
      <c r="A10" s="7" t="s">
        <v>22</v>
      </c>
      <c r="B10" s="8" t="s">
        <v>23</v>
      </c>
      <c r="C10" s="7" t="s">
        <v>24</v>
      </c>
      <c r="D10" s="7" t="s">
        <v>25</v>
      </c>
      <c r="E10" s="7" t="s">
        <v>26</v>
      </c>
      <c r="F10" s="7" t="s">
        <v>27</v>
      </c>
      <c r="G10" s="7" t="s">
        <v>26</v>
      </c>
      <c r="H10" s="7" t="s">
        <v>28</v>
      </c>
      <c r="I10" s="9" t="s">
        <v>29</v>
      </c>
      <c r="J10" s="9">
        <v>606.85400000000004</v>
      </c>
      <c r="K10" s="9">
        <v>0</v>
      </c>
      <c r="L10" s="9">
        <v>523.15</v>
      </c>
      <c r="M10" s="9">
        <v>83.7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7" t="s">
        <v>26</v>
      </c>
    </row>
    <row r="11" spans="1:19" x14ac:dyDescent="0.25">
      <c r="A11" s="7" t="s">
        <v>30</v>
      </c>
      <c r="B11" s="8" t="s">
        <v>23</v>
      </c>
      <c r="C11" s="7" t="s">
        <v>31</v>
      </c>
      <c r="D11" s="7" t="s">
        <v>26</v>
      </c>
      <c r="E11" s="7" t="s">
        <v>32</v>
      </c>
      <c r="F11" s="7" t="s">
        <v>26</v>
      </c>
      <c r="G11" s="7" t="s">
        <v>25</v>
      </c>
      <c r="H11" s="7" t="s">
        <v>28</v>
      </c>
      <c r="I11" s="9" t="s">
        <v>29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62.777999999999999</v>
      </c>
      <c r="S11" s="7" t="s">
        <v>33</v>
      </c>
    </row>
    <row r="12" spans="1:19" hidden="1" x14ac:dyDescent="0.25">
      <c r="A12" s="7" t="s">
        <v>34</v>
      </c>
      <c r="B12" s="8" t="s">
        <v>35</v>
      </c>
      <c r="C12" s="7" t="s">
        <v>24</v>
      </c>
      <c r="D12" s="7" t="s">
        <v>36</v>
      </c>
      <c r="E12" s="7" t="s">
        <v>26</v>
      </c>
      <c r="F12" s="7" t="s">
        <v>37</v>
      </c>
      <c r="G12" s="7" t="s">
        <v>26</v>
      </c>
      <c r="H12" s="7" t="s">
        <v>38</v>
      </c>
      <c r="I12" s="9" t="s">
        <v>39</v>
      </c>
      <c r="J12" s="9">
        <v>511.80360000000002</v>
      </c>
      <c r="K12" s="9">
        <v>0</v>
      </c>
      <c r="L12" s="9">
        <v>441.21</v>
      </c>
      <c r="M12" s="9">
        <v>70.59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7" t="s">
        <v>26</v>
      </c>
    </row>
    <row r="13" spans="1:19" hidden="1" x14ac:dyDescent="0.25">
      <c r="A13" s="7" t="s">
        <v>40</v>
      </c>
      <c r="B13" s="8" t="s">
        <v>35</v>
      </c>
      <c r="C13" s="7" t="s">
        <v>24</v>
      </c>
      <c r="D13" s="7" t="s">
        <v>41</v>
      </c>
      <c r="E13" s="7" t="s">
        <v>26</v>
      </c>
      <c r="F13" s="7" t="s">
        <v>42</v>
      </c>
      <c r="G13" s="7" t="s">
        <v>26</v>
      </c>
      <c r="H13" s="7" t="s">
        <v>43</v>
      </c>
      <c r="I13" s="9" t="s">
        <v>44</v>
      </c>
      <c r="J13" s="9">
        <v>173.2432</v>
      </c>
      <c r="K13" s="9">
        <v>115.79999999999998</v>
      </c>
      <c r="L13" s="9">
        <v>49.52</v>
      </c>
      <c r="M13" s="9">
        <v>7.92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7" t="s">
        <v>26</v>
      </c>
    </row>
    <row r="14" spans="1:19" hidden="1" x14ac:dyDescent="0.25">
      <c r="A14" s="7" t="s">
        <v>45</v>
      </c>
      <c r="B14" s="8" t="s">
        <v>35</v>
      </c>
      <c r="C14" s="7" t="s">
        <v>24</v>
      </c>
      <c r="D14" s="7" t="s">
        <v>46</v>
      </c>
      <c r="E14" s="7" t="s">
        <v>26</v>
      </c>
      <c r="F14" s="7" t="s">
        <v>47</v>
      </c>
      <c r="G14" s="7" t="s">
        <v>26</v>
      </c>
      <c r="H14" s="7" t="s">
        <v>48</v>
      </c>
      <c r="I14" s="9" t="s">
        <v>49</v>
      </c>
      <c r="J14" s="9">
        <v>236.2688</v>
      </c>
      <c r="K14" s="9">
        <v>0</v>
      </c>
      <c r="L14" s="9">
        <v>203.68</v>
      </c>
      <c r="M14" s="9">
        <v>32.58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7" t="s">
        <v>26</v>
      </c>
    </row>
    <row r="15" spans="1:19" x14ac:dyDescent="0.25">
      <c r="A15" s="7" t="s">
        <v>50</v>
      </c>
      <c r="B15" s="8" t="s">
        <v>35</v>
      </c>
      <c r="C15" s="7" t="s">
        <v>31</v>
      </c>
      <c r="D15" s="7" t="s">
        <v>26</v>
      </c>
      <c r="E15" s="7" t="s">
        <v>60</v>
      </c>
      <c r="F15" s="7" t="s">
        <v>61</v>
      </c>
      <c r="G15" s="7" t="s">
        <v>41</v>
      </c>
      <c r="H15" s="7" t="s">
        <v>43</v>
      </c>
      <c r="I15" s="9" t="s">
        <v>44</v>
      </c>
      <c r="J15" s="9">
        <v>-10.78</v>
      </c>
      <c r="K15" s="9">
        <v>-10.78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7" t="s">
        <v>26</v>
      </c>
    </row>
    <row r="16" spans="1:19" x14ac:dyDescent="0.25">
      <c r="A16" s="7" t="s">
        <v>53</v>
      </c>
      <c r="B16" s="8" t="s">
        <v>35</v>
      </c>
      <c r="C16" s="7" t="s">
        <v>31</v>
      </c>
      <c r="D16" s="7" t="s">
        <v>26</v>
      </c>
      <c r="E16" s="7" t="s">
        <v>51</v>
      </c>
      <c r="F16" s="7" t="s">
        <v>26</v>
      </c>
      <c r="G16" s="7" t="s">
        <v>36</v>
      </c>
      <c r="H16" s="7" t="s">
        <v>38</v>
      </c>
      <c r="I16" s="9" t="s">
        <v>39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52.9452</v>
      </c>
      <c r="S16" s="7" t="s">
        <v>52</v>
      </c>
    </row>
    <row r="17" spans="1:19" x14ac:dyDescent="0.25">
      <c r="A17" s="7" t="s">
        <v>56</v>
      </c>
      <c r="B17" s="8" t="s">
        <v>35</v>
      </c>
      <c r="C17" s="7" t="s">
        <v>31</v>
      </c>
      <c r="D17" s="7" t="s">
        <v>26</v>
      </c>
      <c r="E17" s="7" t="s">
        <v>54</v>
      </c>
      <c r="F17" s="7" t="s">
        <v>26</v>
      </c>
      <c r="G17" s="7" t="s">
        <v>41</v>
      </c>
      <c r="H17" s="7" t="s">
        <v>43</v>
      </c>
      <c r="I17" s="9" t="s">
        <v>44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5.9424000000000001</v>
      </c>
      <c r="S17" s="7" t="s">
        <v>55</v>
      </c>
    </row>
    <row r="18" spans="1:19" x14ac:dyDescent="0.25">
      <c r="A18" s="7" t="s">
        <v>59</v>
      </c>
      <c r="B18" s="8" t="s">
        <v>35</v>
      </c>
      <c r="C18" s="7" t="s">
        <v>31</v>
      </c>
      <c r="D18" s="7" t="s">
        <v>26</v>
      </c>
      <c r="E18" s="7" t="s">
        <v>57</v>
      </c>
      <c r="F18" s="7" t="s">
        <v>26</v>
      </c>
      <c r="G18" s="7" t="s">
        <v>46</v>
      </c>
      <c r="H18" s="7" t="s">
        <v>48</v>
      </c>
      <c r="I18" s="9" t="s">
        <v>49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24.441600000000001</v>
      </c>
      <c r="S18" s="7" t="s">
        <v>58</v>
      </c>
    </row>
    <row r="19" spans="1:19" hidden="1" x14ac:dyDescent="0.25">
      <c r="A19" s="7" t="s">
        <v>62</v>
      </c>
      <c r="B19" s="8" t="s">
        <v>63</v>
      </c>
      <c r="C19" s="7" t="s">
        <v>24</v>
      </c>
      <c r="D19" s="7" t="s">
        <v>64</v>
      </c>
      <c r="E19" s="7" t="s">
        <v>26</v>
      </c>
      <c r="F19" s="7" t="s">
        <v>65</v>
      </c>
      <c r="G19" s="7" t="s">
        <v>26</v>
      </c>
      <c r="H19" s="7" t="s">
        <v>66</v>
      </c>
      <c r="I19" s="9" t="s">
        <v>67</v>
      </c>
      <c r="J19" s="9">
        <v>103.5</v>
      </c>
      <c r="K19" s="9">
        <v>103.5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7" t="s">
        <v>26</v>
      </c>
    </row>
    <row r="20" spans="1:19" hidden="1" x14ac:dyDescent="0.25">
      <c r="A20" s="7" t="s">
        <v>68</v>
      </c>
      <c r="B20" s="8" t="s">
        <v>63</v>
      </c>
      <c r="C20" s="7" t="s">
        <v>24</v>
      </c>
      <c r="D20" s="7" t="s">
        <v>69</v>
      </c>
      <c r="E20" s="7" t="s">
        <v>26</v>
      </c>
      <c r="F20" s="7" t="s">
        <v>70</v>
      </c>
      <c r="G20" s="7" t="s">
        <v>26</v>
      </c>
      <c r="H20" s="7" t="s">
        <v>71</v>
      </c>
      <c r="I20" s="9" t="s">
        <v>72</v>
      </c>
      <c r="J20" s="9">
        <v>307.3</v>
      </c>
      <c r="K20" s="9">
        <v>307.3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7" t="s">
        <v>26</v>
      </c>
    </row>
    <row r="21" spans="1:19" s="19" customFormat="1" hidden="1" x14ac:dyDescent="0.25">
      <c r="A21" s="7" t="s">
        <v>73</v>
      </c>
      <c r="B21" s="8" t="s">
        <v>63</v>
      </c>
      <c r="C21" s="7" t="s">
        <v>24</v>
      </c>
      <c r="D21" s="7" t="s">
        <v>74</v>
      </c>
      <c r="E21" s="7" t="s">
        <v>26</v>
      </c>
      <c r="F21" s="7" t="s">
        <v>75</v>
      </c>
      <c r="G21" s="7" t="s">
        <v>26</v>
      </c>
      <c r="H21" s="7" t="s">
        <v>76</v>
      </c>
      <c r="I21" s="9" t="s">
        <v>77</v>
      </c>
      <c r="J21" s="9">
        <v>855.38</v>
      </c>
      <c r="K21" s="9">
        <v>855.38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7" t="s">
        <v>26</v>
      </c>
    </row>
    <row r="22" spans="1:19" hidden="1" x14ac:dyDescent="0.25">
      <c r="A22" s="7" t="s">
        <v>78</v>
      </c>
      <c r="B22" s="8" t="s">
        <v>63</v>
      </c>
      <c r="C22" s="7" t="s">
        <v>24</v>
      </c>
      <c r="D22" s="7" t="s">
        <v>79</v>
      </c>
      <c r="E22" s="7" t="s">
        <v>26</v>
      </c>
      <c r="F22" s="7" t="s">
        <v>80</v>
      </c>
      <c r="G22" s="7" t="s">
        <v>26</v>
      </c>
      <c r="H22" s="7" t="s">
        <v>66</v>
      </c>
      <c r="I22" s="9" t="s">
        <v>67</v>
      </c>
      <c r="J22" s="9">
        <v>100.35</v>
      </c>
      <c r="K22" s="9">
        <v>100.35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7" t="s">
        <v>26</v>
      </c>
    </row>
    <row r="23" spans="1:19" hidden="1" x14ac:dyDescent="0.25">
      <c r="A23" s="7" t="s">
        <v>86</v>
      </c>
      <c r="B23" s="8" t="s">
        <v>63</v>
      </c>
      <c r="C23" s="7" t="s">
        <v>24</v>
      </c>
      <c r="D23" s="7" t="s">
        <v>87</v>
      </c>
      <c r="E23" s="7" t="s">
        <v>26</v>
      </c>
      <c r="F23" s="7" t="s">
        <v>88</v>
      </c>
      <c r="G23" s="7" t="s">
        <v>26</v>
      </c>
      <c r="H23" s="7" t="s">
        <v>89</v>
      </c>
      <c r="I23" s="9" t="s">
        <v>90</v>
      </c>
      <c r="J23" s="9">
        <v>1573.47</v>
      </c>
      <c r="K23" s="9">
        <v>1573.47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7" t="s">
        <v>26</v>
      </c>
    </row>
    <row r="24" spans="1:19" hidden="1" x14ac:dyDescent="0.25">
      <c r="A24" s="7" t="s">
        <v>91</v>
      </c>
      <c r="B24" s="8" t="s">
        <v>63</v>
      </c>
      <c r="C24" s="7" t="s">
        <v>24</v>
      </c>
      <c r="D24" s="7" t="s">
        <v>92</v>
      </c>
      <c r="E24" s="7" t="s">
        <v>26</v>
      </c>
      <c r="F24" s="7" t="s">
        <v>93</v>
      </c>
      <c r="G24" s="7" t="s">
        <v>26</v>
      </c>
      <c r="H24" s="7" t="s">
        <v>89</v>
      </c>
      <c r="I24" s="9" t="s">
        <v>90</v>
      </c>
      <c r="J24" s="9">
        <v>393.09</v>
      </c>
      <c r="K24" s="9">
        <v>393.09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7" t="s">
        <v>26</v>
      </c>
    </row>
    <row r="25" spans="1:19" hidden="1" x14ac:dyDescent="0.25">
      <c r="A25" s="7" t="s">
        <v>94</v>
      </c>
      <c r="B25" s="8" t="s">
        <v>63</v>
      </c>
      <c r="C25" s="7" t="s">
        <v>24</v>
      </c>
      <c r="D25" s="7" t="s">
        <v>95</v>
      </c>
      <c r="E25" s="7" t="s">
        <v>26</v>
      </c>
      <c r="F25" s="7" t="s">
        <v>96</v>
      </c>
      <c r="G25" s="7" t="s">
        <v>26</v>
      </c>
      <c r="H25" s="7" t="s">
        <v>89</v>
      </c>
      <c r="I25" s="9" t="s">
        <v>90</v>
      </c>
      <c r="J25" s="9">
        <v>248.75</v>
      </c>
      <c r="K25" s="9">
        <v>248.75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7" t="s">
        <v>26</v>
      </c>
    </row>
    <row r="26" spans="1:19" hidden="1" x14ac:dyDescent="0.25">
      <c r="A26" s="7" t="s">
        <v>97</v>
      </c>
      <c r="B26" s="8" t="s">
        <v>63</v>
      </c>
      <c r="C26" s="7" t="s">
        <v>24</v>
      </c>
      <c r="D26" s="7" t="s">
        <v>98</v>
      </c>
      <c r="E26" s="7" t="s">
        <v>26</v>
      </c>
      <c r="F26" s="7" t="s">
        <v>99</v>
      </c>
      <c r="G26" s="7" t="s">
        <v>26</v>
      </c>
      <c r="H26" s="7" t="s">
        <v>100</v>
      </c>
      <c r="I26" s="9" t="s">
        <v>101</v>
      </c>
      <c r="J26" s="9">
        <v>561.95000000000005</v>
      </c>
      <c r="K26" s="9">
        <v>561.95000000000005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7" t="s">
        <v>26</v>
      </c>
    </row>
    <row r="27" spans="1:19" hidden="1" x14ac:dyDescent="0.25">
      <c r="A27" s="7" t="s">
        <v>102</v>
      </c>
      <c r="B27" s="8" t="s">
        <v>63</v>
      </c>
      <c r="C27" s="7" t="s">
        <v>24</v>
      </c>
      <c r="D27" s="7" t="s">
        <v>103</v>
      </c>
      <c r="E27" s="7" t="s">
        <v>26</v>
      </c>
      <c r="F27" s="7" t="s">
        <v>104</v>
      </c>
      <c r="G27" s="7" t="s">
        <v>26</v>
      </c>
      <c r="H27" s="7" t="s">
        <v>43</v>
      </c>
      <c r="I27" s="9" t="s">
        <v>44</v>
      </c>
      <c r="J27" s="9">
        <v>145</v>
      </c>
      <c r="K27" s="9">
        <v>145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7" t="s">
        <v>26</v>
      </c>
    </row>
    <row r="28" spans="1:19" hidden="1" x14ac:dyDescent="0.25">
      <c r="A28" s="7" t="s">
        <v>105</v>
      </c>
      <c r="B28" s="8" t="s">
        <v>63</v>
      </c>
      <c r="C28" s="7" t="s">
        <v>24</v>
      </c>
      <c r="D28" s="7" t="s">
        <v>106</v>
      </c>
      <c r="E28" s="7" t="s">
        <v>26</v>
      </c>
      <c r="F28" s="7" t="s">
        <v>107</v>
      </c>
      <c r="G28" s="7" t="s">
        <v>26</v>
      </c>
      <c r="H28" s="7" t="s">
        <v>108</v>
      </c>
      <c r="I28" s="9" t="s">
        <v>109</v>
      </c>
      <c r="J28" s="9">
        <v>1710.0719999999999</v>
      </c>
      <c r="K28" s="9">
        <v>0</v>
      </c>
      <c r="L28" s="9">
        <v>1474.2</v>
      </c>
      <c r="M28" s="9">
        <v>235.87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7" t="s">
        <v>26</v>
      </c>
    </row>
    <row r="29" spans="1:19" hidden="1" x14ac:dyDescent="0.25">
      <c r="A29" s="7" t="s">
        <v>110</v>
      </c>
      <c r="B29" s="8" t="s">
        <v>63</v>
      </c>
      <c r="C29" s="7" t="s">
        <v>24</v>
      </c>
      <c r="D29" s="7" t="s">
        <v>111</v>
      </c>
      <c r="E29" s="7" t="s">
        <v>26</v>
      </c>
      <c r="F29" s="7" t="s">
        <v>112</v>
      </c>
      <c r="G29" s="7" t="s">
        <v>26</v>
      </c>
      <c r="H29" s="7" t="s">
        <v>113</v>
      </c>
      <c r="I29" s="9" t="s">
        <v>114</v>
      </c>
      <c r="J29" s="9">
        <v>30519.1</v>
      </c>
      <c r="K29" s="9">
        <v>30519.1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7" t="s">
        <v>26</v>
      </c>
    </row>
    <row r="30" spans="1:19" hidden="1" x14ac:dyDescent="0.25">
      <c r="A30" s="7" t="s">
        <v>115</v>
      </c>
      <c r="B30" s="8" t="s">
        <v>63</v>
      </c>
      <c r="C30" s="7" t="s">
        <v>24</v>
      </c>
      <c r="D30" s="7" t="s">
        <v>116</v>
      </c>
      <c r="E30" s="7" t="s">
        <v>26</v>
      </c>
      <c r="F30" s="7" t="s">
        <v>117</v>
      </c>
      <c r="G30" s="7" t="s">
        <v>26</v>
      </c>
      <c r="H30" s="7" t="s">
        <v>118</v>
      </c>
      <c r="I30" s="9" t="s">
        <v>119</v>
      </c>
      <c r="J30" s="9">
        <v>91.8</v>
      </c>
      <c r="K30" s="9">
        <v>91.8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7" t="s">
        <v>26</v>
      </c>
    </row>
    <row r="31" spans="1:19" s="19" customFormat="1" hidden="1" x14ac:dyDescent="0.25">
      <c r="A31" s="7" t="s">
        <v>120</v>
      </c>
      <c r="B31" s="8" t="s">
        <v>63</v>
      </c>
      <c r="C31" s="7" t="s">
        <v>24</v>
      </c>
      <c r="D31" s="7" t="s">
        <v>121</v>
      </c>
      <c r="E31" s="7" t="s">
        <v>26</v>
      </c>
      <c r="F31" s="7" t="s">
        <v>122</v>
      </c>
      <c r="G31" s="7" t="s">
        <v>26</v>
      </c>
      <c r="H31" s="7" t="s">
        <v>28</v>
      </c>
      <c r="I31" s="9" t="s">
        <v>29</v>
      </c>
      <c r="J31" s="9">
        <v>1390.55</v>
      </c>
      <c r="K31" s="9">
        <v>0</v>
      </c>
      <c r="L31" s="9">
        <v>1198.75</v>
      </c>
      <c r="M31" s="9">
        <v>191.8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7" t="s">
        <v>26</v>
      </c>
    </row>
    <row r="32" spans="1:19" x14ac:dyDescent="0.25">
      <c r="A32" s="7" t="s">
        <v>126</v>
      </c>
      <c r="B32" s="8" t="s">
        <v>63</v>
      </c>
      <c r="C32" s="7" t="s">
        <v>31</v>
      </c>
      <c r="D32" s="7" t="s">
        <v>26</v>
      </c>
      <c r="E32" s="7" t="s">
        <v>127</v>
      </c>
      <c r="F32" s="7" t="s">
        <v>26</v>
      </c>
      <c r="G32" s="7" t="s">
        <v>106</v>
      </c>
      <c r="H32" s="7" t="s">
        <v>108</v>
      </c>
      <c r="I32" s="9" t="s">
        <v>109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176.904</v>
      </c>
      <c r="S32" s="7" t="s">
        <v>128</v>
      </c>
    </row>
    <row r="33" spans="1:19" x14ac:dyDescent="0.25">
      <c r="A33" s="7" t="s">
        <v>129</v>
      </c>
      <c r="B33" s="8" t="s">
        <v>63</v>
      </c>
      <c r="C33" s="7" t="s">
        <v>31</v>
      </c>
      <c r="D33" s="7" t="s">
        <v>26</v>
      </c>
      <c r="E33" s="7" t="s">
        <v>130</v>
      </c>
      <c r="F33" s="7" t="s">
        <v>26</v>
      </c>
      <c r="G33" s="7" t="s">
        <v>121</v>
      </c>
      <c r="H33" s="7" t="s">
        <v>28</v>
      </c>
      <c r="I33" s="9" t="s">
        <v>29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143.85</v>
      </c>
      <c r="S33" s="7" t="s">
        <v>131</v>
      </c>
    </row>
    <row r="34" spans="1:19" hidden="1" x14ac:dyDescent="0.25">
      <c r="A34" s="7" t="s">
        <v>132</v>
      </c>
      <c r="B34" s="8" t="s">
        <v>133</v>
      </c>
      <c r="C34" s="7" t="s">
        <v>24</v>
      </c>
      <c r="D34" s="7" t="s">
        <v>134</v>
      </c>
      <c r="E34" s="7" t="s">
        <v>26</v>
      </c>
      <c r="F34" s="7" t="s">
        <v>135</v>
      </c>
      <c r="G34" s="7" t="s">
        <v>26</v>
      </c>
      <c r="H34" s="7" t="s">
        <v>136</v>
      </c>
      <c r="I34" s="9" t="s">
        <v>137</v>
      </c>
      <c r="J34" s="9">
        <v>183.6</v>
      </c>
      <c r="K34" s="9">
        <v>183.6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7" t="s">
        <v>26</v>
      </c>
    </row>
    <row r="35" spans="1:19" hidden="1" x14ac:dyDescent="0.25">
      <c r="A35" s="7" t="s">
        <v>138</v>
      </c>
      <c r="B35" s="8" t="s">
        <v>133</v>
      </c>
      <c r="C35" s="7" t="s">
        <v>24</v>
      </c>
      <c r="D35" s="7" t="s">
        <v>139</v>
      </c>
      <c r="E35" s="7" t="s">
        <v>26</v>
      </c>
      <c r="F35" s="7" t="s">
        <v>140</v>
      </c>
      <c r="G35" s="7" t="s">
        <v>26</v>
      </c>
      <c r="H35" s="7" t="s">
        <v>141</v>
      </c>
      <c r="I35" s="9" t="s">
        <v>142</v>
      </c>
      <c r="J35" s="9">
        <v>93.77</v>
      </c>
      <c r="K35" s="9">
        <v>93.77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7" t="s">
        <v>26</v>
      </c>
    </row>
    <row r="36" spans="1:19" hidden="1" x14ac:dyDescent="0.25">
      <c r="A36" s="7" t="s">
        <v>143</v>
      </c>
      <c r="B36" s="8" t="s">
        <v>133</v>
      </c>
      <c r="C36" s="7" t="s">
        <v>24</v>
      </c>
      <c r="D36" s="7" t="s">
        <v>144</v>
      </c>
      <c r="E36" s="7" t="s">
        <v>26</v>
      </c>
      <c r="F36" s="7" t="s">
        <v>145</v>
      </c>
      <c r="G36" s="7" t="s">
        <v>26</v>
      </c>
      <c r="H36" s="7" t="s">
        <v>146</v>
      </c>
      <c r="I36" s="9" t="s">
        <v>147</v>
      </c>
      <c r="J36" s="9">
        <v>3322.05</v>
      </c>
      <c r="K36" s="9">
        <v>3322.05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7" t="s">
        <v>26</v>
      </c>
    </row>
    <row r="37" spans="1:19" hidden="1" x14ac:dyDescent="0.25">
      <c r="A37" s="7" t="s">
        <v>148</v>
      </c>
      <c r="B37" s="8" t="s">
        <v>149</v>
      </c>
      <c r="C37" s="7" t="s">
        <v>24</v>
      </c>
      <c r="D37" s="7" t="s">
        <v>150</v>
      </c>
      <c r="E37" s="7" t="s">
        <v>26</v>
      </c>
      <c r="F37" s="7" t="s">
        <v>151</v>
      </c>
      <c r="G37" s="7" t="s">
        <v>26</v>
      </c>
      <c r="H37" s="7" t="s">
        <v>152</v>
      </c>
      <c r="I37" s="9" t="s">
        <v>153</v>
      </c>
      <c r="J37" s="9">
        <v>115.83</v>
      </c>
      <c r="K37" s="9">
        <v>0</v>
      </c>
      <c r="L37" s="9">
        <v>99.85</v>
      </c>
      <c r="M37" s="9">
        <v>15.98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7" t="s">
        <v>26</v>
      </c>
    </row>
    <row r="38" spans="1:19" hidden="1" x14ac:dyDescent="0.25">
      <c r="A38" s="7" t="s">
        <v>154</v>
      </c>
      <c r="B38" s="8" t="s">
        <v>149</v>
      </c>
      <c r="C38" s="7" t="s">
        <v>24</v>
      </c>
      <c r="D38" s="7" t="s">
        <v>155</v>
      </c>
      <c r="E38" s="7" t="s">
        <v>26</v>
      </c>
      <c r="F38" s="7" t="s">
        <v>156</v>
      </c>
      <c r="G38" s="7" t="s">
        <v>26</v>
      </c>
      <c r="H38" s="7" t="s">
        <v>157</v>
      </c>
      <c r="I38" s="9" t="s">
        <v>158</v>
      </c>
      <c r="J38" s="9">
        <v>1621.74</v>
      </c>
      <c r="K38" s="9">
        <v>0</v>
      </c>
      <c r="L38" s="9">
        <v>1398.05</v>
      </c>
      <c r="M38" s="9">
        <v>223.69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7" t="s">
        <v>26</v>
      </c>
    </row>
    <row r="39" spans="1:19" hidden="1" x14ac:dyDescent="0.25">
      <c r="A39" s="7" t="s">
        <v>159</v>
      </c>
      <c r="B39" s="8" t="s">
        <v>149</v>
      </c>
      <c r="C39" s="7" t="s">
        <v>24</v>
      </c>
      <c r="D39" s="7" t="s">
        <v>160</v>
      </c>
      <c r="E39" s="7" t="s">
        <v>26</v>
      </c>
      <c r="F39" s="7" t="s">
        <v>161</v>
      </c>
      <c r="G39" s="7" t="s">
        <v>26</v>
      </c>
      <c r="H39" s="7" t="s">
        <v>146</v>
      </c>
      <c r="I39" s="9" t="s">
        <v>147</v>
      </c>
      <c r="J39" s="9">
        <v>5139.12</v>
      </c>
      <c r="K39" s="9">
        <v>5139.12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7" t="s">
        <v>26</v>
      </c>
    </row>
    <row r="40" spans="1:19" hidden="1" x14ac:dyDescent="0.25">
      <c r="A40" s="7" t="s">
        <v>162</v>
      </c>
      <c r="B40" s="8" t="s">
        <v>149</v>
      </c>
      <c r="C40" s="7" t="s">
        <v>24</v>
      </c>
      <c r="D40" s="7" t="s">
        <v>163</v>
      </c>
      <c r="E40" s="7" t="s">
        <v>26</v>
      </c>
      <c r="F40" s="7" t="s">
        <v>164</v>
      </c>
      <c r="G40" s="7" t="s">
        <v>26</v>
      </c>
      <c r="H40" s="7" t="s">
        <v>157</v>
      </c>
      <c r="I40" s="9" t="s">
        <v>158</v>
      </c>
      <c r="J40" s="9">
        <v>534.89</v>
      </c>
      <c r="K40" s="9">
        <v>534.89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7" t="s">
        <v>26</v>
      </c>
    </row>
    <row r="41" spans="1:19" hidden="1" x14ac:dyDescent="0.25">
      <c r="A41" s="7" t="s">
        <v>165</v>
      </c>
      <c r="B41" s="8" t="s">
        <v>149</v>
      </c>
      <c r="C41" s="7" t="s">
        <v>24</v>
      </c>
      <c r="D41" s="7" t="s">
        <v>166</v>
      </c>
      <c r="E41" s="7" t="s">
        <v>26</v>
      </c>
      <c r="F41" s="7" t="s">
        <v>167</v>
      </c>
      <c r="G41" s="7" t="s">
        <v>26</v>
      </c>
      <c r="H41" s="7" t="s">
        <v>43</v>
      </c>
      <c r="I41" s="9" t="s">
        <v>44</v>
      </c>
      <c r="J41" s="9">
        <v>313.08</v>
      </c>
      <c r="K41" s="9">
        <v>241.60000000000002</v>
      </c>
      <c r="L41" s="9">
        <v>61.62</v>
      </c>
      <c r="M41" s="9">
        <v>9.86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7" t="s">
        <v>26</v>
      </c>
    </row>
    <row r="42" spans="1:19" hidden="1" x14ac:dyDescent="0.25">
      <c r="A42" s="7" t="s">
        <v>168</v>
      </c>
      <c r="B42" s="8" t="s">
        <v>149</v>
      </c>
      <c r="C42" s="7" t="s">
        <v>24</v>
      </c>
      <c r="D42" s="7" t="s">
        <v>169</v>
      </c>
      <c r="E42" s="7" t="s">
        <v>26</v>
      </c>
      <c r="F42" s="7" t="s">
        <v>170</v>
      </c>
      <c r="G42" s="7" t="s">
        <v>26</v>
      </c>
      <c r="H42" s="7" t="s">
        <v>152</v>
      </c>
      <c r="I42" s="9" t="s">
        <v>153</v>
      </c>
      <c r="J42" s="9">
        <v>685.54</v>
      </c>
      <c r="K42" s="9">
        <v>0</v>
      </c>
      <c r="L42" s="9">
        <v>590.98</v>
      </c>
      <c r="M42" s="9">
        <v>94.56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7" t="s">
        <v>26</v>
      </c>
    </row>
    <row r="43" spans="1:19" hidden="1" x14ac:dyDescent="0.25">
      <c r="A43" s="7" t="s">
        <v>171</v>
      </c>
      <c r="B43" s="8" t="s">
        <v>149</v>
      </c>
      <c r="C43" s="7" t="s">
        <v>24</v>
      </c>
      <c r="D43" s="7" t="s">
        <v>172</v>
      </c>
      <c r="E43" s="7" t="s">
        <v>26</v>
      </c>
      <c r="F43" s="7" t="s">
        <v>173</v>
      </c>
      <c r="G43" s="7" t="s">
        <v>26</v>
      </c>
      <c r="H43" s="7" t="s">
        <v>174</v>
      </c>
      <c r="I43" s="9" t="s">
        <v>175</v>
      </c>
      <c r="J43" s="9">
        <v>4888.4399999999996</v>
      </c>
      <c r="K43" s="9">
        <v>4888.4399999999996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7" t="s">
        <v>26</v>
      </c>
    </row>
    <row r="44" spans="1:19" x14ac:dyDescent="0.25">
      <c r="A44" s="7" t="s">
        <v>176</v>
      </c>
      <c r="B44" s="8" t="s">
        <v>149</v>
      </c>
      <c r="C44" s="7" t="s">
        <v>31</v>
      </c>
      <c r="D44" s="7" t="s">
        <v>26</v>
      </c>
      <c r="E44" s="7" t="s">
        <v>177</v>
      </c>
      <c r="F44" s="7" t="s">
        <v>26</v>
      </c>
      <c r="G44" s="7" t="s">
        <v>150</v>
      </c>
      <c r="H44" s="7" t="s">
        <v>152</v>
      </c>
      <c r="I44" s="9" t="s">
        <v>153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11.984999999999999</v>
      </c>
      <c r="S44" s="7" t="s">
        <v>178</v>
      </c>
    </row>
    <row r="45" spans="1:19" x14ac:dyDescent="0.25">
      <c r="A45" s="7" t="s">
        <v>179</v>
      </c>
      <c r="B45" s="8" t="s">
        <v>149</v>
      </c>
      <c r="C45" s="7" t="s">
        <v>31</v>
      </c>
      <c r="D45" s="7" t="s">
        <v>26</v>
      </c>
      <c r="E45" s="7" t="s">
        <v>180</v>
      </c>
      <c r="F45" s="7" t="s">
        <v>26</v>
      </c>
      <c r="G45" s="7" t="s">
        <v>155</v>
      </c>
      <c r="H45" s="7" t="s">
        <v>157</v>
      </c>
      <c r="I45" s="9" t="s">
        <v>158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167.76750000000001</v>
      </c>
      <c r="S45" s="7" t="s">
        <v>181</v>
      </c>
    </row>
    <row r="46" spans="1:19" x14ac:dyDescent="0.25">
      <c r="A46" s="7" t="s">
        <v>182</v>
      </c>
      <c r="B46" s="8" t="s">
        <v>149</v>
      </c>
      <c r="C46" s="7" t="s">
        <v>31</v>
      </c>
      <c r="D46" s="7" t="s">
        <v>26</v>
      </c>
      <c r="E46" s="7" t="s">
        <v>183</v>
      </c>
      <c r="F46" s="7" t="s">
        <v>26</v>
      </c>
      <c r="G46" s="7" t="s">
        <v>166</v>
      </c>
      <c r="H46" s="7" t="s">
        <v>43</v>
      </c>
      <c r="I46" s="9" t="s">
        <v>44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7.3949999999999996</v>
      </c>
      <c r="S46" s="7" t="s">
        <v>184</v>
      </c>
    </row>
    <row r="47" spans="1:19" x14ac:dyDescent="0.25">
      <c r="A47" s="7" t="s">
        <v>185</v>
      </c>
      <c r="B47" s="8" t="s">
        <v>149</v>
      </c>
      <c r="C47" s="7" t="s">
        <v>31</v>
      </c>
      <c r="D47" s="7" t="s">
        <v>26</v>
      </c>
      <c r="E47" s="7" t="s">
        <v>186</v>
      </c>
      <c r="F47" s="7" t="s">
        <v>26</v>
      </c>
      <c r="G47" s="7" t="s">
        <v>169</v>
      </c>
      <c r="H47" s="7" t="s">
        <v>152</v>
      </c>
      <c r="I47" s="9" t="s">
        <v>153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70.92</v>
      </c>
      <c r="S47" s="7" t="s">
        <v>187</v>
      </c>
    </row>
    <row r="48" spans="1:19" hidden="1" x14ac:dyDescent="0.25">
      <c r="A48" s="7" t="s">
        <v>188</v>
      </c>
      <c r="B48" s="8" t="s">
        <v>189</v>
      </c>
      <c r="C48" s="7" t="s">
        <v>24</v>
      </c>
      <c r="D48" s="7" t="s">
        <v>190</v>
      </c>
      <c r="E48" s="7" t="s">
        <v>26</v>
      </c>
      <c r="F48" s="7" t="s">
        <v>191</v>
      </c>
      <c r="G48" s="7" t="s">
        <v>26</v>
      </c>
      <c r="H48" s="7" t="s">
        <v>192</v>
      </c>
      <c r="I48" s="9" t="s">
        <v>193</v>
      </c>
      <c r="J48" s="9">
        <v>953.34479999999996</v>
      </c>
      <c r="K48" s="9">
        <v>130</v>
      </c>
      <c r="L48" s="9">
        <v>709.78</v>
      </c>
      <c r="M48" s="9">
        <v>113.56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7" t="s">
        <v>26</v>
      </c>
    </row>
    <row r="49" spans="1:19" x14ac:dyDescent="0.25">
      <c r="A49" s="7" t="s">
        <v>194</v>
      </c>
      <c r="B49" s="8" t="s">
        <v>189</v>
      </c>
      <c r="C49" s="7" t="s">
        <v>31</v>
      </c>
      <c r="D49" s="7" t="s">
        <v>26</v>
      </c>
      <c r="E49" s="7" t="s">
        <v>195</v>
      </c>
      <c r="F49" s="7" t="s">
        <v>26</v>
      </c>
      <c r="G49" s="7" t="s">
        <v>190</v>
      </c>
      <c r="H49" s="7" t="s">
        <v>192</v>
      </c>
      <c r="I49" s="9" t="s">
        <v>193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85.173599999999993</v>
      </c>
      <c r="S49" s="7" t="s">
        <v>196</v>
      </c>
    </row>
    <row r="50" spans="1:19" hidden="1" x14ac:dyDescent="0.25">
      <c r="A50" s="7" t="s">
        <v>197</v>
      </c>
      <c r="B50" s="8" t="s">
        <v>198</v>
      </c>
      <c r="C50" s="7" t="s">
        <v>24</v>
      </c>
      <c r="D50" s="7" t="s">
        <v>199</v>
      </c>
      <c r="E50" s="7" t="s">
        <v>26</v>
      </c>
      <c r="F50" s="7" t="s">
        <v>200</v>
      </c>
      <c r="G50" s="7" t="s">
        <v>26</v>
      </c>
      <c r="H50" s="7" t="s">
        <v>201</v>
      </c>
      <c r="I50" s="9" t="s">
        <v>202</v>
      </c>
      <c r="J50" s="9">
        <v>761.14</v>
      </c>
      <c r="K50" s="9">
        <v>761.14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7" t="s">
        <v>26</v>
      </c>
    </row>
    <row r="51" spans="1:19" hidden="1" x14ac:dyDescent="0.25">
      <c r="A51" s="7" t="s">
        <v>203</v>
      </c>
      <c r="B51" s="8" t="s">
        <v>198</v>
      </c>
      <c r="C51" s="7" t="s">
        <v>24</v>
      </c>
      <c r="D51" s="7" t="s">
        <v>204</v>
      </c>
      <c r="E51" s="7" t="s">
        <v>26</v>
      </c>
      <c r="F51" s="7" t="s">
        <v>205</v>
      </c>
      <c r="G51" s="7" t="s">
        <v>26</v>
      </c>
      <c r="H51" s="7" t="s">
        <v>66</v>
      </c>
      <c r="I51" s="9" t="s">
        <v>67</v>
      </c>
      <c r="J51" s="9">
        <v>101.25</v>
      </c>
      <c r="K51" s="9">
        <v>101.25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7" t="s">
        <v>26</v>
      </c>
    </row>
    <row r="52" spans="1:19" hidden="1" x14ac:dyDescent="0.25">
      <c r="A52" s="7" t="s">
        <v>206</v>
      </c>
      <c r="B52" s="8" t="s">
        <v>198</v>
      </c>
      <c r="C52" s="7" t="s">
        <v>24</v>
      </c>
      <c r="D52" s="7" t="s">
        <v>207</v>
      </c>
      <c r="E52" s="7" t="s">
        <v>26</v>
      </c>
      <c r="F52" s="7" t="s">
        <v>208</v>
      </c>
      <c r="G52" s="7" t="s">
        <v>26</v>
      </c>
      <c r="H52" s="7" t="s">
        <v>209</v>
      </c>
      <c r="I52" s="9" t="s">
        <v>210</v>
      </c>
      <c r="J52" s="9">
        <v>734.17560000000003</v>
      </c>
      <c r="K52" s="9">
        <v>0</v>
      </c>
      <c r="L52" s="9">
        <v>632.91</v>
      </c>
      <c r="M52" s="9">
        <v>101.26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7" t="s">
        <v>26</v>
      </c>
    </row>
    <row r="53" spans="1:19" hidden="1" x14ac:dyDescent="0.25">
      <c r="A53" s="7" t="s">
        <v>211</v>
      </c>
      <c r="B53" s="8" t="s">
        <v>198</v>
      </c>
      <c r="C53" s="7" t="s">
        <v>24</v>
      </c>
      <c r="D53" s="7" t="s">
        <v>212</v>
      </c>
      <c r="E53" s="7" t="s">
        <v>26</v>
      </c>
      <c r="F53" s="7" t="s">
        <v>213</v>
      </c>
      <c r="G53" s="7" t="s">
        <v>26</v>
      </c>
      <c r="H53" s="7" t="s">
        <v>141</v>
      </c>
      <c r="I53" s="9" t="s">
        <v>142</v>
      </c>
      <c r="J53" s="9">
        <v>4775.1635999999999</v>
      </c>
      <c r="K53" s="9">
        <v>3875.34</v>
      </c>
      <c r="L53" s="9">
        <v>775.71</v>
      </c>
      <c r="M53" s="9">
        <v>124.11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7" t="s">
        <v>26</v>
      </c>
    </row>
    <row r="54" spans="1:19" hidden="1" x14ac:dyDescent="0.25">
      <c r="A54" s="7" t="s">
        <v>214</v>
      </c>
      <c r="B54" s="8" t="s">
        <v>198</v>
      </c>
      <c r="C54" s="7" t="s">
        <v>24</v>
      </c>
      <c r="D54" s="7" t="s">
        <v>215</v>
      </c>
      <c r="E54" s="7" t="s">
        <v>26</v>
      </c>
      <c r="F54" s="7" t="s">
        <v>216</v>
      </c>
      <c r="G54" s="7" t="s">
        <v>26</v>
      </c>
      <c r="H54" s="7" t="s">
        <v>141</v>
      </c>
      <c r="I54" s="9" t="s">
        <v>142</v>
      </c>
      <c r="J54" s="9">
        <v>182.88</v>
      </c>
      <c r="K54" s="9">
        <v>182.88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7" t="s">
        <v>26</v>
      </c>
    </row>
    <row r="55" spans="1:19" hidden="1" x14ac:dyDescent="0.25">
      <c r="A55" s="7" t="s">
        <v>217</v>
      </c>
      <c r="B55" s="8" t="s">
        <v>198</v>
      </c>
      <c r="C55" s="7" t="s">
        <v>24</v>
      </c>
      <c r="D55" s="7" t="s">
        <v>218</v>
      </c>
      <c r="E55" s="7" t="s">
        <v>26</v>
      </c>
      <c r="F55" s="7" t="s">
        <v>219</v>
      </c>
      <c r="G55" s="7" t="s">
        <v>26</v>
      </c>
      <c r="H55" s="7" t="s">
        <v>141</v>
      </c>
      <c r="I55" s="9" t="s">
        <v>142</v>
      </c>
      <c r="J55" s="9">
        <v>968.72</v>
      </c>
      <c r="K55" s="9">
        <v>0</v>
      </c>
      <c r="L55" s="9">
        <v>835.1</v>
      </c>
      <c r="M55" s="9">
        <v>133.62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7" t="s">
        <v>26</v>
      </c>
    </row>
    <row r="56" spans="1:19" hidden="1" x14ac:dyDescent="0.25">
      <c r="A56" s="7" t="s">
        <v>220</v>
      </c>
      <c r="B56" s="8" t="s">
        <v>198</v>
      </c>
      <c r="C56" s="7" t="s">
        <v>24</v>
      </c>
      <c r="D56" s="7" t="s">
        <v>221</v>
      </c>
      <c r="E56" s="7" t="s">
        <v>26</v>
      </c>
      <c r="F56" s="7" t="s">
        <v>222</v>
      </c>
      <c r="G56" s="7" t="s">
        <v>26</v>
      </c>
      <c r="H56" s="7" t="s">
        <v>223</v>
      </c>
      <c r="I56" s="9" t="s">
        <v>224</v>
      </c>
      <c r="J56" s="9">
        <v>97.68</v>
      </c>
      <c r="K56" s="9">
        <v>97.68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7" t="s">
        <v>26</v>
      </c>
    </row>
    <row r="57" spans="1:19" hidden="1" x14ac:dyDescent="0.25">
      <c r="A57" s="7" t="s">
        <v>225</v>
      </c>
      <c r="B57" s="8" t="s">
        <v>198</v>
      </c>
      <c r="C57" s="7" t="s">
        <v>24</v>
      </c>
      <c r="D57" s="7" t="s">
        <v>226</v>
      </c>
      <c r="E57" s="7" t="s">
        <v>26</v>
      </c>
      <c r="F57" s="7" t="s">
        <v>227</v>
      </c>
      <c r="G57" s="7" t="s">
        <v>26</v>
      </c>
      <c r="H57" s="7" t="s">
        <v>228</v>
      </c>
      <c r="I57" s="9" t="s">
        <v>229</v>
      </c>
      <c r="J57" s="9">
        <v>1301.404</v>
      </c>
      <c r="K57" s="9">
        <v>0</v>
      </c>
      <c r="L57" s="9">
        <v>1121.9000000000001</v>
      </c>
      <c r="M57" s="9">
        <v>179.5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7" t="s">
        <v>26</v>
      </c>
    </row>
    <row r="58" spans="1:19" hidden="1" x14ac:dyDescent="0.25">
      <c r="A58" s="7" t="s">
        <v>230</v>
      </c>
      <c r="B58" s="8" t="s">
        <v>198</v>
      </c>
      <c r="C58" s="7" t="s">
        <v>24</v>
      </c>
      <c r="D58" s="7" t="s">
        <v>231</v>
      </c>
      <c r="E58" s="7" t="s">
        <v>26</v>
      </c>
      <c r="F58" s="7" t="s">
        <v>232</v>
      </c>
      <c r="G58" s="7" t="s">
        <v>26</v>
      </c>
      <c r="H58" s="7" t="s">
        <v>233</v>
      </c>
      <c r="I58" s="9" t="s">
        <v>234</v>
      </c>
      <c r="J58" s="9">
        <v>445.16160000000002</v>
      </c>
      <c r="K58" s="9">
        <v>0</v>
      </c>
      <c r="L58" s="9">
        <v>383.76</v>
      </c>
      <c r="M58" s="9">
        <v>61.4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7" t="s">
        <v>26</v>
      </c>
    </row>
    <row r="59" spans="1:19" hidden="1" x14ac:dyDescent="0.25">
      <c r="A59" s="7" t="s">
        <v>235</v>
      </c>
      <c r="B59" s="8" t="s">
        <v>198</v>
      </c>
      <c r="C59" s="7" t="s">
        <v>24</v>
      </c>
      <c r="D59" s="7" t="s">
        <v>236</v>
      </c>
      <c r="E59" s="7" t="s">
        <v>26</v>
      </c>
      <c r="F59" s="7" t="s">
        <v>237</v>
      </c>
      <c r="G59" s="7" t="s">
        <v>26</v>
      </c>
      <c r="H59" s="7" t="s">
        <v>223</v>
      </c>
      <c r="I59" s="9" t="s">
        <v>224</v>
      </c>
      <c r="J59" s="9">
        <v>1965.01</v>
      </c>
      <c r="K59" s="9">
        <v>1965.01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7" t="s">
        <v>26</v>
      </c>
    </row>
    <row r="60" spans="1:19" hidden="1" x14ac:dyDescent="0.25">
      <c r="A60" s="7" t="s">
        <v>238</v>
      </c>
      <c r="B60" s="8" t="s">
        <v>198</v>
      </c>
      <c r="C60" s="7" t="s">
        <v>24</v>
      </c>
      <c r="D60" s="7" t="s">
        <v>239</v>
      </c>
      <c r="E60" s="7" t="s">
        <v>26</v>
      </c>
      <c r="F60" s="7" t="s">
        <v>240</v>
      </c>
      <c r="G60" s="7" t="s">
        <v>26</v>
      </c>
      <c r="H60" s="7" t="s">
        <v>241</v>
      </c>
      <c r="I60" s="9" t="s">
        <v>242</v>
      </c>
      <c r="J60" s="9">
        <v>640.41</v>
      </c>
      <c r="K60" s="9">
        <v>432.41</v>
      </c>
      <c r="L60" s="9">
        <v>179.31</v>
      </c>
      <c r="M60" s="9">
        <v>28.69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7" t="s">
        <v>26</v>
      </c>
    </row>
    <row r="61" spans="1:19" hidden="1" x14ac:dyDescent="0.25">
      <c r="A61" s="7" t="s">
        <v>243</v>
      </c>
      <c r="B61" s="8" t="s">
        <v>198</v>
      </c>
      <c r="C61" s="7" t="s">
        <v>24</v>
      </c>
      <c r="D61" s="7" t="s">
        <v>244</v>
      </c>
      <c r="E61" s="7" t="s">
        <v>26</v>
      </c>
      <c r="F61" s="7" t="s">
        <v>245</v>
      </c>
      <c r="G61" s="7" t="s">
        <v>26</v>
      </c>
      <c r="H61" s="7" t="s">
        <v>43</v>
      </c>
      <c r="I61" s="9" t="s">
        <v>44</v>
      </c>
      <c r="J61" s="9">
        <v>477.65600000000001</v>
      </c>
      <c r="K61" s="9">
        <v>263.81000000000006</v>
      </c>
      <c r="L61" s="9">
        <v>184.35</v>
      </c>
      <c r="M61" s="9">
        <v>29.49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7" t="s">
        <v>26</v>
      </c>
    </row>
    <row r="62" spans="1:19" x14ac:dyDescent="0.25">
      <c r="A62" s="7" t="s">
        <v>246</v>
      </c>
      <c r="B62" s="8" t="s">
        <v>198</v>
      </c>
      <c r="C62" s="7" t="s">
        <v>31</v>
      </c>
      <c r="D62" s="7" t="s">
        <v>26</v>
      </c>
      <c r="E62" s="7" t="s">
        <v>247</v>
      </c>
      <c r="F62" s="7" t="s">
        <v>26</v>
      </c>
      <c r="G62" s="7" t="s">
        <v>207</v>
      </c>
      <c r="H62" s="7" t="s">
        <v>209</v>
      </c>
      <c r="I62" s="9" t="s">
        <v>210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75.949200000000005</v>
      </c>
      <c r="S62" s="7" t="s">
        <v>248</v>
      </c>
    </row>
    <row r="63" spans="1:19" x14ac:dyDescent="0.25">
      <c r="A63" s="7" t="s">
        <v>249</v>
      </c>
      <c r="B63" s="8" t="s">
        <v>198</v>
      </c>
      <c r="C63" s="7" t="s">
        <v>31</v>
      </c>
      <c r="D63" s="7" t="s">
        <v>26</v>
      </c>
      <c r="E63" s="7" t="s">
        <v>250</v>
      </c>
      <c r="F63" s="7" t="s">
        <v>26</v>
      </c>
      <c r="G63" s="7" t="s">
        <v>226</v>
      </c>
      <c r="H63" s="7" t="s">
        <v>228</v>
      </c>
      <c r="I63" s="9" t="s">
        <v>229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134.62799999999999</v>
      </c>
      <c r="S63" s="7" t="s">
        <v>251</v>
      </c>
    </row>
    <row r="64" spans="1:19" x14ac:dyDescent="0.25">
      <c r="A64" s="7" t="s">
        <v>252</v>
      </c>
      <c r="B64" s="8" t="s">
        <v>198</v>
      </c>
      <c r="C64" s="7" t="s">
        <v>31</v>
      </c>
      <c r="D64" s="7" t="s">
        <v>26</v>
      </c>
      <c r="E64" s="7" t="s">
        <v>253</v>
      </c>
      <c r="F64" s="7" t="s">
        <v>26</v>
      </c>
      <c r="G64" s="7" t="s">
        <v>239</v>
      </c>
      <c r="H64" s="7" t="s">
        <v>241</v>
      </c>
      <c r="I64" s="9" t="s">
        <v>242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21.517499999999998</v>
      </c>
      <c r="S64" s="7" t="s">
        <v>254</v>
      </c>
    </row>
    <row r="65" spans="1:19" x14ac:dyDescent="0.25">
      <c r="A65" s="7" t="s">
        <v>255</v>
      </c>
      <c r="B65" s="8" t="s">
        <v>198</v>
      </c>
      <c r="C65" s="7" t="s">
        <v>31</v>
      </c>
      <c r="D65" s="7" t="s">
        <v>26</v>
      </c>
      <c r="E65" s="7" t="s">
        <v>256</v>
      </c>
      <c r="F65" s="7" t="s">
        <v>26</v>
      </c>
      <c r="G65" s="7" t="s">
        <v>244</v>
      </c>
      <c r="H65" s="7" t="s">
        <v>43</v>
      </c>
      <c r="I65" s="9" t="s">
        <v>44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22.122</v>
      </c>
      <c r="S65" s="7" t="s">
        <v>257</v>
      </c>
    </row>
    <row r="66" spans="1:19" x14ac:dyDescent="0.25">
      <c r="A66" s="7" t="s">
        <v>258</v>
      </c>
      <c r="B66" s="8" t="s">
        <v>198</v>
      </c>
      <c r="C66" s="7" t="s">
        <v>31</v>
      </c>
      <c r="D66" s="7" t="s">
        <v>26</v>
      </c>
      <c r="E66" s="7" t="s">
        <v>259</v>
      </c>
      <c r="F66" s="7" t="s">
        <v>26</v>
      </c>
      <c r="G66" s="7" t="s">
        <v>231</v>
      </c>
      <c r="H66" s="7" t="s">
        <v>233</v>
      </c>
      <c r="I66" s="9" t="s">
        <v>234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46.051200000000001</v>
      </c>
      <c r="S66" s="7" t="s">
        <v>260</v>
      </c>
    </row>
    <row r="67" spans="1:19" x14ac:dyDescent="0.25">
      <c r="A67" s="7" t="s">
        <v>261</v>
      </c>
      <c r="B67" s="8" t="s">
        <v>198</v>
      </c>
      <c r="C67" s="7" t="s">
        <v>31</v>
      </c>
      <c r="D67" s="7" t="s">
        <v>26</v>
      </c>
      <c r="E67" s="7" t="s">
        <v>262</v>
      </c>
      <c r="F67" s="7" t="s">
        <v>26</v>
      </c>
      <c r="G67" s="7" t="s">
        <v>212</v>
      </c>
      <c r="H67" s="7" t="s">
        <v>141</v>
      </c>
      <c r="I67" s="9" t="s">
        <v>142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93.0852</v>
      </c>
      <c r="S67" s="7" t="s">
        <v>263</v>
      </c>
    </row>
    <row r="68" spans="1:19" hidden="1" x14ac:dyDescent="0.25">
      <c r="A68" s="7" t="s">
        <v>264</v>
      </c>
      <c r="B68" s="8" t="s">
        <v>265</v>
      </c>
      <c r="C68" s="7" t="s">
        <v>24</v>
      </c>
      <c r="D68" s="7" t="s">
        <v>266</v>
      </c>
      <c r="E68" s="7" t="s">
        <v>26</v>
      </c>
      <c r="F68" s="7" t="s">
        <v>267</v>
      </c>
      <c r="G68" s="7" t="s">
        <v>26</v>
      </c>
      <c r="H68" s="7" t="s">
        <v>233</v>
      </c>
      <c r="I68" s="9" t="s">
        <v>234</v>
      </c>
      <c r="J68" s="9">
        <v>301.22879999999998</v>
      </c>
      <c r="K68" s="9">
        <v>0</v>
      </c>
      <c r="L68" s="9">
        <v>259.68</v>
      </c>
      <c r="M68" s="9">
        <v>41.54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7" t="s">
        <v>26</v>
      </c>
    </row>
    <row r="69" spans="1:19" hidden="1" x14ac:dyDescent="0.25">
      <c r="A69" s="7" t="s">
        <v>268</v>
      </c>
      <c r="B69" s="8" t="s">
        <v>265</v>
      </c>
      <c r="C69" s="7" t="s">
        <v>24</v>
      </c>
      <c r="D69" s="7" t="s">
        <v>269</v>
      </c>
      <c r="E69" s="7" t="s">
        <v>26</v>
      </c>
      <c r="F69" s="7" t="s">
        <v>270</v>
      </c>
      <c r="G69" s="7" t="s">
        <v>26</v>
      </c>
      <c r="H69" s="7" t="s">
        <v>192</v>
      </c>
      <c r="I69" s="9" t="s">
        <v>193</v>
      </c>
      <c r="J69" s="9">
        <v>996.6</v>
      </c>
      <c r="K69" s="9">
        <v>115</v>
      </c>
      <c r="L69" s="9">
        <v>760</v>
      </c>
      <c r="M69" s="9">
        <v>121.6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7" t="s">
        <v>26</v>
      </c>
    </row>
    <row r="70" spans="1:19" hidden="1" x14ac:dyDescent="0.25">
      <c r="A70" s="7" t="s">
        <v>271</v>
      </c>
      <c r="B70" s="8" t="s">
        <v>265</v>
      </c>
      <c r="C70" s="7" t="s">
        <v>24</v>
      </c>
      <c r="D70" s="7" t="s">
        <v>272</v>
      </c>
      <c r="E70" s="7" t="s">
        <v>26</v>
      </c>
      <c r="F70" s="7" t="s">
        <v>273</v>
      </c>
      <c r="G70" s="7" t="s">
        <v>26</v>
      </c>
      <c r="H70" s="7" t="s">
        <v>28</v>
      </c>
      <c r="I70" s="9" t="s">
        <v>29</v>
      </c>
      <c r="J70" s="9">
        <v>1335.74</v>
      </c>
      <c r="K70" s="9">
        <v>0</v>
      </c>
      <c r="L70" s="9">
        <v>1151.5</v>
      </c>
      <c r="M70" s="9">
        <v>184.24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7" t="s">
        <v>26</v>
      </c>
    </row>
    <row r="71" spans="1:19" hidden="1" x14ac:dyDescent="0.25">
      <c r="A71" s="7" t="s">
        <v>274</v>
      </c>
      <c r="B71" s="8" t="s">
        <v>265</v>
      </c>
      <c r="C71" s="7" t="s">
        <v>24</v>
      </c>
      <c r="D71" s="7" t="s">
        <v>275</v>
      </c>
      <c r="E71" s="7" t="s">
        <v>26</v>
      </c>
      <c r="F71" s="7" t="s">
        <v>276</v>
      </c>
      <c r="G71" s="7" t="s">
        <v>26</v>
      </c>
      <c r="H71" s="7" t="s">
        <v>277</v>
      </c>
      <c r="I71" s="9" t="s">
        <v>278</v>
      </c>
      <c r="J71" s="9">
        <v>4195.21</v>
      </c>
      <c r="K71" s="9">
        <v>0</v>
      </c>
      <c r="L71" s="9">
        <v>3616.56</v>
      </c>
      <c r="M71" s="9">
        <v>578.65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7" t="s">
        <v>26</v>
      </c>
    </row>
    <row r="72" spans="1:19" x14ac:dyDescent="0.25">
      <c r="A72" s="7" t="s">
        <v>279</v>
      </c>
      <c r="B72" s="8" t="s">
        <v>265</v>
      </c>
      <c r="C72" s="7" t="s">
        <v>31</v>
      </c>
      <c r="D72" s="7" t="s">
        <v>26</v>
      </c>
      <c r="E72" s="7" t="s">
        <v>280</v>
      </c>
      <c r="F72" s="7" t="s">
        <v>26</v>
      </c>
      <c r="G72" s="7" t="s">
        <v>266</v>
      </c>
      <c r="H72" s="7" t="s">
        <v>233</v>
      </c>
      <c r="I72" s="9" t="s">
        <v>234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31.1616</v>
      </c>
      <c r="S72" s="7" t="s">
        <v>281</v>
      </c>
    </row>
    <row r="73" spans="1:19" x14ac:dyDescent="0.25">
      <c r="A73" s="7" t="s">
        <v>282</v>
      </c>
      <c r="B73" s="8" t="s">
        <v>265</v>
      </c>
      <c r="C73" s="7" t="s">
        <v>31</v>
      </c>
      <c r="D73" s="7" t="s">
        <v>26</v>
      </c>
      <c r="E73" s="7" t="s">
        <v>289</v>
      </c>
      <c r="F73" s="7" t="s">
        <v>26</v>
      </c>
      <c r="G73" s="7" t="s">
        <v>269</v>
      </c>
      <c r="H73" s="7" t="s">
        <v>192</v>
      </c>
      <c r="I73" s="9" t="s">
        <v>193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91.2</v>
      </c>
      <c r="S73" s="7" t="s">
        <v>290</v>
      </c>
    </row>
    <row r="74" spans="1:19" x14ac:dyDescent="0.25">
      <c r="A74" s="7" t="s">
        <v>285</v>
      </c>
      <c r="B74" s="8" t="s">
        <v>265</v>
      </c>
      <c r="C74" s="7" t="s">
        <v>31</v>
      </c>
      <c r="D74" s="7" t="s">
        <v>26</v>
      </c>
      <c r="E74" s="7" t="s">
        <v>283</v>
      </c>
      <c r="F74" s="7" t="s">
        <v>26</v>
      </c>
      <c r="G74" s="7" t="s">
        <v>272</v>
      </c>
      <c r="H74" s="7" t="s">
        <v>28</v>
      </c>
      <c r="I74" s="9" t="s">
        <v>29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138.18</v>
      </c>
      <c r="S74" s="7" t="s">
        <v>284</v>
      </c>
    </row>
    <row r="75" spans="1:19" x14ac:dyDescent="0.25">
      <c r="A75" s="7" t="s">
        <v>288</v>
      </c>
      <c r="B75" s="8" t="s">
        <v>265</v>
      </c>
      <c r="C75" s="7" t="s">
        <v>31</v>
      </c>
      <c r="D75" s="7" t="s">
        <v>26</v>
      </c>
      <c r="E75" s="7" t="s">
        <v>286</v>
      </c>
      <c r="F75" s="7" t="s">
        <v>26</v>
      </c>
      <c r="G75" s="7" t="s">
        <v>275</v>
      </c>
      <c r="H75" s="7" t="s">
        <v>277</v>
      </c>
      <c r="I75" s="9" t="s">
        <v>278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433.98750000000001</v>
      </c>
      <c r="S75" s="7" t="s">
        <v>287</v>
      </c>
    </row>
    <row r="76" spans="1:19" hidden="1" x14ac:dyDescent="0.25">
      <c r="A76" s="7" t="s">
        <v>291</v>
      </c>
      <c r="B76" s="8" t="s">
        <v>292</v>
      </c>
      <c r="C76" s="7" t="s">
        <v>24</v>
      </c>
      <c r="D76" s="7" t="s">
        <v>293</v>
      </c>
      <c r="E76" s="7" t="s">
        <v>26</v>
      </c>
      <c r="F76" s="7" t="s">
        <v>294</v>
      </c>
      <c r="G76" s="7" t="s">
        <v>26</v>
      </c>
      <c r="H76" s="7" t="s">
        <v>295</v>
      </c>
      <c r="I76" s="9" t="s">
        <v>296</v>
      </c>
      <c r="J76" s="9">
        <v>2542.75</v>
      </c>
      <c r="K76" s="9">
        <v>0</v>
      </c>
      <c r="L76" s="9">
        <v>2192.02</v>
      </c>
      <c r="M76" s="9">
        <v>350.73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7" t="s">
        <v>26</v>
      </c>
    </row>
    <row r="77" spans="1:19" x14ac:dyDescent="0.25">
      <c r="A77" s="7" t="s">
        <v>297</v>
      </c>
      <c r="B77" s="8" t="s">
        <v>292</v>
      </c>
      <c r="C77" s="7" t="s">
        <v>31</v>
      </c>
      <c r="D77" s="7" t="s">
        <v>26</v>
      </c>
      <c r="E77" s="7" t="s">
        <v>298</v>
      </c>
      <c r="F77" s="7" t="s">
        <v>26</v>
      </c>
      <c r="G77" s="7" t="s">
        <v>293</v>
      </c>
      <c r="H77" s="7" t="s">
        <v>295</v>
      </c>
      <c r="I77" s="9" t="s">
        <v>296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263.04750000000001</v>
      </c>
      <c r="S77" s="7" t="s">
        <v>299</v>
      </c>
    </row>
    <row r="78" spans="1:19" hidden="1" x14ac:dyDescent="0.25">
      <c r="A78" s="7" t="s">
        <v>311</v>
      </c>
      <c r="B78" s="8"/>
      <c r="C78" s="7"/>
      <c r="D78" s="7"/>
      <c r="E78" s="7"/>
      <c r="F78" s="7"/>
      <c r="G78" s="7"/>
      <c r="H78" s="7"/>
      <c r="I78" s="9" t="s">
        <v>310</v>
      </c>
      <c r="J78" s="9">
        <f>+K78</f>
        <v>637042.03</v>
      </c>
      <c r="K78" s="9">
        <v>637042.03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7"/>
    </row>
    <row r="80" spans="1:19" x14ac:dyDescent="0.25">
      <c r="J80" s="14">
        <f>SUM(J2:J78)</f>
        <v>717444.35600000003</v>
      </c>
      <c r="K80" s="14">
        <f t="shared" ref="K80:R80" si="0">SUM(K2:K78)</f>
        <v>694374.73</v>
      </c>
      <c r="L80" s="14">
        <f t="shared" si="0"/>
        <v>19887.59</v>
      </c>
      <c r="M80" s="14">
        <f t="shared" si="0"/>
        <v>3181.9800000000005</v>
      </c>
      <c r="N80" s="14">
        <f t="shared" si="0"/>
        <v>0</v>
      </c>
      <c r="O80" s="14">
        <f t="shared" si="0"/>
        <v>0</v>
      </c>
      <c r="P80" s="14">
        <f t="shared" si="0"/>
        <v>0</v>
      </c>
      <c r="Q80" s="14">
        <f t="shared" si="0"/>
        <v>0</v>
      </c>
      <c r="R80" s="14">
        <f t="shared" si="0"/>
        <v>2286.3119999999999</v>
      </c>
    </row>
    <row r="82" spans="1:19" s="13" customFormat="1" x14ac:dyDescent="0.25">
      <c r="A82" s="11"/>
      <c r="B82" s="12"/>
      <c r="C82" s="11"/>
      <c r="D82" s="11"/>
      <c r="E82" s="11"/>
      <c r="F82" s="11"/>
      <c r="G82" s="11"/>
      <c r="H82" s="11"/>
      <c r="J82" s="13" t="s">
        <v>300</v>
      </c>
      <c r="S82" s="11"/>
    </row>
    <row r="84" spans="1:19" s="13" customFormat="1" x14ac:dyDescent="0.25">
      <c r="A84" s="11"/>
      <c r="B84" s="12"/>
      <c r="C84" s="11"/>
      <c r="D84" s="11"/>
      <c r="E84" s="11"/>
      <c r="F84" s="11"/>
      <c r="G84" s="11"/>
      <c r="H84" s="11"/>
      <c r="J84" s="13" t="s">
        <v>301</v>
      </c>
      <c r="K84" s="13" t="s">
        <v>302</v>
      </c>
      <c r="L84" s="13" t="s">
        <v>303</v>
      </c>
      <c r="S84" s="11"/>
    </row>
    <row r="86" spans="1:19" s="13" customFormat="1" x14ac:dyDescent="0.25">
      <c r="A86" s="11"/>
      <c r="B86" s="12"/>
      <c r="C86" s="11"/>
      <c r="D86" s="11"/>
      <c r="E86" s="11"/>
      <c r="F86" s="11"/>
      <c r="G86" s="11"/>
      <c r="H86" s="11"/>
      <c r="I86" s="13" t="s">
        <v>304</v>
      </c>
      <c r="J86" s="13">
        <f>+K80</f>
        <v>694374.73</v>
      </c>
      <c r="S86" s="11"/>
    </row>
    <row r="88" spans="1:19" s="13" customFormat="1" x14ac:dyDescent="0.25">
      <c r="A88" s="11"/>
      <c r="B88" s="12"/>
      <c r="C88" s="11"/>
      <c r="D88" s="11"/>
      <c r="E88" s="11"/>
      <c r="F88" s="11"/>
      <c r="G88" s="11"/>
      <c r="H88" s="11"/>
      <c r="I88" s="13" t="s">
        <v>305</v>
      </c>
      <c r="J88" s="13">
        <f>+L80</f>
        <v>19887.59</v>
      </c>
      <c r="K88" s="13">
        <f>+M80</f>
        <v>3181.9800000000005</v>
      </c>
      <c r="S88" s="11"/>
    </row>
    <row r="90" spans="1:19" s="13" customFormat="1" x14ac:dyDescent="0.25">
      <c r="A90" s="11"/>
      <c r="B90" s="12"/>
      <c r="C90" s="11"/>
      <c r="D90" s="11"/>
      <c r="E90" s="11"/>
      <c r="F90" s="11"/>
      <c r="G90" s="11"/>
      <c r="H90" s="11"/>
      <c r="I90" s="13" t="s">
        <v>306</v>
      </c>
      <c r="J90" s="13">
        <v>0</v>
      </c>
      <c r="K90" s="13">
        <v>0</v>
      </c>
      <c r="L90" s="13">
        <v>0</v>
      </c>
      <c r="S90" s="11"/>
    </row>
    <row r="92" spans="1:19" s="13" customFormat="1" x14ac:dyDescent="0.25">
      <c r="A92" s="11"/>
      <c r="B92" s="12"/>
      <c r="C92" s="11"/>
      <c r="D92" s="11"/>
      <c r="E92" s="11"/>
      <c r="F92" s="11"/>
      <c r="G92" s="11"/>
      <c r="H92" s="11"/>
      <c r="I92" s="13" t="s">
        <v>307</v>
      </c>
      <c r="J92" s="13">
        <v>0</v>
      </c>
      <c r="K92" s="13">
        <v>0</v>
      </c>
      <c r="S92" s="11"/>
    </row>
    <row r="94" spans="1:19" s="13" customFormat="1" x14ac:dyDescent="0.25">
      <c r="A94" s="11"/>
      <c r="B94" s="12"/>
      <c r="C94" s="11"/>
      <c r="D94" s="11"/>
      <c r="E94" s="11"/>
      <c r="F94" s="11"/>
      <c r="G94" s="11"/>
      <c r="H94" s="11"/>
      <c r="I94" s="13" t="s">
        <v>308</v>
      </c>
      <c r="J94" s="13">
        <f>+J86+J88</f>
        <v>714262.32</v>
      </c>
      <c r="K94" s="13">
        <f>+K88</f>
        <v>3181.9800000000005</v>
      </c>
      <c r="L94" s="13">
        <v>0</v>
      </c>
      <c r="S94" s="11"/>
    </row>
  </sheetData>
  <autoFilter ref="A7:S78">
    <filterColumn colId="2">
      <filters>
        <filter val="NC"/>
      </filters>
    </filterColumn>
  </autoFilter>
  <sortState ref="A8:S78">
    <sortCondition sortBy="cellColor" ref="I8:I78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DECLARAR</vt:lpstr>
      <vt:lpstr>GASTOS</vt:lpstr>
      <vt:lpstr>DECLARAR!Área_de_impresión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THECNOMAC</cp:lastModifiedBy>
  <cp:lastPrinted>2022-04-21T15:30:06Z</cp:lastPrinted>
  <dcterms:created xsi:type="dcterms:W3CDTF">2022-03-17T14:31:20Z</dcterms:created>
  <dcterms:modified xsi:type="dcterms:W3CDTF">2022-06-09T17:23:55Z</dcterms:modified>
</cp:coreProperties>
</file>