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40" activeTab="1"/>
  </bookViews>
  <sheets>
    <sheet name="01 AL 15-12 C09" sheetId="3" r:id="rId1"/>
    <sheet name="16 AL 30 C10" sheetId="4" r:id="rId2"/>
  </sheets>
  <definedNames>
    <definedName name="_xlnm._FilterDatabase" localSheetId="0" hidden="1">'01 AL 15-12 C09'!$A$1:$D$123</definedName>
    <definedName name="_xlnm._FilterDatabase" localSheetId="1" hidden="1">'16 AL 30 C10'!$A$1:$D$109</definedName>
  </definedNames>
  <calcPr calcId="144525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4" l="1"/>
  <c r="H19" i="3" l="1"/>
  <c r="H14" i="4"/>
  <c r="H21" i="3" l="1"/>
</calcChain>
</file>

<file path=xl/sharedStrings.xml><?xml version="1.0" encoding="utf-8"?>
<sst xmlns="http://schemas.openxmlformats.org/spreadsheetml/2006/main" count="111" uniqueCount="21">
  <si>
    <t>Monto Nomina</t>
  </si>
  <si>
    <t xml:space="preserve">Concepto: </t>
  </si>
  <si>
    <t>Asignacion</t>
  </si>
  <si>
    <t>Deduccion</t>
  </si>
  <si>
    <t xml:space="preserve">INCENTIVO LABORAL                       </t>
  </si>
  <si>
    <t xml:space="preserve">SUELDOS Y SALARIOS                      </t>
  </si>
  <si>
    <t xml:space="preserve">DIAS DE DESCANSO                        </t>
  </si>
  <si>
    <t xml:space="preserve">PARO FORZOSO                            </t>
  </si>
  <si>
    <t xml:space="preserve">SEGURO SOCIAL                           </t>
  </si>
  <si>
    <t xml:space="preserve">FAOV                                    </t>
  </si>
  <si>
    <t>-------------</t>
  </si>
  <si>
    <t xml:space="preserve">VALES                                   </t>
  </si>
  <si>
    <t>TOTAL GENERAL:</t>
  </si>
  <si>
    <t>REF</t>
  </si>
  <si>
    <t>Etiquetas de fila</t>
  </si>
  <si>
    <t>Total general</t>
  </si>
  <si>
    <t>Suma de Asignacion</t>
  </si>
  <si>
    <t>Suma de Deduccion</t>
  </si>
  <si>
    <t>S/ NOMINA</t>
  </si>
  <si>
    <t xml:space="preserve">OTRAS ASIGNACIONES                      </t>
  </si>
  <si>
    <t xml:space="preserve">DIA FERIADO LABORADO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</si>
</sst>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ont="1" applyFill="1"/>
    <xf numFmtId="21" fontId="0" fillId="2" borderId="0" xfId="0" applyNumberFormat="1" applyFont="1" applyFill="1"/>
    <xf numFmtId="164" fontId="0" fillId="2" borderId="0" xfId="1" applyFont="1" applyFill="1"/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164" fontId="0" fillId="2" borderId="1" xfId="1" applyFont="1" applyFill="1" applyBorder="1"/>
    <xf numFmtId="164" fontId="0" fillId="2" borderId="0" xfId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1" xfId="0" applyFill="1" applyBorder="1"/>
  </cellXfs>
  <cellStyles count="2">
    <cellStyle name="Millares" xfId="1" builtinId="3"/>
    <cellStyle name="Normal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ola santa cruz" refreshedDate="41508.539971180558" createdVersion="5" refreshedVersion="5" minRefreshableVersion="3" recordCount="33">
  <cacheSource type="worksheet">
    <worksheetSource ref="A1:D34" sheet="01 AL 15-12 C09"/>
  </cacheSource>
  <cacheFields count="4">
    <cacheField name="REF" numFmtId="0">
      <sharedItems containsSemiMixedTypes="0" containsString="0" containsNumber="1" containsInteger="1" minValue="1" maxValue="8" count="6">
        <n v="1"/>
        <n v="2"/>
        <n v="3"/>
        <n v="5"/>
        <n v="7"/>
        <n v="8"/>
      </sharedItems>
    </cacheField>
    <cacheField name="Concepto: " numFmtId="0">
      <sharedItems count="11">
        <s v="SUELDOS Y SALARIOS                      "/>
        <s v="DIAS DE DESCANSO                        "/>
        <s v="SEGURO SOCIAL                           "/>
        <s v="PARO FORZOSO                            "/>
        <s v="FAOV                                    "/>
        <s v="VALES                                   "/>
        <s v="INCENTIVO LABORAL                       "/>
        <s v="LISBETH COROMOTO  PEREZ OROPEZA            " u="1"/>
        <s v="DIENNY BARBOSA PRADO                      " u="1"/>
        <s v="MILAGRO COROMOTO RAMIREZ LUNA           " u="1"/>
        <s v="NEIDA ZULAY RINCONES CEBALLOS                " u="1"/>
      </sharedItems>
    </cacheField>
    <cacheField name="Asignacion" numFmtId="164">
      <sharedItems containsSemiMixedTypes="0" containsString="0" containsNumber="1" containsInteger="1" minValue="0" maxValue="194400"/>
    </cacheField>
    <cacheField name="Deduccion" numFmtId="164">
      <sharedItems containsSemiMixedTypes="0" containsString="0" containsNumber="1" minValue="0" maxValue="84888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santa cruz" refreshedDate="41508.558516435187" createdVersion="5" refreshedVersion="5" minRefreshableVersion="3" recordCount="41">
  <cacheSource type="worksheet">
    <worksheetSource ref="A1:D42" sheet="16 AL 30 C10"/>
  </cacheSource>
  <cacheFields count="4">
    <cacheField name="REF" numFmtId="0">
      <sharedItems containsSemiMixedTypes="0" containsString="0" containsNumber="1" containsInteger="1" minValue="1" maxValue="25"/>
    </cacheField>
    <cacheField name="Concepto: " numFmtId="0">
      <sharedItems count="9">
        <s v="FAOV                                    "/>
        <s v="PARO FORZOSO                            "/>
        <s v="SEGURO SOCIAL                           "/>
        <s v="VALES                                   "/>
        <s v="OTRAS ASIGNACIONES                      "/>
        <s v="DIA FERIADO LABORADO                    "/>
        <s v="DIAS DE DESCANSO                        "/>
        <s v="SUELDOS Y SALARIOS                      "/>
        <s v="INCENTIVO LABORAL                       "/>
      </sharedItems>
    </cacheField>
    <cacheField name="Asignacion" numFmtId="164">
      <sharedItems containsSemiMixedTypes="0" containsString="0" containsNumber="1" minValue="0" maxValue="226800"/>
    </cacheField>
    <cacheField name="Deduccion" numFmtId="164">
      <sharedItems containsSemiMixedTypes="0" containsString="0" containsNumber="1" containsInteger="1" minValue="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n v="55000"/>
    <n v="0"/>
  </r>
  <r>
    <x v="0"/>
    <x v="0"/>
    <n v="55000"/>
    <n v="0"/>
  </r>
  <r>
    <x v="0"/>
    <x v="0"/>
    <n v="55000"/>
    <n v="0"/>
  </r>
  <r>
    <x v="0"/>
    <x v="0"/>
    <n v="55000"/>
    <n v="0"/>
  </r>
  <r>
    <x v="0"/>
    <x v="0"/>
    <n v="55000"/>
    <n v="0"/>
  </r>
  <r>
    <x v="1"/>
    <x v="1"/>
    <n v="20000"/>
    <n v="0"/>
  </r>
  <r>
    <x v="1"/>
    <x v="1"/>
    <n v="20000"/>
    <n v="0"/>
  </r>
  <r>
    <x v="1"/>
    <x v="1"/>
    <n v="20000"/>
    <n v="0"/>
  </r>
  <r>
    <x v="1"/>
    <x v="1"/>
    <n v="20000"/>
    <n v="0"/>
  </r>
  <r>
    <x v="1"/>
    <x v="1"/>
    <n v="20000"/>
    <n v="0"/>
  </r>
  <r>
    <x v="1"/>
    <x v="2"/>
    <n v="0"/>
    <n v="3000"/>
  </r>
  <r>
    <x v="1"/>
    <x v="2"/>
    <n v="0"/>
    <n v="2769.23"/>
  </r>
  <r>
    <x v="1"/>
    <x v="2"/>
    <n v="0"/>
    <n v="3000"/>
  </r>
  <r>
    <x v="1"/>
    <x v="2"/>
    <n v="0"/>
    <n v="2769.23"/>
  </r>
  <r>
    <x v="1"/>
    <x v="2"/>
    <n v="0"/>
    <n v="2769.23"/>
  </r>
  <r>
    <x v="2"/>
    <x v="3"/>
    <n v="0"/>
    <n v="750"/>
  </r>
  <r>
    <x v="2"/>
    <x v="3"/>
    <n v="0"/>
    <n v="346.15"/>
  </r>
  <r>
    <x v="2"/>
    <x v="3"/>
    <n v="0"/>
    <n v="750"/>
  </r>
  <r>
    <x v="2"/>
    <x v="3"/>
    <n v="0"/>
    <n v="346.15"/>
  </r>
  <r>
    <x v="2"/>
    <x v="3"/>
    <n v="0"/>
    <n v="346.15"/>
  </r>
  <r>
    <x v="3"/>
    <x v="4"/>
    <n v="0"/>
    <n v="1500"/>
  </r>
  <r>
    <x v="3"/>
    <x v="4"/>
    <n v="0"/>
    <n v="750"/>
  </r>
  <r>
    <x v="3"/>
    <x v="4"/>
    <n v="0"/>
    <n v="1500"/>
  </r>
  <r>
    <x v="3"/>
    <x v="4"/>
    <n v="0"/>
    <n v="750"/>
  </r>
  <r>
    <x v="3"/>
    <x v="4"/>
    <n v="0"/>
    <n v="750"/>
  </r>
  <r>
    <x v="4"/>
    <x v="5"/>
    <n v="0"/>
    <n v="84888.67"/>
  </r>
  <r>
    <x v="4"/>
    <x v="5"/>
    <n v="0"/>
    <n v="10000"/>
  </r>
  <r>
    <x v="4"/>
    <x v="5"/>
    <n v="0"/>
    <n v="50000"/>
  </r>
  <r>
    <x v="5"/>
    <x v="6"/>
    <n v="119445"/>
    <n v="0"/>
  </r>
  <r>
    <x v="5"/>
    <x v="6"/>
    <n v="119445"/>
    <n v="0"/>
  </r>
  <r>
    <x v="5"/>
    <x v="6"/>
    <n v="119445"/>
    <n v="0"/>
  </r>
  <r>
    <x v="5"/>
    <x v="6"/>
    <n v="119445"/>
    <n v="0"/>
  </r>
  <r>
    <x v="5"/>
    <x v="6"/>
    <n v="1944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1">
  <r>
    <n v="5"/>
    <x v="0"/>
    <n v="0"/>
    <n v="1500"/>
  </r>
  <r>
    <n v="5"/>
    <x v="0"/>
    <n v="0"/>
    <n v="1500"/>
  </r>
  <r>
    <n v="5"/>
    <x v="0"/>
    <n v="0"/>
    <n v="1500"/>
  </r>
  <r>
    <n v="5"/>
    <x v="0"/>
    <n v="0"/>
    <n v="1500"/>
  </r>
  <r>
    <n v="5"/>
    <x v="0"/>
    <n v="0"/>
    <n v="1500"/>
  </r>
  <r>
    <n v="3"/>
    <x v="1"/>
    <n v="0"/>
    <n v="7500"/>
  </r>
  <r>
    <n v="3"/>
    <x v="1"/>
    <n v="0"/>
    <n v="750"/>
  </r>
  <r>
    <n v="3"/>
    <x v="1"/>
    <n v="0"/>
    <n v="7500"/>
  </r>
  <r>
    <n v="3"/>
    <x v="1"/>
    <n v="0"/>
    <n v="750"/>
  </r>
  <r>
    <n v="3"/>
    <x v="1"/>
    <n v="0"/>
    <n v="750"/>
  </r>
  <r>
    <n v="2"/>
    <x v="2"/>
    <n v="0"/>
    <n v="3000"/>
  </r>
  <r>
    <n v="2"/>
    <x v="2"/>
    <n v="0"/>
    <n v="3000"/>
  </r>
  <r>
    <n v="2"/>
    <x v="2"/>
    <n v="0"/>
    <n v="3000"/>
  </r>
  <r>
    <n v="2"/>
    <x v="2"/>
    <n v="0"/>
    <n v="3000"/>
  </r>
  <r>
    <n v="2"/>
    <x v="2"/>
    <n v="0"/>
    <n v="3000"/>
  </r>
  <r>
    <n v="7"/>
    <x v="3"/>
    <n v="0"/>
    <n v="50000"/>
  </r>
  <r>
    <n v="9"/>
    <x v="4"/>
    <n v="6576.92"/>
    <n v="0"/>
  </r>
  <r>
    <n v="9"/>
    <x v="4"/>
    <n v="6576.92"/>
    <n v="0"/>
  </r>
  <r>
    <n v="9"/>
    <x v="4"/>
    <n v="6576.92"/>
    <n v="0"/>
  </r>
  <r>
    <n v="9"/>
    <x v="4"/>
    <n v="6576.92"/>
    <n v="0"/>
  </r>
  <r>
    <n v="9"/>
    <x v="4"/>
    <n v="6576.92"/>
    <n v="0"/>
  </r>
  <r>
    <n v="25"/>
    <x v="5"/>
    <n v="7500"/>
    <n v="0"/>
  </r>
  <r>
    <n v="25"/>
    <x v="5"/>
    <n v="7500"/>
    <n v="0"/>
  </r>
  <r>
    <n v="25"/>
    <x v="5"/>
    <n v="7500"/>
    <n v="0"/>
  </r>
  <r>
    <n v="25"/>
    <x v="5"/>
    <n v="7500"/>
    <n v="0"/>
  </r>
  <r>
    <n v="25"/>
    <x v="5"/>
    <n v="7500"/>
    <n v="0"/>
  </r>
  <r>
    <n v="2"/>
    <x v="6"/>
    <n v="20000"/>
    <n v="0"/>
  </r>
  <r>
    <n v="2"/>
    <x v="6"/>
    <n v="20000"/>
    <n v="0"/>
  </r>
  <r>
    <n v="2"/>
    <x v="6"/>
    <n v="20000"/>
    <n v="0"/>
  </r>
  <r>
    <n v="2"/>
    <x v="6"/>
    <n v="20000"/>
    <n v="0"/>
  </r>
  <r>
    <n v="2"/>
    <x v="6"/>
    <n v="20000"/>
    <n v="0"/>
  </r>
  <r>
    <n v="1"/>
    <x v="7"/>
    <n v="60000"/>
    <n v="0"/>
  </r>
  <r>
    <n v="1"/>
    <x v="7"/>
    <n v="60000"/>
    <n v="0"/>
  </r>
  <r>
    <n v="1"/>
    <x v="7"/>
    <n v="60000"/>
    <n v="0"/>
  </r>
  <r>
    <n v="1"/>
    <x v="7"/>
    <n v="60000"/>
    <n v="0"/>
  </r>
  <r>
    <n v="1"/>
    <x v="7"/>
    <n v="60000"/>
    <n v="0"/>
  </r>
  <r>
    <n v="8"/>
    <x v="8"/>
    <n v="139352.5"/>
    <n v="0"/>
  </r>
  <r>
    <n v="8"/>
    <x v="8"/>
    <n v="139352.5"/>
    <n v="0"/>
  </r>
  <r>
    <n v="8"/>
    <x v="8"/>
    <n v="139352.5"/>
    <n v="0"/>
  </r>
  <r>
    <n v="8"/>
    <x v="8"/>
    <n v="139352.5"/>
    <n v="0"/>
  </r>
  <r>
    <n v="8"/>
    <x v="8"/>
    <n v="2268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3:H11" firstHeaderRow="0" firstDataRow="1" firstDataCol="1"/>
  <pivotFields count="4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 defaultSubtotal="0">
      <items count="11">
        <item sd="0" x="1"/>
        <item m="1" x="8"/>
        <item sd="0" x="4"/>
        <item sd="0" x="6"/>
        <item m="1" x="7"/>
        <item m="1" x="9"/>
        <item m="1" x="10"/>
        <item sd="0" x="3"/>
        <item sd="0" x="2"/>
        <item sd="0" x="0"/>
        <item sd="0" x="5"/>
      </items>
    </pivotField>
    <pivotField dataField="1" showAll="0"/>
    <pivotField dataField="1" showAll="0"/>
  </pivotFields>
  <rowFields count="2">
    <field x="1"/>
    <field x="0"/>
  </rowFields>
  <rowItems count="8">
    <i>
      <x/>
    </i>
    <i>
      <x v="2"/>
    </i>
    <i>
      <x v="3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4" numFmtId="2"/>
    <dataField name="Suma de Deduccion" fld="3" baseField="0" baseItem="4" numFmtId="2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6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:H12" firstHeaderRow="0" firstDataRow="1" firstDataCol="1"/>
  <pivotFields count="4">
    <pivotField showAll="0" defaultSubtotal="0"/>
    <pivotField axis="axisRow" showAll="0" defaultSubtotal="0">
      <items count="9">
        <item x="5"/>
        <item x="6"/>
        <item x="0"/>
        <item x="8"/>
        <item x="4"/>
        <item x="1"/>
        <item x="2"/>
        <item x="7"/>
        <item x="3"/>
      </items>
    </pivotField>
    <pivotField dataField="1" numFmtId="164" showAll="0" defaultSubtotal="0"/>
    <pivotField dataField="1" numFmtId="164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zoomScale="85" zoomScaleNormal="85" workbookViewId="0">
      <selection activeCell="H10" sqref="H10"/>
    </sheetView>
  </sheetViews>
  <sheetFormatPr baseColWidth="10" defaultRowHeight="15.75" x14ac:dyDescent="0.25"/>
  <cols>
    <col min="1" max="1" width="12.625" style="2" customWidth="1"/>
    <col min="2" max="2" width="34.625" style="2" bestFit="1" customWidth="1"/>
    <col min="3" max="3" width="16.75" style="4" bestFit="1" customWidth="1"/>
    <col min="4" max="4" width="13.125" style="4" bestFit="1" customWidth="1"/>
    <col min="5" max="5" width="12.625" style="4" customWidth="1"/>
    <col min="6" max="6" width="32.125" style="2" customWidth="1"/>
    <col min="7" max="7" width="18.5" style="4" customWidth="1"/>
    <col min="8" max="8" width="18.375" style="4" customWidth="1"/>
    <col min="9" max="11" width="4.625" style="2" customWidth="1"/>
    <col min="12" max="12" width="9.875" style="2" customWidth="1"/>
    <col min="13" max="13" width="18.375" style="2" customWidth="1"/>
    <col min="14" max="14" width="8.75" style="2" customWidth="1"/>
    <col min="15" max="16" width="7.75" style="2" customWidth="1"/>
    <col min="17" max="17" width="9.875" style="2" customWidth="1"/>
    <col min="18" max="18" width="4.625" style="2" customWidth="1"/>
    <col min="19" max="19" width="23.5" style="2" bestFit="1" customWidth="1"/>
    <col min="20" max="20" width="23.375" style="2" bestFit="1" customWidth="1"/>
    <col min="21" max="21" width="15.625" style="2" bestFit="1" customWidth="1"/>
    <col min="22" max="22" width="10.625" style="2" bestFit="1" customWidth="1"/>
    <col min="23" max="23" width="16" style="2" bestFit="1" customWidth="1"/>
    <col min="24" max="24" width="11" style="2"/>
    <col min="25" max="25" width="12.875" style="2" bestFit="1" customWidth="1"/>
    <col min="26" max="26" width="6.75" style="2" bestFit="1" customWidth="1"/>
    <col min="27" max="27" width="11" style="2"/>
    <col min="28" max="28" width="10.625" style="2" bestFit="1" customWidth="1"/>
    <col min="29" max="29" width="8.125" style="2" bestFit="1" customWidth="1"/>
    <col min="30" max="30" width="11" style="2"/>
    <col min="31" max="31" width="10.375" style="2" bestFit="1" customWidth="1"/>
    <col min="32" max="16384" width="11" style="2"/>
  </cols>
  <sheetData>
    <row r="1" spans="1:29" s="5" customFormat="1" x14ac:dyDescent="0.25">
      <c r="A1" s="6" t="s">
        <v>13</v>
      </c>
      <c r="B1" s="6" t="s">
        <v>1</v>
      </c>
      <c r="C1" s="6" t="s">
        <v>2</v>
      </c>
      <c r="D1" s="6" t="s">
        <v>3</v>
      </c>
      <c r="E1" s="9"/>
      <c r="F1" s="14"/>
      <c r="G1" s="9"/>
      <c r="H1" s="9"/>
    </row>
    <row r="2" spans="1:29" x14ac:dyDescent="0.25">
      <c r="A2" s="7">
        <v>1</v>
      </c>
      <c r="B2" s="7" t="s">
        <v>5</v>
      </c>
      <c r="C2" s="8">
        <v>55000</v>
      </c>
      <c r="D2" s="8">
        <v>0</v>
      </c>
    </row>
    <row r="3" spans="1:29" x14ac:dyDescent="0.25">
      <c r="A3" s="7">
        <v>1</v>
      </c>
      <c r="B3" s="7" t="s">
        <v>5</v>
      </c>
      <c r="C3" s="8">
        <v>55000</v>
      </c>
      <c r="D3" s="8">
        <v>0</v>
      </c>
      <c r="F3" s="1" t="s">
        <v>14</v>
      </c>
      <c r="G3" s="4" t="s">
        <v>16</v>
      </c>
      <c r="H3" s="4" t="s">
        <v>17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9" x14ac:dyDescent="0.25">
      <c r="A4" s="7">
        <v>1</v>
      </c>
      <c r="B4" s="7" t="s">
        <v>5</v>
      </c>
      <c r="C4" s="8">
        <v>55000</v>
      </c>
      <c r="D4" s="8">
        <v>0</v>
      </c>
      <c r="F4" s="13" t="s">
        <v>6</v>
      </c>
      <c r="G4" s="4">
        <v>100000</v>
      </c>
      <c r="H4" s="4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9" x14ac:dyDescent="0.25">
      <c r="A5" s="7">
        <v>1</v>
      </c>
      <c r="B5" s="7" t="s">
        <v>5</v>
      </c>
      <c r="C5" s="8">
        <v>55000</v>
      </c>
      <c r="D5" s="8">
        <v>0</v>
      </c>
      <c r="F5" s="13" t="s">
        <v>9</v>
      </c>
      <c r="G5" s="4">
        <v>0</v>
      </c>
      <c r="H5" s="4">
        <v>5250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9" x14ac:dyDescent="0.25">
      <c r="A6" s="7">
        <v>1</v>
      </c>
      <c r="B6" s="7" t="s">
        <v>5</v>
      </c>
      <c r="C6" s="8">
        <v>55000</v>
      </c>
      <c r="D6" s="8">
        <v>0</v>
      </c>
      <c r="F6" s="13" t="s">
        <v>4</v>
      </c>
      <c r="G6" s="4">
        <v>672180</v>
      </c>
      <c r="H6" s="4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9" x14ac:dyDescent="0.25">
      <c r="A7" s="7">
        <v>2</v>
      </c>
      <c r="B7" s="7" t="s">
        <v>6</v>
      </c>
      <c r="C7" s="8">
        <v>20000</v>
      </c>
      <c r="D7" s="8">
        <v>0</v>
      </c>
      <c r="F7" s="13" t="s">
        <v>7</v>
      </c>
      <c r="G7" s="4">
        <v>0</v>
      </c>
      <c r="H7" s="4">
        <v>2538.4500000000003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9" x14ac:dyDescent="0.25">
      <c r="A8" s="7">
        <v>2</v>
      </c>
      <c r="B8" s="7" t="s">
        <v>6</v>
      </c>
      <c r="C8" s="8">
        <v>20000</v>
      </c>
      <c r="D8" s="8">
        <v>0</v>
      </c>
      <c r="F8" s="13" t="s">
        <v>8</v>
      </c>
      <c r="G8" s="4">
        <v>0</v>
      </c>
      <c r="H8" s="4">
        <v>14307.689999999999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9" x14ac:dyDescent="0.25">
      <c r="A9" s="7">
        <v>2</v>
      </c>
      <c r="B9" s="7" t="s">
        <v>6</v>
      </c>
      <c r="C9" s="8">
        <v>20000</v>
      </c>
      <c r="D9" s="8">
        <v>0</v>
      </c>
      <c r="F9" s="13" t="s">
        <v>5</v>
      </c>
      <c r="G9" s="4">
        <v>275000</v>
      </c>
      <c r="H9" s="4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9" x14ac:dyDescent="0.25">
      <c r="A10" s="7">
        <v>2</v>
      </c>
      <c r="B10" s="7" t="s">
        <v>6</v>
      </c>
      <c r="C10" s="8">
        <v>20000</v>
      </c>
      <c r="D10" s="8">
        <v>0</v>
      </c>
      <c r="F10" s="13" t="s">
        <v>11</v>
      </c>
      <c r="G10" s="4">
        <v>0</v>
      </c>
      <c r="H10" s="4">
        <v>144888.66999999998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AC10" s="3"/>
    </row>
    <row r="11" spans="1:29" x14ac:dyDescent="0.25">
      <c r="A11" s="7">
        <v>2</v>
      </c>
      <c r="B11" s="7" t="s">
        <v>6</v>
      </c>
      <c r="C11" s="8">
        <v>20000</v>
      </c>
      <c r="D11" s="8">
        <v>0</v>
      </c>
      <c r="F11" s="13" t="s">
        <v>15</v>
      </c>
      <c r="G11" s="4">
        <v>1047180</v>
      </c>
      <c r="H11" s="4">
        <v>166984.81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9" x14ac:dyDescent="0.25">
      <c r="A12" s="7">
        <v>2</v>
      </c>
      <c r="B12" s="7" t="s">
        <v>8</v>
      </c>
      <c r="C12" s="8">
        <v>0</v>
      </c>
      <c r="D12" s="8">
        <v>3000</v>
      </c>
      <c r="F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9" x14ac:dyDescent="0.25">
      <c r="A13" s="7">
        <v>2</v>
      </c>
      <c r="B13" s="7" t="s">
        <v>8</v>
      </c>
      <c r="C13" s="8">
        <v>0</v>
      </c>
      <c r="D13" s="8">
        <v>2769.23</v>
      </c>
      <c r="F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9" x14ac:dyDescent="0.25">
      <c r="A14" s="7">
        <v>2</v>
      </c>
      <c r="B14" s="7" t="s">
        <v>8</v>
      </c>
      <c r="C14" s="8">
        <v>0</v>
      </c>
      <c r="D14" s="8">
        <v>3000</v>
      </c>
      <c r="F14" s="1"/>
    </row>
    <row r="15" spans="1:29" x14ac:dyDescent="0.25">
      <c r="A15" s="7">
        <v>2</v>
      </c>
      <c r="B15" s="7" t="s">
        <v>8</v>
      </c>
      <c r="C15" s="8">
        <v>0</v>
      </c>
      <c r="D15" s="8">
        <v>2769.23</v>
      </c>
      <c r="F15" s="1"/>
    </row>
    <row r="16" spans="1:29" x14ac:dyDescent="0.25">
      <c r="A16" s="7">
        <v>2</v>
      </c>
      <c r="B16" s="7" t="s">
        <v>8</v>
      </c>
      <c r="C16" s="8">
        <v>0</v>
      </c>
      <c r="D16" s="8">
        <v>2769.23</v>
      </c>
      <c r="F16" s="1"/>
    </row>
    <row r="17" spans="1:8" x14ac:dyDescent="0.25">
      <c r="A17" s="7">
        <v>3</v>
      </c>
      <c r="B17" s="7" t="s">
        <v>7</v>
      </c>
      <c r="C17" s="8">
        <v>0</v>
      </c>
      <c r="D17" s="8">
        <v>750</v>
      </c>
      <c r="F17" s="1"/>
    </row>
    <row r="18" spans="1:8" x14ac:dyDescent="0.25">
      <c r="A18" s="7">
        <v>3</v>
      </c>
      <c r="B18" s="7" t="s">
        <v>7</v>
      </c>
      <c r="C18" s="8">
        <v>0</v>
      </c>
      <c r="D18" s="8">
        <v>346.15</v>
      </c>
      <c r="F18" s="1"/>
    </row>
    <row r="19" spans="1:8" x14ac:dyDescent="0.25">
      <c r="A19" s="7">
        <v>3</v>
      </c>
      <c r="B19" s="7" t="s">
        <v>7</v>
      </c>
      <c r="C19" s="8">
        <v>0</v>
      </c>
      <c r="D19" s="8">
        <v>750</v>
      </c>
      <c r="F19" s="1"/>
      <c r="H19" s="4">
        <f>+GETPIVOTDATA("Suma de Asignacion",$F$3)-GETPIVOTDATA("Suma de Deduccion",$F$3)</f>
        <v>880195.19</v>
      </c>
    </row>
    <row r="20" spans="1:8" x14ac:dyDescent="0.25">
      <c r="A20" s="7">
        <v>3</v>
      </c>
      <c r="B20" s="7" t="s">
        <v>7</v>
      </c>
      <c r="C20" s="8">
        <v>0</v>
      </c>
      <c r="D20" s="8">
        <v>346.15</v>
      </c>
      <c r="F20" s="1"/>
      <c r="G20" s="4" t="s">
        <v>18</v>
      </c>
      <c r="H20" s="4">
        <v>880195.19</v>
      </c>
    </row>
    <row r="21" spans="1:8" x14ac:dyDescent="0.25">
      <c r="A21" s="7">
        <v>3</v>
      </c>
      <c r="B21" s="7" t="s">
        <v>7</v>
      </c>
      <c r="C21" s="8">
        <v>0</v>
      </c>
      <c r="D21" s="8">
        <v>346.15</v>
      </c>
      <c r="F21" s="1"/>
      <c r="H21" s="4">
        <f>+H19-H20</f>
        <v>0</v>
      </c>
    </row>
    <row r="22" spans="1:8" x14ac:dyDescent="0.25">
      <c r="A22" s="7">
        <v>5</v>
      </c>
      <c r="B22" s="7" t="s">
        <v>9</v>
      </c>
      <c r="C22" s="8">
        <v>0</v>
      </c>
      <c r="D22" s="8">
        <v>1500</v>
      </c>
      <c r="F22" s="1"/>
    </row>
    <row r="23" spans="1:8" x14ac:dyDescent="0.25">
      <c r="A23" s="7">
        <v>5</v>
      </c>
      <c r="B23" s="7" t="s">
        <v>9</v>
      </c>
      <c r="C23" s="8">
        <v>0</v>
      </c>
      <c r="D23" s="8">
        <v>750</v>
      </c>
      <c r="F23" s="1"/>
    </row>
    <row r="24" spans="1:8" x14ac:dyDescent="0.25">
      <c r="A24" s="7">
        <v>5</v>
      </c>
      <c r="B24" s="7" t="s">
        <v>9</v>
      </c>
      <c r="C24" s="8">
        <v>0</v>
      </c>
      <c r="D24" s="8">
        <v>1500</v>
      </c>
      <c r="E24" s="2"/>
      <c r="F24" s="1"/>
    </row>
    <row r="25" spans="1:8" x14ac:dyDescent="0.25">
      <c r="A25" s="7">
        <v>5</v>
      </c>
      <c r="B25" s="7" t="s">
        <v>9</v>
      </c>
      <c r="C25" s="8">
        <v>0</v>
      </c>
      <c r="D25" s="8">
        <v>750</v>
      </c>
      <c r="F25" s="1"/>
    </row>
    <row r="26" spans="1:8" x14ac:dyDescent="0.25">
      <c r="A26" s="7">
        <v>5</v>
      </c>
      <c r="B26" s="7" t="s">
        <v>9</v>
      </c>
      <c r="C26" s="8">
        <v>0</v>
      </c>
      <c r="D26" s="8">
        <v>750</v>
      </c>
      <c r="F26" s="1"/>
    </row>
    <row r="27" spans="1:8" x14ac:dyDescent="0.25">
      <c r="A27" s="7">
        <v>7</v>
      </c>
      <c r="B27" s="7" t="s">
        <v>11</v>
      </c>
      <c r="C27" s="8">
        <v>0</v>
      </c>
      <c r="D27" s="8">
        <v>84888.67</v>
      </c>
      <c r="E27" s="2"/>
      <c r="F27" s="1"/>
    </row>
    <row r="28" spans="1:8" x14ac:dyDescent="0.25">
      <c r="A28" s="7">
        <v>7</v>
      </c>
      <c r="B28" s="7" t="s">
        <v>11</v>
      </c>
      <c r="C28" s="8">
        <v>0</v>
      </c>
      <c r="D28" s="8">
        <v>10000</v>
      </c>
      <c r="E28" s="2"/>
      <c r="F28" s="1"/>
    </row>
    <row r="29" spans="1:8" x14ac:dyDescent="0.25">
      <c r="A29" s="7">
        <v>7</v>
      </c>
      <c r="B29" s="7" t="s">
        <v>11</v>
      </c>
      <c r="C29" s="8">
        <v>0</v>
      </c>
      <c r="D29" s="8">
        <v>50000</v>
      </c>
      <c r="E29" s="2"/>
      <c r="F29" s="1"/>
    </row>
    <row r="30" spans="1:8" x14ac:dyDescent="0.25">
      <c r="A30" s="7">
        <v>8</v>
      </c>
      <c r="B30" s="7" t="s">
        <v>4</v>
      </c>
      <c r="C30" s="8">
        <v>119445</v>
      </c>
      <c r="D30" s="8">
        <v>0</v>
      </c>
      <c r="E30" s="2"/>
      <c r="F30" s="1"/>
    </row>
    <row r="31" spans="1:8" x14ac:dyDescent="0.25">
      <c r="A31" s="7">
        <v>8</v>
      </c>
      <c r="B31" s="7" t="s">
        <v>4</v>
      </c>
      <c r="C31" s="8">
        <v>119445</v>
      </c>
      <c r="D31" s="8">
        <v>0</v>
      </c>
      <c r="E31" s="2"/>
      <c r="F31" s="1"/>
    </row>
    <row r="32" spans="1:8" x14ac:dyDescent="0.25">
      <c r="A32" s="7">
        <v>8</v>
      </c>
      <c r="B32" s="7" t="s">
        <v>4</v>
      </c>
      <c r="C32" s="8">
        <v>119445</v>
      </c>
      <c r="D32" s="8">
        <v>0</v>
      </c>
      <c r="E32" s="2"/>
      <c r="F32" s="1"/>
    </row>
    <row r="33" spans="1:6" x14ac:dyDescent="0.25">
      <c r="A33" s="7">
        <v>8</v>
      </c>
      <c r="B33" s="7" t="s">
        <v>4</v>
      </c>
      <c r="C33" s="8">
        <v>119445</v>
      </c>
      <c r="D33" s="8">
        <v>0</v>
      </c>
      <c r="E33" s="2"/>
      <c r="F33" s="1"/>
    </row>
    <row r="34" spans="1:6" x14ac:dyDescent="0.25">
      <c r="A34" s="7">
        <v>8</v>
      </c>
      <c r="B34" s="7" t="s">
        <v>4</v>
      </c>
      <c r="C34" s="8">
        <v>194400</v>
      </c>
      <c r="D34" s="8">
        <v>0</v>
      </c>
      <c r="E34" s="2"/>
      <c r="F34" s="1"/>
    </row>
    <row r="35" spans="1:6" x14ac:dyDescent="0.25">
      <c r="F35" s="1"/>
    </row>
    <row r="36" spans="1:6" x14ac:dyDescent="0.25">
      <c r="F36" s="1"/>
    </row>
    <row r="37" spans="1:6" x14ac:dyDescent="0.25">
      <c r="F37" s="1"/>
    </row>
    <row r="38" spans="1:6" x14ac:dyDescent="0.25">
      <c r="F38" s="1"/>
    </row>
    <row r="39" spans="1:6" x14ac:dyDescent="0.25">
      <c r="F39" s="1"/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</sheetData>
  <autoFilter ref="A1:D123">
    <sortState ref="A2:D127">
      <sortCondition ref="A1:A127"/>
    </sortState>
  </autoFilter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H16" sqref="H16"/>
    </sheetView>
  </sheetViews>
  <sheetFormatPr baseColWidth="10" defaultRowHeight="15.75" x14ac:dyDescent="0.25"/>
  <cols>
    <col min="1" max="1" width="11" style="1"/>
    <col min="2" max="2" width="31.875" style="1" bestFit="1" customWidth="1"/>
    <col min="3" max="3" width="12.625" style="4" bestFit="1" customWidth="1"/>
    <col min="4" max="4" width="14.125" style="4" bestFit="1" customWidth="1"/>
    <col min="5" max="5" width="11" style="1"/>
    <col min="6" max="6" width="31.875" style="1" bestFit="1" customWidth="1"/>
    <col min="7" max="7" width="18.125" style="4" bestFit="1" customWidth="1"/>
    <col min="8" max="8" width="17.875" style="4" bestFit="1" customWidth="1"/>
    <col min="9" max="9" width="11" style="4"/>
    <col min="10" max="16384" width="11" style="1"/>
  </cols>
  <sheetData>
    <row r="1" spans="1:8" x14ac:dyDescent="0.25">
      <c r="A1" s="15" t="s">
        <v>13</v>
      </c>
      <c r="B1" s="15" t="s">
        <v>1</v>
      </c>
      <c r="C1" s="8" t="s">
        <v>2</v>
      </c>
      <c r="D1" s="8" t="s">
        <v>3</v>
      </c>
    </row>
    <row r="2" spans="1:8" x14ac:dyDescent="0.25">
      <c r="A2" s="15">
        <v>5</v>
      </c>
      <c r="B2" s="15" t="s">
        <v>9</v>
      </c>
      <c r="C2" s="8">
        <v>0</v>
      </c>
      <c r="D2" s="8">
        <v>1500</v>
      </c>
      <c r="F2" s="10" t="s">
        <v>14</v>
      </c>
      <c r="G2" s="12" t="s">
        <v>16</v>
      </c>
      <c r="H2" s="12" t="s">
        <v>17</v>
      </c>
    </row>
    <row r="3" spans="1:8" x14ac:dyDescent="0.25">
      <c r="A3" s="15">
        <v>5</v>
      </c>
      <c r="B3" s="15" t="s">
        <v>9</v>
      </c>
      <c r="C3" s="8">
        <v>0</v>
      </c>
      <c r="D3" s="8">
        <v>1500</v>
      </c>
      <c r="F3" s="11" t="s">
        <v>20</v>
      </c>
      <c r="G3" s="12">
        <v>37500</v>
      </c>
      <c r="H3" s="12">
        <v>0</v>
      </c>
    </row>
    <row r="4" spans="1:8" x14ac:dyDescent="0.25">
      <c r="A4" s="15">
        <v>5</v>
      </c>
      <c r="B4" s="15" t="s">
        <v>9</v>
      </c>
      <c r="C4" s="8">
        <v>0</v>
      </c>
      <c r="D4" s="8">
        <v>1500</v>
      </c>
      <c r="F4" s="11" t="s">
        <v>6</v>
      </c>
      <c r="G4" s="12">
        <v>100000</v>
      </c>
      <c r="H4" s="12">
        <v>0</v>
      </c>
    </row>
    <row r="5" spans="1:8" x14ac:dyDescent="0.25">
      <c r="A5" s="15">
        <v>5</v>
      </c>
      <c r="B5" s="15" t="s">
        <v>9</v>
      </c>
      <c r="C5" s="8">
        <v>0</v>
      </c>
      <c r="D5" s="8">
        <v>1500</v>
      </c>
      <c r="F5" s="11" t="s">
        <v>9</v>
      </c>
      <c r="G5" s="12">
        <v>0</v>
      </c>
      <c r="H5" s="12">
        <v>7500</v>
      </c>
    </row>
    <row r="6" spans="1:8" x14ac:dyDescent="0.25">
      <c r="A6" s="15">
        <v>5</v>
      </c>
      <c r="B6" s="15" t="s">
        <v>9</v>
      </c>
      <c r="C6" s="8">
        <v>0</v>
      </c>
      <c r="D6" s="8">
        <v>1500</v>
      </c>
      <c r="F6" s="11" t="s">
        <v>4</v>
      </c>
      <c r="G6" s="12">
        <v>784210</v>
      </c>
      <c r="H6" s="12">
        <v>0</v>
      </c>
    </row>
    <row r="7" spans="1:8" x14ac:dyDescent="0.25">
      <c r="A7" s="15">
        <v>3</v>
      </c>
      <c r="B7" s="15" t="s">
        <v>7</v>
      </c>
      <c r="C7" s="8">
        <v>0</v>
      </c>
      <c r="D7" s="8">
        <v>7500</v>
      </c>
      <c r="F7" s="11" t="s">
        <v>19</v>
      </c>
      <c r="G7" s="12">
        <v>32884.6</v>
      </c>
      <c r="H7" s="12">
        <v>0</v>
      </c>
    </row>
    <row r="8" spans="1:8" x14ac:dyDescent="0.25">
      <c r="A8" s="15">
        <v>3</v>
      </c>
      <c r="B8" s="15" t="s">
        <v>7</v>
      </c>
      <c r="C8" s="8">
        <v>0</v>
      </c>
      <c r="D8" s="8">
        <v>750</v>
      </c>
      <c r="F8" s="11" t="s">
        <v>7</v>
      </c>
      <c r="G8" s="12">
        <v>0</v>
      </c>
      <c r="H8" s="12">
        <v>17250</v>
      </c>
    </row>
    <row r="9" spans="1:8" x14ac:dyDescent="0.25">
      <c r="A9" s="15">
        <v>3</v>
      </c>
      <c r="B9" s="15" t="s">
        <v>7</v>
      </c>
      <c r="C9" s="8">
        <v>0</v>
      </c>
      <c r="D9" s="8">
        <v>7500</v>
      </c>
      <c r="F9" s="11" t="s">
        <v>8</v>
      </c>
      <c r="G9" s="12">
        <v>0</v>
      </c>
      <c r="H9" s="12">
        <v>15000</v>
      </c>
    </row>
    <row r="10" spans="1:8" x14ac:dyDescent="0.25">
      <c r="A10" s="15">
        <v>3</v>
      </c>
      <c r="B10" s="15" t="s">
        <v>7</v>
      </c>
      <c r="C10" s="8">
        <v>0</v>
      </c>
      <c r="D10" s="8">
        <v>750</v>
      </c>
      <c r="F10" s="11" t="s">
        <v>5</v>
      </c>
      <c r="G10" s="12">
        <v>300000</v>
      </c>
      <c r="H10" s="12">
        <v>0</v>
      </c>
    </row>
    <row r="11" spans="1:8" x14ac:dyDescent="0.25">
      <c r="A11" s="15">
        <v>3</v>
      </c>
      <c r="B11" s="15" t="s">
        <v>7</v>
      </c>
      <c r="C11" s="8">
        <v>0</v>
      </c>
      <c r="D11" s="8">
        <v>750</v>
      </c>
      <c r="F11" s="11" t="s">
        <v>11</v>
      </c>
      <c r="G11" s="12">
        <v>0</v>
      </c>
      <c r="H11" s="12">
        <v>50000</v>
      </c>
    </row>
    <row r="12" spans="1:8" x14ac:dyDescent="0.25">
      <c r="A12" s="15">
        <v>2</v>
      </c>
      <c r="B12" s="15" t="s">
        <v>8</v>
      </c>
      <c r="C12" s="8">
        <v>0</v>
      </c>
      <c r="D12" s="8">
        <v>3000</v>
      </c>
      <c r="F12" s="11" t="s">
        <v>15</v>
      </c>
      <c r="G12" s="12">
        <v>1254594.6000000001</v>
      </c>
      <c r="H12" s="12">
        <v>89750</v>
      </c>
    </row>
    <row r="13" spans="1:8" x14ac:dyDescent="0.25">
      <c r="A13" s="15">
        <v>2</v>
      </c>
      <c r="B13" s="15" t="s">
        <v>8</v>
      </c>
      <c r="C13" s="8">
        <v>0</v>
      </c>
      <c r="D13" s="8">
        <v>3000</v>
      </c>
      <c r="F13"/>
      <c r="G13" s="12"/>
      <c r="H13" s="12"/>
    </row>
    <row r="14" spans="1:8" x14ac:dyDescent="0.25">
      <c r="A14" s="15">
        <v>2</v>
      </c>
      <c r="B14" s="15" t="s">
        <v>8</v>
      </c>
      <c r="C14" s="8">
        <v>0</v>
      </c>
      <c r="D14" s="8">
        <v>3000</v>
      </c>
      <c r="F14"/>
      <c r="G14" s="12"/>
      <c r="H14" s="12">
        <f>+GETPIVOTDATA("Suma de Asignacion",$F$2)-GETPIVOTDATA("Suma de Deduccion",$F$2)</f>
        <v>1164844.6000000001</v>
      </c>
    </row>
    <row r="15" spans="1:8" x14ac:dyDescent="0.25">
      <c r="A15" s="15">
        <v>2</v>
      </c>
      <c r="B15" s="15" t="s">
        <v>8</v>
      </c>
      <c r="C15" s="8">
        <v>0</v>
      </c>
      <c r="D15" s="8">
        <v>3000</v>
      </c>
      <c r="F15"/>
      <c r="G15" s="12"/>
      <c r="H15" s="12">
        <f>+H14-D47</f>
        <v>0</v>
      </c>
    </row>
    <row r="16" spans="1:8" x14ac:dyDescent="0.25">
      <c r="A16" s="15">
        <v>2</v>
      </c>
      <c r="B16" s="15" t="s">
        <v>8</v>
      </c>
      <c r="C16" s="8">
        <v>0</v>
      </c>
      <c r="D16" s="8">
        <v>3000</v>
      </c>
      <c r="F16"/>
      <c r="G16" s="12"/>
      <c r="H16" s="12"/>
    </row>
    <row r="17" spans="1:8" x14ac:dyDescent="0.25">
      <c r="A17" s="15">
        <v>7</v>
      </c>
      <c r="B17" s="15" t="s">
        <v>11</v>
      </c>
      <c r="C17" s="8">
        <v>0</v>
      </c>
      <c r="D17" s="8">
        <v>50000</v>
      </c>
      <c r="F17"/>
      <c r="G17" s="12"/>
      <c r="H17" s="12"/>
    </row>
    <row r="18" spans="1:8" x14ac:dyDescent="0.25">
      <c r="A18" s="15">
        <v>9</v>
      </c>
      <c r="B18" s="15" t="s">
        <v>19</v>
      </c>
      <c r="C18" s="8">
        <v>6576.92</v>
      </c>
      <c r="D18" s="8">
        <v>0</v>
      </c>
      <c r="F18"/>
      <c r="G18" s="12"/>
      <c r="H18" s="12"/>
    </row>
    <row r="19" spans="1:8" x14ac:dyDescent="0.25">
      <c r="A19" s="15">
        <v>9</v>
      </c>
      <c r="B19" s="15" t="s">
        <v>19</v>
      </c>
      <c r="C19" s="8">
        <v>6576.92</v>
      </c>
      <c r="D19" s="8">
        <v>0</v>
      </c>
      <c r="F19"/>
      <c r="G19" s="12"/>
      <c r="H19" s="12"/>
    </row>
    <row r="20" spans="1:8" x14ac:dyDescent="0.25">
      <c r="A20" s="15">
        <v>9</v>
      </c>
      <c r="B20" s="15" t="s">
        <v>19</v>
      </c>
      <c r="C20" s="8">
        <v>6576.92</v>
      </c>
      <c r="D20" s="8">
        <v>0</v>
      </c>
    </row>
    <row r="21" spans="1:8" x14ac:dyDescent="0.25">
      <c r="A21" s="15">
        <v>9</v>
      </c>
      <c r="B21" s="15" t="s">
        <v>19</v>
      </c>
      <c r="C21" s="8">
        <v>6576.92</v>
      </c>
      <c r="D21" s="8">
        <v>0</v>
      </c>
    </row>
    <row r="22" spans="1:8" x14ac:dyDescent="0.25">
      <c r="A22" s="15">
        <v>9</v>
      </c>
      <c r="B22" s="15" t="s">
        <v>19</v>
      </c>
      <c r="C22" s="8">
        <v>6576.92</v>
      </c>
      <c r="D22" s="8">
        <v>0</v>
      </c>
    </row>
    <row r="23" spans="1:8" x14ac:dyDescent="0.25">
      <c r="A23" s="15">
        <v>25</v>
      </c>
      <c r="B23" s="15" t="s">
        <v>20</v>
      </c>
      <c r="C23" s="8">
        <v>7500</v>
      </c>
      <c r="D23" s="8">
        <v>0</v>
      </c>
    </row>
    <row r="24" spans="1:8" x14ac:dyDescent="0.25">
      <c r="A24" s="15">
        <v>25</v>
      </c>
      <c r="B24" s="15" t="s">
        <v>20</v>
      </c>
      <c r="C24" s="8">
        <v>7500</v>
      </c>
      <c r="D24" s="8">
        <v>0</v>
      </c>
    </row>
    <row r="25" spans="1:8" x14ac:dyDescent="0.25">
      <c r="A25" s="15">
        <v>25</v>
      </c>
      <c r="B25" s="15" t="s">
        <v>20</v>
      </c>
      <c r="C25" s="8">
        <v>7500</v>
      </c>
      <c r="D25" s="8">
        <v>0</v>
      </c>
    </row>
    <row r="26" spans="1:8" x14ac:dyDescent="0.25">
      <c r="A26" s="15">
        <v>25</v>
      </c>
      <c r="B26" s="15" t="s">
        <v>20</v>
      </c>
      <c r="C26" s="8">
        <v>7500</v>
      </c>
      <c r="D26" s="8">
        <v>0</v>
      </c>
    </row>
    <row r="27" spans="1:8" x14ac:dyDescent="0.25">
      <c r="A27" s="15">
        <v>25</v>
      </c>
      <c r="B27" s="15" t="s">
        <v>20</v>
      </c>
      <c r="C27" s="8">
        <v>7500</v>
      </c>
      <c r="D27" s="8">
        <v>0</v>
      </c>
    </row>
    <row r="28" spans="1:8" x14ac:dyDescent="0.25">
      <c r="A28" s="15">
        <v>2</v>
      </c>
      <c r="B28" s="15" t="s">
        <v>6</v>
      </c>
      <c r="C28" s="8">
        <v>20000</v>
      </c>
      <c r="D28" s="8">
        <v>0</v>
      </c>
    </row>
    <row r="29" spans="1:8" x14ac:dyDescent="0.25">
      <c r="A29" s="15">
        <v>2</v>
      </c>
      <c r="B29" s="15" t="s">
        <v>6</v>
      </c>
      <c r="C29" s="8">
        <v>20000</v>
      </c>
      <c r="D29" s="8">
        <v>0</v>
      </c>
    </row>
    <row r="30" spans="1:8" x14ac:dyDescent="0.25">
      <c r="A30" s="15">
        <v>2</v>
      </c>
      <c r="B30" s="15" t="s">
        <v>6</v>
      </c>
      <c r="C30" s="8">
        <v>20000</v>
      </c>
      <c r="D30" s="8">
        <v>0</v>
      </c>
    </row>
    <row r="31" spans="1:8" x14ac:dyDescent="0.25">
      <c r="A31" s="15">
        <v>2</v>
      </c>
      <c r="B31" s="15" t="s">
        <v>6</v>
      </c>
      <c r="C31" s="8">
        <v>20000</v>
      </c>
      <c r="D31" s="8">
        <v>0</v>
      </c>
    </row>
    <row r="32" spans="1:8" x14ac:dyDescent="0.25">
      <c r="A32" s="15">
        <v>2</v>
      </c>
      <c r="B32" s="15" t="s">
        <v>6</v>
      </c>
      <c r="C32" s="8">
        <v>20000</v>
      </c>
      <c r="D32" s="8">
        <v>0</v>
      </c>
    </row>
    <row r="33" spans="1:4" x14ac:dyDescent="0.25">
      <c r="A33" s="15">
        <v>1</v>
      </c>
      <c r="B33" s="15" t="s">
        <v>5</v>
      </c>
      <c r="C33" s="8">
        <v>60000</v>
      </c>
      <c r="D33" s="8">
        <v>0</v>
      </c>
    </row>
    <row r="34" spans="1:4" x14ac:dyDescent="0.25">
      <c r="A34" s="15">
        <v>1</v>
      </c>
      <c r="B34" s="15" t="s">
        <v>5</v>
      </c>
      <c r="C34" s="8">
        <v>60000</v>
      </c>
      <c r="D34" s="8">
        <v>0</v>
      </c>
    </row>
    <row r="35" spans="1:4" x14ac:dyDescent="0.25">
      <c r="A35" s="15">
        <v>1</v>
      </c>
      <c r="B35" s="15" t="s">
        <v>5</v>
      </c>
      <c r="C35" s="8">
        <v>60000</v>
      </c>
      <c r="D35" s="8">
        <v>0</v>
      </c>
    </row>
    <row r="36" spans="1:4" x14ac:dyDescent="0.25">
      <c r="A36" s="15">
        <v>1</v>
      </c>
      <c r="B36" s="15" t="s">
        <v>5</v>
      </c>
      <c r="C36" s="8">
        <v>60000</v>
      </c>
      <c r="D36" s="8">
        <v>0</v>
      </c>
    </row>
    <row r="37" spans="1:4" x14ac:dyDescent="0.25">
      <c r="A37" s="15">
        <v>1</v>
      </c>
      <c r="B37" s="15" t="s">
        <v>5</v>
      </c>
      <c r="C37" s="8">
        <v>60000</v>
      </c>
      <c r="D37" s="8">
        <v>0</v>
      </c>
    </row>
    <row r="38" spans="1:4" x14ac:dyDescent="0.25">
      <c r="A38" s="15">
        <v>8</v>
      </c>
      <c r="B38" s="15" t="s">
        <v>4</v>
      </c>
      <c r="C38" s="8">
        <v>139352.5</v>
      </c>
      <c r="D38" s="8">
        <v>0</v>
      </c>
    </row>
    <row r="39" spans="1:4" x14ac:dyDescent="0.25">
      <c r="A39" s="15">
        <v>8</v>
      </c>
      <c r="B39" s="15" t="s">
        <v>4</v>
      </c>
      <c r="C39" s="8">
        <v>139352.5</v>
      </c>
      <c r="D39" s="8">
        <v>0</v>
      </c>
    </row>
    <row r="40" spans="1:4" x14ac:dyDescent="0.25">
      <c r="A40" s="15">
        <v>8</v>
      </c>
      <c r="B40" s="15" t="s">
        <v>4</v>
      </c>
      <c r="C40" s="8">
        <v>139352.5</v>
      </c>
      <c r="D40" s="8">
        <v>0</v>
      </c>
    </row>
    <row r="41" spans="1:4" x14ac:dyDescent="0.25">
      <c r="A41" s="15">
        <v>8</v>
      </c>
      <c r="B41" s="15" t="s">
        <v>4</v>
      </c>
      <c r="C41" s="8">
        <v>139352.5</v>
      </c>
      <c r="D41" s="8">
        <v>0</v>
      </c>
    </row>
    <row r="42" spans="1:4" x14ac:dyDescent="0.25">
      <c r="A42" s="15">
        <v>8</v>
      </c>
      <c r="B42" s="15" t="s">
        <v>4</v>
      </c>
      <c r="C42" s="8">
        <v>226800</v>
      </c>
      <c r="D42" s="8">
        <v>0</v>
      </c>
    </row>
    <row r="43" spans="1:4" x14ac:dyDescent="0.25">
      <c r="A43" s="1" t="s">
        <v>10</v>
      </c>
      <c r="B43" s="1" t="s">
        <v>10</v>
      </c>
      <c r="C43" s="1"/>
      <c r="D43" s="1"/>
    </row>
    <row r="47" spans="1:4" x14ac:dyDescent="0.25">
      <c r="C47" s="4" t="s">
        <v>12</v>
      </c>
      <c r="D47" s="4">
        <v>1164844.6000000001</v>
      </c>
    </row>
    <row r="86" spans="4:4" x14ac:dyDescent="0.25">
      <c r="D86" s="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AL 15-12 C09</vt:lpstr>
      <vt:lpstr>16 AL 30 C10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santa cruz</dc:creator>
  <cp:lastModifiedBy>CONTABILIDAD AUX</cp:lastModifiedBy>
  <dcterms:created xsi:type="dcterms:W3CDTF">2013-08-22T10:35:11Z</dcterms:created>
  <dcterms:modified xsi:type="dcterms:W3CDTF">2020-05-22T16:21:44Z</dcterms:modified>
</cp:coreProperties>
</file>