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9540"/>
  </bookViews>
  <sheets>
    <sheet name="COM, IGTF. E INTERESES" sheetId="1" r:id="rId1"/>
  </sheets>
  <externalReferences>
    <externalReference r:id="rId2"/>
  </externalReferences>
  <calcPr calcId="144525" iterateCount="1"/>
</workbook>
</file>

<file path=xl/calcChain.xml><?xml version="1.0" encoding="utf-8"?>
<calcChain xmlns="http://schemas.openxmlformats.org/spreadsheetml/2006/main">
  <c r="F18" i="1" l="1"/>
  <c r="F27" i="1" s="1"/>
  <c r="F17" i="1"/>
  <c r="F16" i="1"/>
  <c r="G27" i="1" s="1"/>
</calcChain>
</file>

<file path=xl/sharedStrings.xml><?xml version="1.0" encoding="utf-8"?>
<sst xmlns="http://schemas.openxmlformats.org/spreadsheetml/2006/main" count="22" uniqueCount="13">
  <si>
    <t>TOTAL</t>
  </si>
  <si>
    <t>COMISION</t>
  </si>
  <si>
    <t>Banesco</t>
  </si>
  <si>
    <t>IGTF</t>
  </si>
  <si>
    <t xml:space="preserve">ISLR </t>
  </si>
  <si>
    <t>Provincial</t>
  </si>
  <si>
    <t xml:space="preserve">INTERESES </t>
  </si>
  <si>
    <t xml:space="preserve">COMISION </t>
  </si>
  <si>
    <t>Tesoro</t>
  </si>
  <si>
    <t>COMISIONES</t>
  </si>
  <si>
    <t>ASIENTO 04-08</t>
  </si>
  <si>
    <t>COMISIONES, IGTF E INTERESES</t>
  </si>
  <si>
    <t>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</si>
</sst>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0"/>
      <color rgb="FF000000"/>
      <name val="Times New Roman"/>
      <charset val="204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43" fontId="1" fillId="2" borderId="1" xfId="0" applyNumberFormat="1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43" fontId="1" fillId="2" borderId="3" xfId="1" applyFont="1" applyFill="1" applyBorder="1"/>
    <xf numFmtId="0" fontId="1" fillId="2" borderId="3" xfId="0" applyFont="1" applyFill="1" applyBorder="1"/>
    <xf numFmtId="43" fontId="1" fillId="2" borderId="3" xfId="1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top"/>
    </xf>
    <xf numFmtId="43" fontId="1" fillId="2" borderId="3" xfId="0" applyNumberFormat="1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co%20Provincial%20Metro%20abril%202020-convert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NCIAL"/>
      <sheetName val="INGRESOS"/>
      <sheetName val="MAYOR"/>
    </sheetNames>
    <sheetDataSet>
      <sheetData sheetId="0">
        <row r="152">
          <cell r="F152">
            <v>5.88</v>
          </cell>
        </row>
        <row r="153">
          <cell r="E153">
            <v>0.28999999999999998</v>
          </cell>
        </row>
        <row r="154">
          <cell r="F154">
            <v>0.01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topLeftCell="A7" workbookViewId="0">
      <selection activeCell="H15" sqref="H15"/>
    </sheetView>
  </sheetViews>
  <sheetFormatPr baseColWidth="10" defaultColWidth="13.5" defaultRowHeight="18.75" x14ac:dyDescent="0.2"/>
  <cols>
    <col min="1" max="1" width="13.5" style="1"/>
    <col min="2" max="2" width="3.33203125" style="1" customWidth="1"/>
    <col min="3" max="3" width="15.33203125" style="1" bestFit="1" customWidth="1"/>
    <col min="4" max="4" width="28.83203125" style="2" bestFit="1" customWidth="1"/>
    <col min="5" max="5" width="34.83203125" style="2" customWidth="1"/>
    <col min="6" max="6" width="22" style="2" bestFit="1" customWidth="1"/>
    <col min="7" max="7" width="21.83203125" style="2" customWidth="1"/>
    <col min="8" max="16384" width="13.5" style="1"/>
  </cols>
  <sheetData>
    <row r="1" spans="1:6" x14ac:dyDescent="0.2">
      <c r="A1" s="2" t="s">
        <v>12</v>
      </c>
    </row>
    <row r="2" spans="1:6" x14ac:dyDescent="0.2">
      <c r="A2" s="2" t="s">
        <v>11</v>
      </c>
    </row>
    <row r="3" spans="1:6" x14ac:dyDescent="0.2">
      <c r="A3" s="2" t="s">
        <v>10</v>
      </c>
    </row>
    <row r="4" spans="1:6" x14ac:dyDescent="0.2">
      <c r="A4" s="2"/>
    </row>
    <row r="7" spans="1:6" x14ac:dyDescent="0.2">
      <c r="D7" s="3"/>
    </row>
    <row r="8" spans="1:6" x14ac:dyDescent="0.2">
      <c r="C8" s="10">
        <v>1112003</v>
      </c>
    </row>
    <row r="9" spans="1:6" x14ac:dyDescent="0.2">
      <c r="C9" s="10" t="s">
        <v>8</v>
      </c>
      <c r="D9" s="11">
        <v>6321001</v>
      </c>
      <c r="E9" s="9" t="s">
        <v>9</v>
      </c>
      <c r="F9" s="8">
        <v>-637797.53999999992</v>
      </c>
    </row>
    <row r="10" spans="1:6" x14ac:dyDescent="0.2">
      <c r="A10" s="3"/>
      <c r="C10" s="10" t="s">
        <v>8</v>
      </c>
      <c r="D10" s="11">
        <v>6333002</v>
      </c>
      <c r="E10" s="9" t="s">
        <v>3</v>
      </c>
      <c r="F10" s="8">
        <v>-1267868.94</v>
      </c>
    </row>
    <row r="11" spans="1:6" x14ac:dyDescent="0.2">
      <c r="A11" s="3"/>
      <c r="C11" s="3"/>
    </row>
    <row r="13" spans="1:6" x14ac:dyDescent="0.2">
      <c r="C13" s="3">
        <v>1112002</v>
      </c>
    </row>
    <row r="14" spans="1:6" x14ac:dyDescent="0.2">
      <c r="C14" s="10" t="s">
        <v>5</v>
      </c>
      <c r="D14" s="11">
        <v>6333002</v>
      </c>
      <c r="E14" s="9" t="s">
        <v>3</v>
      </c>
      <c r="F14" s="8">
        <v>-2119185.14</v>
      </c>
    </row>
    <row r="15" spans="1:6" x14ac:dyDescent="0.2">
      <c r="A15" s="3"/>
      <c r="C15" s="10" t="s">
        <v>5</v>
      </c>
      <c r="D15" s="11">
        <v>6321001</v>
      </c>
      <c r="E15" s="9" t="s">
        <v>7</v>
      </c>
      <c r="F15" s="8">
        <v>-749394.88</v>
      </c>
    </row>
    <row r="16" spans="1:6" x14ac:dyDescent="0.2">
      <c r="C16" s="10" t="s">
        <v>5</v>
      </c>
      <c r="D16" s="11">
        <v>4321001</v>
      </c>
      <c r="E16" s="9" t="s">
        <v>6</v>
      </c>
      <c r="F16" s="8">
        <f>+[1]PROVINCIAL!$F$152</f>
        <v>5.88</v>
      </c>
    </row>
    <row r="17" spans="1:7" x14ac:dyDescent="0.2">
      <c r="C17" s="10" t="s">
        <v>5</v>
      </c>
      <c r="D17" s="11">
        <v>4321001</v>
      </c>
      <c r="E17" s="9" t="s">
        <v>6</v>
      </c>
      <c r="F17" s="8">
        <f>+[1]PROVINCIAL!$F$154</f>
        <v>0.01</v>
      </c>
    </row>
    <row r="18" spans="1:7" x14ac:dyDescent="0.2">
      <c r="A18" s="3"/>
      <c r="C18" s="10" t="s">
        <v>5</v>
      </c>
      <c r="D18" s="11">
        <v>1162001</v>
      </c>
      <c r="E18" s="9" t="s">
        <v>4</v>
      </c>
      <c r="F18" s="8">
        <f>-[1]PROVINCIAL!$E$153</f>
        <v>-0.28999999999999998</v>
      </c>
    </row>
    <row r="19" spans="1:7" x14ac:dyDescent="0.2">
      <c r="A19" s="3"/>
      <c r="C19" s="3"/>
    </row>
    <row r="22" spans="1:7" x14ac:dyDescent="0.2">
      <c r="C22" s="3">
        <v>1112001</v>
      </c>
    </row>
    <row r="23" spans="1:7" x14ac:dyDescent="0.3">
      <c r="C23" s="10" t="s">
        <v>2</v>
      </c>
      <c r="D23" s="11">
        <v>6333002</v>
      </c>
      <c r="E23" s="7" t="s">
        <v>3</v>
      </c>
      <c r="F23" s="6">
        <v>-5255049.1000000015</v>
      </c>
    </row>
    <row r="24" spans="1:7" x14ac:dyDescent="0.3">
      <c r="A24" s="3"/>
      <c r="C24" s="10" t="s">
        <v>2</v>
      </c>
      <c r="D24" s="11">
        <v>6321001</v>
      </c>
      <c r="E24" s="7" t="s">
        <v>1</v>
      </c>
      <c r="F24" s="6">
        <v>-674850.1100000001</v>
      </c>
    </row>
    <row r="25" spans="1:7" x14ac:dyDescent="0.2">
      <c r="A25" s="3"/>
      <c r="C25" s="3"/>
    </row>
    <row r="26" spans="1:7" x14ac:dyDescent="0.2">
      <c r="D26" s="3"/>
    </row>
    <row r="27" spans="1:7" x14ac:dyDescent="0.2">
      <c r="D27" s="3"/>
      <c r="E27" s="5" t="s">
        <v>0</v>
      </c>
      <c r="F27" s="4">
        <f>+F9+F10+F14+F15+F23+F24+F18</f>
        <v>-10704146</v>
      </c>
      <c r="G27" s="12">
        <f>+F16</f>
        <v>5.88</v>
      </c>
    </row>
    <row r="28" spans="1:7" x14ac:dyDescent="0.2">
      <c r="D28" s="3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COM, IGTF. E INTERESES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dcterms:created xsi:type="dcterms:W3CDTF">2020-06-18T14:29:26Z</dcterms:created>
  <dcterms:modified xsi:type="dcterms:W3CDTF">2020-07-03T15:00:00Z</dcterms:modified>
</cp:coreProperties>
</file>