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4115" windowHeight="8010"/>
  </bookViews>
  <sheets>
    <sheet name="MOBILIARIOS Y EQUIPOS" sheetId="6" r:id="rId1"/>
  </sheets>
  <calcPr calcId="144525"/>
</workbook>
</file>

<file path=xl/calcChain.xml><?xml version="1.0" encoding="utf-8"?>
<calcChain xmlns="http://schemas.openxmlformats.org/spreadsheetml/2006/main">
  <c r="H5" i="6" l="1"/>
  <c r="L5" i="6" l="1"/>
  <c r="L6" i="6" l="1"/>
  <c r="O5" i="6"/>
  <c r="I5" i="6"/>
  <c r="I6" i="6" l="1"/>
  <c r="K5" i="6"/>
  <c r="N5" i="6" s="1"/>
  <c r="Q5" i="6" s="1"/>
  <c r="J5" i="6"/>
  <c r="O6" i="6"/>
  <c r="R5" i="6"/>
  <c r="U5" i="6" l="1"/>
  <c r="J6" i="6"/>
  <c r="M5" i="6"/>
  <c r="T5" i="6"/>
  <c r="W5" i="6" s="1"/>
  <c r="X5" i="6" l="1"/>
  <c r="M6" i="6"/>
  <c r="P5" i="6"/>
  <c r="P6" i="6" l="1"/>
  <c r="S5" i="6"/>
  <c r="V5" i="6" s="1"/>
  <c r="Y5" i="6"/>
  <c r="Z5" i="6"/>
</calcChain>
</file>

<file path=xl/comments1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30*11=330+22=352
/30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COSTO HISTORICO /AÑO DEPREC / MESES</t>
        </r>
      </text>
    </comment>
  </commentList>
</comments>
</file>

<file path=xl/sharedStrings.xml><?xml version="1.0" encoding="utf-8"?>
<sst xmlns="http://schemas.openxmlformats.org/spreadsheetml/2006/main" count="31" uniqueCount="21">
  <si>
    <t>CUENTA CONTABLE</t>
  </si>
  <si>
    <t>PROVEEDOR</t>
  </si>
  <si>
    <t>FECHA ADQUISICION</t>
  </si>
  <si>
    <t>COSTO HISTORICO</t>
  </si>
  <si>
    <t>MESES TRANSCURIDOS AL CIERRE</t>
  </si>
  <si>
    <t>DEPRECIACION MENSUAL</t>
  </si>
  <si>
    <t>NUMERO FACTURA</t>
  </si>
  <si>
    <t>DESCRIPCION</t>
  </si>
  <si>
    <t>DEPRECIACION ACUMULADA</t>
  </si>
  <si>
    <t>VALOR LIBRO</t>
  </si>
  <si>
    <t>VIDA UTIL 5 AÑOS = (60 MESES)</t>
  </si>
  <si>
    <t>CALCULO DE DEPRECIACION: AUTOMERCADO EXPRESS CARRIZAL, C.A.</t>
  </si>
  <si>
    <t>MOB Y EQUIP LOCAL</t>
  </si>
  <si>
    <t>MOBILIARIOS Y EQUIPOS</t>
  </si>
  <si>
    <t>TRAKI SCM PLUS</t>
  </si>
  <si>
    <t xml:space="preserve"> GASTO DEPREC AL 31/05/2021</t>
  </si>
  <si>
    <t>GASTO DEPREC AL 31/05/2022</t>
  </si>
  <si>
    <t>GASTO DEPREC AL 31/05/2023</t>
  </si>
  <si>
    <t>GASTO DEPREC AL 31/05/2024</t>
  </si>
  <si>
    <t>GASTOS DEPREC AL 31/05/2025</t>
  </si>
  <si>
    <t>GASTOS DEPREC AL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</si>
</sst>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tabSelected="1" topLeftCell="D1" workbookViewId="0">
      <selection activeCell="E13" sqref="E13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7.140625" style="5" bestFit="1" customWidth="1"/>
    <col min="7" max="7" width="16.140625" customWidth="1"/>
    <col min="8" max="8" width="14.140625" style="5" customWidth="1"/>
    <col min="9" max="10" width="14.7109375" style="5" customWidth="1"/>
    <col min="11" max="11" width="15.28515625" style="5" bestFit="1" customWidth="1"/>
    <col min="12" max="13" width="14.7109375" style="5" customWidth="1"/>
    <col min="14" max="14" width="15.28515625" style="5" bestFit="1" customWidth="1"/>
    <col min="15" max="17" width="15.7109375" customWidth="1"/>
    <col min="18" max="18" width="14.42578125" customWidth="1"/>
    <col min="19" max="19" width="17.42578125" customWidth="1"/>
    <col min="20" max="20" width="14.42578125" customWidth="1"/>
    <col min="21" max="21" width="14.85546875" customWidth="1"/>
    <col min="22" max="22" width="15.85546875" customWidth="1"/>
    <col min="23" max="24" width="14.85546875" customWidth="1"/>
    <col min="25" max="25" width="17.42578125" customWidth="1"/>
    <col min="26" max="26" width="13.5703125" customWidth="1"/>
  </cols>
  <sheetData>
    <row r="1" spans="1:26" x14ac:dyDescent="0.25">
      <c r="A1" t="s">
        <v>11</v>
      </c>
    </row>
    <row r="2" spans="1:26" x14ac:dyDescent="0.25">
      <c r="A2" t="s">
        <v>10</v>
      </c>
    </row>
    <row r="4" spans="1:26" ht="42" customHeight="1" x14ac:dyDescent="0.25">
      <c r="A4" s="8" t="s">
        <v>0</v>
      </c>
      <c r="B4" s="8" t="s">
        <v>6</v>
      </c>
      <c r="C4" s="9" t="s">
        <v>1</v>
      </c>
      <c r="D4" s="9" t="s">
        <v>7</v>
      </c>
      <c r="E4" s="8" t="s">
        <v>2</v>
      </c>
      <c r="F4" s="10" t="s">
        <v>3</v>
      </c>
      <c r="G4" s="8" t="s">
        <v>4</v>
      </c>
      <c r="H4" s="10" t="s">
        <v>5</v>
      </c>
      <c r="I4" s="11" t="s">
        <v>15</v>
      </c>
      <c r="J4" s="10" t="s">
        <v>8</v>
      </c>
      <c r="K4" s="12" t="s">
        <v>9</v>
      </c>
      <c r="L4" s="11" t="s">
        <v>16</v>
      </c>
      <c r="M4" s="10" t="s">
        <v>8</v>
      </c>
      <c r="N4" s="12" t="s">
        <v>9</v>
      </c>
      <c r="O4" s="11" t="s">
        <v>17</v>
      </c>
      <c r="P4" s="10" t="s">
        <v>8</v>
      </c>
      <c r="Q4" s="12" t="s">
        <v>9</v>
      </c>
      <c r="R4" s="11" t="s">
        <v>18</v>
      </c>
      <c r="S4" s="10" t="s">
        <v>8</v>
      </c>
      <c r="T4" s="12" t="s">
        <v>9</v>
      </c>
      <c r="U4" s="11" t="s">
        <v>19</v>
      </c>
      <c r="V4" s="10" t="s">
        <v>8</v>
      </c>
      <c r="W4" s="12" t="s">
        <v>9</v>
      </c>
      <c r="X4" s="11" t="s">
        <v>20</v>
      </c>
      <c r="Y4" s="10" t="s">
        <v>8</v>
      </c>
      <c r="Z4" s="12" t="s">
        <v>9</v>
      </c>
    </row>
    <row r="5" spans="1:26" ht="44.25" customHeight="1" x14ac:dyDescent="0.25">
      <c r="A5" s="8" t="s">
        <v>12</v>
      </c>
      <c r="B5" s="9">
        <v>13969</v>
      </c>
      <c r="C5" s="8" t="s">
        <v>14</v>
      </c>
      <c r="D5" s="8" t="s">
        <v>13</v>
      </c>
      <c r="E5" s="13">
        <v>43990</v>
      </c>
      <c r="F5" s="14">
        <v>10869017.24</v>
      </c>
      <c r="G5" s="9">
        <v>11.73</v>
      </c>
      <c r="H5" s="14">
        <f>F5/5/12</f>
        <v>181150.28733333331</v>
      </c>
      <c r="I5" s="14">
        <f>H5*G5</f>
        <v>2124892.8704200001</v>
      </c>
      <c r="J5" s="14">
        <f>I5</f>
        <v>2124892.8704200001</v>
      </c>
      <c r="K5" s="14">
        <f>F5-I5</f>
        <v>8744124.3695800006</v>
      </c>
      <c r="L5" s="14">
        <f>H5*12</f>
        <v>2173803.4479999999</v>
      </c>
      <c r="M5" s="14">
        <f>J5+L5</f>
        <v>4298696.3184200004</v>
      </c>
      <c r="N5" s="14">
        <f>K5-L5</f>
        <v>6570320.9215800008</v>
      </c>
      <c r="O5" s="14">
        <f>L5</f>
        <v>2173803.4479999999</v>
      </c>
      <c r="P5" s="14">
        <f>O5+M5</f>
        <v>6472499.7664200002</v>
      </c>
      <c r="Q5" s="14">
        <f>N5-O5</f>
        <v>4396517.4735800009</v>
      </c>
      <c r="R5" s="14">
        <f>O5</f>
        <v>2173803.4479999999</v>
      </c>
      <c r="S5" s="14">
        <f>R5+P5</f>
        <v>8646303.2144200001</v>
      </c>
      <c r="T5" s="14">
        <f>Q5-R5</f>
        <v>2222714.0255800011</v>
      </c>
      <c r="U5" s="14">
        <f>R5</f>
        <v>2173803.4479999999</v>
      </c>
      <c r="V5" s="14">
        <f>U5+S5</f>
        <v>10820106.662420001</v>
      </c>
      <c r="W5" s="14">
        <f>T5-U5</f>
        <v>48910.577580001205</v>
      </c>
      <c r="X5" s="14">
        <f>W5</f>
        <v>48910.577580001205</v>
      </c>
      <c r="Y5" s="14">
        <f>X5+V5</f>
        <v>10869017.240000002</v>
      </c>
      <c r="Z5" s="14">
        <f>W5-X5</f>
        <v>0</v>
      </c>
    </row>
    <row r="6" spans="1:26" x14ac:dyDescent="0.25">
      <c r="B6" s="3"/>
      <c r="C6" s="1"/>
      <c r="D6" s="2"/>
      <c r="E6" s="7"/>
      <c r="F6" s="6"/>
      <c r="G6" s="3"/>
      <c r="H6" s="6"/>
      <c r="I6" s="14">
        <f>I5</f>
        <v>2124892.8704200001</v>
      </c>
      <c r="J6" s="14">
        <f>J5</f>
        <v>2124892.8704200001</v>
      </c>
      <c r="K6" s="6"/>
      <c r="L6" s="14">
        <f>L5</f>
        <v>2173803.4479999999</v>
      </c>
      <c r="M6" s="14">
        <f>M5</f>
        <v>4298696.3184200004</v>
      </c>
      <c r="N6" s="6"/>
      <c r="O6" s="14">
        <f>O5</f>
        <v>2173803.4479999999</v>
      </c>
      <c r="P6" s="14">
        <f>P5</f>
        <v>6472499.7664200002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B7" s="3"/>
      <c r="C7" s="2"/>
      <c r="D7" s="2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13" spans="1:26" x14ac:dyDescent="0.25">
      <c r="D13" s="4"/>
    </row>
    <row r="14" spans="1:26" x14ac:dyDescent="0.25">
      <c r="D14" s="4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MOBILIARIOS Y EQUIPOS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2021-03-10T13:52:16Z</cp:lastPrinted>
  <dcterms:created xsi:type="dcterms:W3CDTF">2019-04-02T18:43:37Z</dcterms:created>
  <dcterms:modified xsi:type="dcterms:W3CDTF">2021-08-11T23:47:53Z</dcterms:modified>
</cp:coreProperties>
</file>