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1"/>
  </bookViews>
  <sheets>
    <sheet name="RETENCIONES ISLR" sheetId="1" r:id="rId1"/>
    <sheet name="RETENCIONES IVA FEBRERO20ENER21" sheetId="2" r:id="rId2"/>
    <sheet name="Hoja3" sheetId="3" r:id="rId3"/>
  </sheets>
  <definedNames>
    <definedName name="_xlnm._FilterDatabase" localSheetId="1" hidden="1">'RETENCIONES IVA FEBRERO20ENER21'!$A$4:$J$71</definedName>
  </definedNames>
  <calcPr calcId="125725"/>
</workbook>
</file>

<file path=xl/calcChain.xml><?xml version="1.0" encoding="utf-8"?>
<calcChain xmlns="http://schemas.openxmlformats.org/spreadsheetml/2006/main"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C22" i="1"/>
</calcChain>
</file>

<file path=xl/sharedStrings.xml><?xml version="1.0" encoding="utf-8"?>
<sst xmlns="http://schemas.openxmlformats.org/spreadsheetml/2006/main" count="365" uniqueCount="229">
  <si>
    <t>J406700827 - AUTOMERCADO EXPRESS 2707 C.A.</t>
  </si>
  <si>
    <t>Periodo</t>
  </si>
  <si>
    <t>Monto Total</t>
  </si>
  <si>
    <t>Agente Retención</t>
  </si>
  <si>
    <t>Fecha Documento</t>
  </si>
  <si>
    <t>  Monto exento (BsS)</t>
  </si>
  <si>
    <t>Nro.Documento</t>
  </si>
  <si>
    <t>Nro. Control Documento</t>
  </si>
  <si>
    <t>G200021772</t>
  </si>
  <si>
    <t>INST.AUTONOMO CUERPO DE BOMBEROS DEL EDO.MIRANDA</t>
  </si>
  <si>
    <t>17.103.164,19</t>
  </si>
  <si>
    <t>118.128,00</t>
  </si>
  <si>
    <t>15.961.260,19</t>
  </si>
  <si>
    <t>N/A</t>
  </si>
  <si>
    <t>J309473859</t>
  </si>
  <si>
    <t>CHINA CAMC ENGINEERING CO., LTD</t>
  </si>
  <si>
    <t>1.523.639,57</t>
  </si>
  <si>
    <t>24.487,55</t>
  </si>
  <si>
    <t>1.286.926,59</t>
  </si>
  <si>
    <t>Z1B8044815</t>
  </si>
  <si>
    <t>J294133070</t>
  </si>
  <si>
    <t>FUNERARIA LA QUINTA S.A</t>
  </si>
  <si>
    <t>232.000,00</t>
  </si>
  <si>
    <t>24.000,00</t>
  </si>
  <si>
    <t>Z1B8014458</t>
  </si>
  <si>
    <t>210.101,03</t>
  </si>
  <si>
    <t>21.734,59</t>
  </si>
  <si>
    <t>Z1B8050003</t>
  </si>
  <si>
    <t>J000532214</t>
  </si>
  <si>
    <t>MOTEL PANORAMA C A</t>
  </si>
  <si>
    <t>299.469,48</t>
  </si>
  <si>
    <t>J000713820</t>
  </si>
  <si>
    <t>MATADERO MAELLA, C.A.</t>
  </si>
  <si>
    <t>4.658.752,67</t>
  </si>
  <si>
    <t>218.558,36</t>
  </si>
  <si>
    <t>2.546.021,84</t>
  </si>
  <si>
    <t>Z1F0000700</t>
  </si>
  <si>
    <t>211.584,00</t>
  </si>
  <si>
    <t>21.888,00</t>
  </si>
  <si>
    <t>Z1F0004616</t>
  </si>
  <si>
    <t>199.798,92</t>
  </si>
  <si>
    <t>205.146,80</t>
  </si>
  <si>
    <t>21.222,08</t>
  </si>
  <si>
    <t>Z1B8051199</t>
  </si>
  <si>
    <t>263.918,08</t>
  </si>
  <si>
    <t>27.301,87</t>
  </si>
  <si>
    <t>Z1F0000341</t>
  </si>
  <si>
    <t>3.720.728,50</t>
  </si>
  <si>
    <t>118.048,02</t>
  </si>
  <si>
    <t>2.579.597,63</t>
  </si>
  <si>
    <t>2.980.290,73</t>
  </si>
  <si>
    <t>95.953,83</t>
  </si>
  <si>
    <t>2.052.737,03</t>
  </si>
  <si>
    <t>1.978.241,76</t>
  </si>
  <si>
    <t>189.475,31</t>
  </si>
  <si>
    <t>146.647,06</t>
  </si>
  <si>
    <t>529.755,21</t>
  </si>
  <si>
    <t>54.802,26</t>
  </si>
  <si>
    <t>422.164,60</t>
  </si>
  <si>
    <t>43.672,20</t>
  </si>
  <si>
    <t>Z1B8050937</t>
  </si>
  <si>
    <t>3.755.360,84</t>
  </si>
  <si>
    <t>177.514,42</t>
  </si>
  <si>
    <t>2.039.388,15</t>
  </si>
  <si>
    <t>Z1B8050363</t>
  </si>
  <si>
    <t>2.785.766,35</t>
  </si>
  <si>
    <t>21.360,06</t>
  </si>
  <si>
    <t>2.579.285,62</t>
  </si>
  <si>
    <t>2.723.225,30</t>
  </si>
  <si>
    <t>136.362,96</t>
  </si>
  <si>
    <t>1.405.050,00</t>
  </si>
  <si>
    <t>3.770.451,92</t>
  </si>
  <si>
    <t>75.872,33</t>
  </si>
  <si>
    <t>3.037.019,38</t>
  </si>
  <si>
    <t>J405593164</t>
  </si>
  <si>
    <t>CORPORACION SERVITRACK,C .A</t>
  </si>
  <si>
    <t>530.721,77</t>
  </si>
  <si>
    <t>54.902,25</t>
  </si>
  <si>
    <t>289.304,00</t>
  </si>
  <si>
    <t>29.928,00</t>
  </si>
  <si>
    <t>1.830.476,16</t>
  </si>
  <si>
    <t>75.503,62</t>
  </si>
  <si>
    <t>1.100.607,83</t>
  </si>
  <si>
    <t>293.035,79</t>
  </si>
  <si>
    <t>30.314,05</t>
  </si>
  <si>
    <t>Z1F0002462</t>
  </si>
  <si>
    <t>1.018.248,00</t>
  </si>
  <si>
    <t>105.336,00</t>
  </si>
  <si>
    <t>Z1B8050013</t>
  </si>
  <si>
    <t>J296786526</t>
  </si>
  <si>
    <t>METROFARMA SOCIAL, C.A.</t>
  </si>
  <si>
    <t>8.170.403,92</t>
  </si>
  <si>
    <t>165.131,22</t>
  </si>
  <si>
    <t>6.574.135,44</t>
  </si>
  <si>
    <t>00-145</t>
  </si>
  <si>
    <t>674.424,00</t>
  </si>
  <si>
    <t>69.768,00</t>
  </si>
  <si>
    <t>6.853.317,65</t>
  </si>
  <si>
    <t>98.835,31</t>
  </si>
  <si>
    <t>5.897.909,63</t>
  </si>
  <si>
    <t>10.069.667,49</t>
  </si>
  <si>
    <t>238.449,94</t>
  </si>
  <si>
    <t>7.764.651,44</t>
  </si>
  <si>
    <t>7.817.922,91</t>
  </si>
  <si>
    <t>176.472,00</t>
  </si>
  <si>
    <t>6.112.026,91</t>
  </si>
  <si>
    <t>755.897,60</t>
  </si>
  <si>
    <t>55.603,20</t>
  </si>
  <si>
    <t>218.400,00</t>
  </si>
  <si>
    <t>J303347487</t>
  </si>
  <si>
    <t>SERVICIOS FUNERARIOS CARRIZAL C.A</t>
  </si>
  <si>
    <t>9.914.960,00</t>
  </si>
  <si>
    <t>642.720,00</t>
  </si>
  <si>
    <t>3.702.000,00</t>
  </si>
  <si>
    <t>00-002202</t>
  </si>
  <si>
    <t>907.120,00</t>
  </si>
  <si>
    <t>93.840,00</t>
  </si>
  <si>
    <t>881.832,00</t>
  </si>
  <si>
    <t>91.224,00</t>
  </si>
  <si>
    <t>Z1B8050002</t>
  </si>
  <si>
    <t>9.120.384,00</t>
  </si>
  <si>
    <t>943.488,00</t>
  </si>
  <si>
    <t>J300244776</t>
  </si>
  <si>
    <t>EL TUNAL C.A.</t>
  </si>
  <si>
    <t>1.175.634,87</t>
  </si>
  <si>
    <t>62.294,80</t>
  </si>
  <si>
    <t>573.451,83</t>
  </si>
  <si>
    <t>9.521.564,81</t>
  </si>
  <si>
    <t>538.387,99</t>
  </si>
  <si>
    <t>4.317.148,25</t>
  </si>
  <si>
    <t>00-002592</t>
  </si>
  <si>
    <t>10.285.889,10</t>
  </si>
  <si>
    <t>864.269,52</t>
  </si>
  <si>
    <t>1.931.283,73</t>
  </si>
  <si>
    <t>00-005980</t>
  </si>
  <si>
    <t>2.030.348,00</t>
  </si>
  <si>
    <t>210.036,00</t>
  </si>
  <si>
    <t>3.250.784,00</t>
  </si>
  <si>
    <t>336.288,00</t>
  </si>
  <si>
    <t>1.247.974,40</t>
  </si>
  <si>
    <t>129.100,80</t>
  </si>
  <si>
    <t>913.848,00</t>
  </si>
  <si>
    <t>94.536,00</t>
  </si>
  <si>
    <t>J303984037</t>
  </si>
  <si>
    <t>DELICATESSES CAMINOREAL C.A.</t>
  </si>
  <si>
    <t>2.258.288,70</t>
  </si>
  <si>
    <t>81.806,40</t>
  </si>
  <si>
    <t>1.467.493,50</t>
  </si>
  <si>
    <t>J312264977</t>
  </si>
  <si>
    <t>SERVICEMETAL, C.A.</t>
  </si>
  <si>
    <t>5.686.398,40</t>
  </si>
  <si>
    <t>354.868,80</t>
  </si>
  <si>
    <t>2.256.000,00</t>
  </si>
  <si>
    <t>J403806624</t>
  </si>
  <si>
    <t>ELECTRICO REX, C.A</t>
  </si>
  <si>
    <t>13.583.136,00</t>
  </si>
  <si>
    <t>1.405.152,00</t>
  </si>
  <si>
    <t>Z1B8038506</t>
  </si>
  <si>
    <t>J400054028</t>
  </si>
  <si>
    <t>INVERSIONES SKYBETA AARON, C.A.</t>
  </si>
  <si>
    <t>2.552.000,00</t>
  </si>
  <si>
    <t>264.000,00</t>
  </si>
  <si>
    <t>J410300230</t>
  </si>
  <si>
    <t>BIORENACER DAD, C.A.</t>
  </si>
  <si>
    <t>889.140,00</t>
  </si>
  <si>
    <t>91.980,00</t>
  </si>
  <si>
    <t>J406029246</t>
  </si>
  <si>
    <t>AGROPECUARIA EL PORCAO, C.A.</t>
  </si>
  <si>
    <t>1.489.753,20</t>
  </si>
  <si>
    <t>154.112,40</t>
  </si>
  <si>
    <t>2.069.189,44</t>
  </si>
  <si>
    <t>214.054,08</t>
  </si>
  <si>
    <t>49.996,00</t>
  </si>
  <si>
    <t>5.172,00</t>
  </si>
  <si>
    <t>J301897064</t>
  </si>
  <si>
    <t>9.736.842,80</t>
  </si>
  <si>
    <t>1.007.259,60</t>
  </si>
  <si>
    <t>J297191607</t>
  </si>
  <si>
    <t>UNIDAD OFTALMOLÓGICA LOS ALTOS C.A.</t>
  </si>
  <si>
    <t>2.735.744,00</t>
  </si>
  <si>
    <t>283.008,00</t>
  </si>
  <si>
    <t>104.173.105,44</t>
  </si>
  <si>
    <t>9.460.955,74</t>
  </si>
  <si>
    <t>12.717.200,00</t>
  </si>
  <si>
    <t>139.714.761,60</t>
  </si>
  <si>
    <t>11.180.851,20</t>
  </si>
  <si>
    <t>31.633.200,00</t>
  </si>
  <si>
    <t>1.785.472,00</t>
  </si>
  <si>
    <t>184.704,00</t>
  </si>
  <si>
    <t>4.134.704,00</t>
  </si>
  <si>
    <t>427.728,00</t>
  </si>
  <si>
    <t>diciembre</t>
  </si>
  <si>
    <t>191.517.848,38</t>
  </si>
  <si>
    <t>15.406.500,29</t>
  </si>
  <si>
    <t>42.588.345,60</t>
  </si>
  <si>
    <t>J407085530</t>
  </si>
  <si>
    <t>SUMINISTROS DESCARTMEDIC, C.A</t>
  </si>
  <si>
    <t>4.466.000,00</t>
  </si>
  <si>
    <t>462.000,00</t>
  </si>
  <si>
    <t>188.232.806,48</t>
  </si>
  <si>
    <t>13.068.291,36</t>
  </si>
  <si>
    <t>61.905.990,00</t>
  </si>
  <si>
    <t>J412714325</t>
  </si>
  <si>
    <t>INVERSIONES NUEVAVZLA, C.A</t>
  </si>
  <si>
    <t>18.323.457,50</t>
  </si>
  <si>
    <t>1.049.512,50</t>
  </si>
  <si>
    <t>8.178.170,00</t>
  </si>
  <si>
    <t>Z1F0017854</t>
  </si>
  <si>
    <t>5.280.178,00</t>
  </si>
  <si>
    <t>195.546,00</t>
  </si>
  <si>
    <t>3.389.900,00</t>
  </si>
  <si>
    <t>444.097.919,02</t>
  </si>
  <si>
    <t>37.220.215,14</t>
  </si>
  <si>
    <t>84.302.506,00</t>
  </si>
  <si>
    <t>2.186.600,00</t>
  </si>
  <si>
    <t>226.200,00</t>
  </si>
  <si>
    <t>J314758705</t>
  </si>
  <si>
    <t>PANADERIA Y PASTELERIA MAXI-PAN, C.A.</t>
  </si>
  <si>
    <t>88.452.000,00</t>
  </si>
  <si>
    <t>4.914.000,00</t>
  </si>
  <si>
    <t>124.852.390,00</t>
  </si>
  <si>
    <t>10.605.480,00</t>
  </si>
  <si>
    <t>22.332.750,00</t>
  </si>
  <si>
    <t>PERIODO</t>
  </si>
  <si>
    <t>RIF</t>
  </si>
  <si>
    <t xml:space="preserve">CENTRO MEDICO DOCENTE EL PASO, C.A. </t>
  </si>
  <si>
    <t>MONTO</t>
  </si>
  <si>
    <t>RETENIDO</t>
  </si>
  <si>
    <t>ITEM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</si>
</sst>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7"/>
      <color rgb="FF666666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DC58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" fontId="0" fillId="0" borderId="0" xfId="0" applyNumberFormat="1"/>
    <xf numFmtId="17" fontId="6" fillId="3" borderId="0" xfId="1" applyNumberFormat="1" applyFill="1" applyAlignment="1" applyProtection="1">
      <alignment horizontal="center" wrapText="1"/>
    </xf>
    <xf numFmtId="0" fontId="4" fillId="3" borderId="0" xfId="0" applyFont="1" applyFill="1" applyAlignment="1">
      <alignment horizontal="right" wrapText="1"/>
    </xf>
    <xf numFmtId="17" fontId="6" fillId="4" borderId="0" xfId="1" applyNumberFormat="1" applyFill="1" applyAlignment="1" applyProtection="1">
      <alignment horizontal="center" wrapText="1"/>
    </xf>
    <xf numFmtId="0" fontId="4" fillId="4" borderId="0" xfId="0" applyFont="1" applyFill="1" applyAlignment="1">
      <alignment horizontal="right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4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3" fillId="2" borderId="0" xfId="0" applyFont="1" applyFill="1" applyAlignment="1">
      <alignment vertical="center" wrapText="1"/>
    </xf>
    <xf numFmtId="4" fontId="4" fillId="3" borderId="0" xfId="0" applyNumberFormat="1" applyFont="1" applyFill="1" applyAlignment="1">
      <alignment horizontal="right" wrapText="1"/>
    </xf>
    <xf numFmtId="4" fontId="4" fillId="4" borderId="0" xfId="0" applyNumberFormat="1" applyFont="1" applyFill="1" applyAlignment="1">
      <alignment horizontal="right" wrapText="1"/>
    </xf>
    <xf numFmtId="4" fontId="0" fillId="0" borderId="0" xfId="0" applyNumberFormat="1"/>
    <xf numFmtId="0" fontId="4" fillId="4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14" fontId="4" fillId="4" borderId="0" xfId="0" applyNumberFormat="1" applyFont="1" applyFill="1" applyAlignment="1">
      <alignment horizontal="right" wrapText="1"/>
    </xf>
    <xf numFmtId="14" fontId="4" fillId="3" borderId="0" xfId="0" applyNumberFormat="1" applyFont="1" applyFill="1" applyAlignment="1">
      <alignment horizontal="right" wrapText="1"/>
    </xf>
    <xf numFmtId="0" fontId="0" fillId="0" borderId="0" xfId="0" applyAlignment="1">
      <alignment horizontal="right"/>
    </xf>
    <xf numFmtId="0" fontId="6" fillId="2" borderId="0" xfId="1" applyFill="1" applyAlignment="1" applyProtection="1">
      <alignment horizontal="center" vertical="center" wrapText="1"/>
    </xf>
    <xf numFmtId="17" fontId="0" fillId="0" borderId="0" xfId="0" applyNumberFormat="1" applyAlignment="1">
      <alignment horizontal="center" vertical="center"/>
    </xf>
    <xf numFmtId="0" fontId="0" fillId="5" borderId="0" xfId="0" applyFill="1" applyAlignment="1">
      <alignment horizontal="center"/>
    </xf>
    <xf numFmtId="17" fontId="0" fillId="5" borderId="0" xfId="0" applyNumberFormat="1" applyFill="1"/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left" wrapText="1"/>
    </xf>
    <xf numFmtId="14" fontId="4" fillId="5" borderId="0" xfId="0" applyNumberFormat="1" applyFont="1" applyFill="1" applyAlignment="1">
      <alignment horizontal="right" wrapText="1"/>
    </xf>
    <xf numFmtId="0" fontId="4" fillId="5" borderId="0" xfId="0" applyFont="1" applyFill="1" applyAlignment="1">
      <alignment horizontal="right" wrapText="1"/>
    </xf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efectivasDetalle('09/2020');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javascript:efectivasDetalle('04/2020');" TargetMode="External"/><Relationship Id="rId7" Type="http://schemas.openxmlformats.org/officeDocument/2006/relationships/hyperlink" Target="javascript:efectivasDetalle('08/2020');" TargetMode="External"/><Relationship Id="rId12" Type="http://schemas.openxmlformats.org/officeDocument/2006/relationships/hyperlink" Target="javascript:efectivasDetalle('01/2021');" TargetMode="External"/><Relationship Id="rId2" Type="http://schemas.openxmlformats.org/officeDocument/2006/relationships/hyperlink" Target="javascript:efectivasDetalle('03/2020');" TargetMode="External"/><Relationship Id="rId1" Type="http://schemas.openxmlformats.org/officeDocument/2006/relationships/hyperlink" Target="javascript:efectivasDetalle('02/2020');" TargetMode="External"/><Relationship Id="rId6" Type="http://schemas.openxmlformats.org/officeDocument/2006/relationships/hyperlink" Target="javascript:efectivasDetalle('07/2020');" TargetMode="External"/><Relationship Id="rId11" Type="http://schemas.openxmlformats.org/officeDocument/2006/relationships/hyperlink" Target="javascript:efectivasDetalle('12/2020');" TargetMode="External"/><Relationship Id="rId5" Type="http://schemas.openxmlformats.org/officeDocument/2006/relationships/hyperlink" Target="javascript:efectivasDetalle('06/2020');" TargetMode="External"/><Relationship Id="rId10" Type="http://schemas.openxmlformats.org/officeDocument/2006/relationships/hyperlink" Target="javascript:efectivasDetalle('11/2020');" TargetMode="External"/><Relationship Id="rId4" Type="http://schemas.openxmlformats.org/officeDocument/2006/relationships/hyperlink" Target="javascript:efectivasDetalle('05/2020');" TargetMode="External"/><Relationship Id="rId9" Type="http://schemas.openxmlformats.org/officeDocument/2006/relationships/hyperlink" Target="javascript:efectivasDetalle('10/2020'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mostrarOcultarBsF('dos','1',8,9)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F23"/>
  <sheetViews>
    <sheetView workbookViewId="0">
      <selection activeCell="G29" sqref="G29"/>
    </sheetView>
  </sheetViews>
  <sheetFormatPr baseColWidth="10" defaultRowHeight="15"/>
  <cols>
    <col min="3" max="3" width="22.5703125" customWidth="1"/>
  </cols>
  <sheetData>
    <row r="5" spans="2:6" ht="37.5" customHeight="1">
      <c r="B5" s="2" t="s">
        <v>0</v>
      </c>
      <c r="C5" s="2"/>
      <c r="D5" s="2"/>
      <c r="E5" s="2"/>
      <c r="F5" s="2"/>
    </row>
    <row r="6" spans="2:6">
      <c r="B6" s="2"/>
      <c r="C6" s="2"/>
      <c r="D6" s="2"/>
      <c r="E6" s="2"/>
      <c r="F6" s="2"/>
    </row>
    <row r="7" spans="2:6">
      <c r="B7" s="2"/>
      <c r="C7" s="2"/>
      <c r="D7" s="2"/>
      <c r="E7" s="2"/>
      <c r="F7" s="2"/>
    </row>
    <row r="8" spans="2:6">
      <c r="B8" s="1"/>
    </row>
    <row r="9" spans="2:6" ht="21" customHeight="1">
      <c r="B9" s="3" t="s">
        <v>1</v>
      </c>
      <c r="C9" s="3" t="s">
        <v>2</v>
      </c>
      <c r="D9" s="13"/>
    </row>
    <row r="10" spans="2:6">
      <c r="B10" s="5">
        <v>43862</v>
      </c>
      <c r="C10" s="14">
        <v>9471748.4700000007</v>
      </c>
    </row>
    <row r="11" spans="2:6">
      <c r="B11" s="7">
        <v>43891</v>
      </c>
      <c r="C11" s="15">
        <v>27914701.870000001</v>
      </c>
    </row>
    <row r="12" spans="2:6">
      <c r="B12" s="5">
        <v>43922</v>
      </c>
      <c r="C12" s="14">
        <v>30411507.960000001</v>
      </c>
    </row>
    <row r="13" spans="2:6">
      <c r="B13" s="7">
        <v>43952</v>
      </c>
      <c r="C13" s="15">
        <v>23739515.210000001</v>
      </c>
    </row>
    <row r="14" spans="2:6">
      <c r="B14" s="5">
        <v>43983</v>
      </c>
      <c r="C14" s="14">
        <v>43245514.340000004</v>
      </c>
    </row>
    <row r="15" spans="2:6">
      <c r="B15" s="7">
        <v>44013</v>
      </c>
      <c r="C15" s="15">
        <v>43256339.140000001</v>
      </c>
    </row>
    <row r="16" spans="2:6">
      <c r="B16" s="5">
        <v>44044</v>
      </c>
      <c r="C16" s="14">
        <v>54779574.909999996</v>
      </c>
    </row>
    <row r="17" spans="2:3">
      <c r="B17" s="7">
        <v>44075</v>
      </c>
      <c r="C17" s="15">
        <v>63547407.509999998</v>
      </c>
    </row>
    <row r="18" spans="2:3">
      <c r="B18" s="5">
        <v>44105</v>
      </c>
      <c r="C18" s="14">
        <v>95064789.150000006</v>
      </c>
    </row>
    <row r="19" spans="2:3">
      <c r="B19" s="7">
        <v>44136</v>
      </c>
      <c r="C19" s="15">
        <v>141029445.33000001</v>
      </c>
    </row>
    <row r="20" spans="2:3">
      <c r="B20" s="5">
        <v>44166</v>
      </c>
      <c r="C20" s="14">
        <v>286005928.60000002</v>
      </c>
    </row>
    <row r="21" spans="2:3">
      <c r="B21" s="7">
        <v>44197</v>
      </c>
      <c r="C21" s="15">
        <v>406262004.72000003</v>
      </c>
    </row>
    <row r="22" spans="2:3">
      <c r="B22" s="10"/>
      <c r="C22" s="16">
        <f>SUM(C10:C21)</f>
        <v>1224728477.21</v>
      </c>
    </row>
    <row r="23" spans="2:3">
      <c r="B23" s="10"/>
    </row>
  </sheetData>
  <mergeCells count="1">
    <mergeCell ref="B5:F7"/>
  </mergeCells>
  <hyperlinks>
    <hyperlink ref="B10" r:id="rId1" display="javascript:efectivasDetalle('02/2020');"/>
    <hyperlink ref="B11" r:id="rId2" display="javascript:efectivasDetalle('03/2020');"/>
    <hyperlink ref="B12" r:id="rId3" display="javascript:efectivasDetalle('04/2020');"/>
    <hyperlink ref="B13" r:id="rId4" display="javascript:efectivasDetalle('05/2020');"/>
    <hyperlink ref="B14" r:id="rId5" display="javascript:efectivasDetalle('06/2020');"/>
    <hyperlink ref="B15" r:id="rId6" display="javascript:efectivasDetalle('07/2020');"/>
    <hyperlink ref="B16" r:id="rId7" display="javascript:efectivasDetalle('08/2020');"/>
    <hyperlink ref="B17" r:id="rId8" display="javascript:efectivasDetalle('09/2020');"/>
    <hyperlink ref="B18" r:id="rId9" display="javascript:efectivasDetalle('10/2020');"/>
    <hyperlink ref="B19" r:id="rId10" display="javascript:efectivasDetalle('11/2020');"/>
    <hyperlink ref="B20" r:id="rId11" display="javascript:efectivasDetalle('12/2020');"/>
    <hyperlink ref="B21" r:id="rId12" display="javascript:efectivasDetalle('01/2021');"/>
  </hyperlinks>
  <pageMargins left="0.7" right="0.7" top="0.75" bottom="0.75" header="0.3" footer="0.3"/>
  <pageSetup paperSize="9" orientation="portrait" horizontalDpi="200" verticalDpi="200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4:J73"/>
  <sheetViews>
    <sheetView tabSelected="1" workbookViewId="0">
      <selection activeCell="A4" sqref="A4:J4"/>
    </sheetView>
  </sheetViews>
  <sheetFormatPr baseColWidth="10" defaultRowHeight="15" customHeight="1"/>
  <cols>
    <col min="1" max="1" width="7.140625" style="9" customWidth="1"/>
    <col min="2" max="2" width="8.85546875" customWidth="1"/>
    <col min="4" max="4" width="56" style="19" customWidth="1"/>
    <col min="5" max="5" width="11.42578125" style="22"/>
    <col min="6" max="6" width="15.42578125" customWidth="1"/>
    <col min="7" max="7" width="19.42578125" customWidth="1"/>
    <col min="8" max="8" width="18.42578125" customWidth="1"/>
    <col min="9" max="10" width="11.42578125" style="22"/>
  </cols>
  <sheetData>
    <row r="4" spans="1:10" ht="50.1" customHeight="1">
      <c r="A4" s="9" t="s">
        <v>228</v>
      </c>
      <c r="B4" s="24" t="s">
        <v>223</v>
      </c>
      <c r="C4" s="3" t="s">
        <v>224</v>
      </c>
      <c r="D4" s="3" t="s">
        <v>3</v>
      </c>
      <c r="E4" s="3" t="s">
        <v>4</v>
      </c>
      <c r="F4" s="23" t="s">
        <v>226</v>
      </c>
      <c r="G4" s="23" t="s">
        <v>227</v>
      </c>
      <c r="H4" s="23" t="s">
        <v>5</v>
      </c>
      <c r="I4" s="3" t="s">
        <v>6</v>
      </c>
      <c r="J4" s="3" t="s">
        <v>7</v>
      </c>
    </row>
    <row r="5" spans="1:10" ht="15" customHeight="1">
      <c r="A5" s="25">
        <v>1</v>
      </c>
      <c r="B5" s="26">
        <v>43862</v>
      </c>
      <c r="C5" s="27" t="s">
        <v>8</v>
      </c>
      <c r="D5" s="28" t="s">
        <v>9</v>
      </c>
      <c r="E5" s="29">
        <v>43881</v>
      </c>
      <c r="F5" s="30" t="s">
        <v>10</v>
      </c>
      <c r="G5" s="30" t="s">
        <v>11</v>
      </c>
      <c r="H5" s="30" t="s">
        <v>12</v>
      </c>
      <c r="I5" s="30">
        <v>147627</v>
      </c>
      <c r="J5" s="30" t="s">
        <v>13</v>
      </c>
    </row>
    <row r="6" spans="1:10" ht="15" customHeight="1">
      <c r="A6" s="9">
        <f>(A5+1)</f>
        <v>2</v>
      </c>
      <c r="C6" s="12" t="s">
        <v>14</v>
      </c>
      <c r="D6" s="18" t="s">
        <v>15</v>
      </c>
      <c r="E6" s="21">
        <v>43864</v>
      </c>
      <c r="F6" s="6" t="s">
        <v>16</v>
      </c>
      <c r="G6" s="6" t="s">
        <v>17</v>
      </c>
      <c r="H6" s="6" t="s">
        <v>18</v>
      </c>
      <c r="I6" s="6">
        <v>127529</v>
      </c>
      <c r="J6" s="6" t="s">
        <v>19</v>
      </c>
    </row>
    <row r="7" spans="1:10" ht="15" customHeight="1">
      <c r="A7" s="9">
        <f>(A6+1)</f>
        <v>3</v>
      </c>
      <c r="C7" s="11" t="s">
        <v>20</v>
      </c>
      <c r="D7" s="17" t="s">
        <v>21</v>
      </c>
      <c r="E7" s="20">
        <v>43866</v>
      </c>
      <c r="F7" s="8" t="s">
        <v>22</v>
      </c>
      <c r="G7" s="8" t="s">
        <v>23</v>
      </c>
      <c r="H7" s="8">
        <v>0</v>
      </c>
      <c r="I7" s="8">
        <v>164031</v>
      </c>
      <c r="J7" s="8" t="s">
        <v>24</v>
      </c>
    </row>
    <row r="8" spans="1:10" ht="15" customHeight="1">
      <c r="A8" s="9">
        <f t="shared" ref="A8:A71" si="0">(A7+1)</f>
        <v>4</v>
      </c>
      <c r="C8" s="12" t="s">
        <v>20</v>
      </c>
      <c r="D8" s="18" t="s">
        <v>21</v>
      </c>
      <c r="E8" s="21">
        <v>43868</v>
      </c>
      <c r="F8" s="6" t="s">
        <v>25</v>
      </c>
      <c r="G8" s="6" t="s">
        <v>26</v>
      </c>
      <c r="H8" s="6">
        <v>0</v>
      </c>
      <c r="I8" s="6">
        <v>155941</v>
      </c>
      <c r="J8" s="6" t="s">
        <v>27</v>
      </c>
    </row>
    <row r="9" spans="1:10" ht="15" customHeight="1">
      <c r="A9" s="9">
        <f t="shared" si="0"/>
        <v>5</v>
      </c>
      <c r="C9" s="11" t="s">
        <v>28</v>
      </c>
      <c r="D9" s="17" t="s">
        <v>29</v>
      </c>
      <c r="E9" s="20">
        <v>43887</v>
      </c>
      <c r="F9" s="8" t="s">
        <v>30</v>
      </c>
      <c r="G9" s="8">
        <v>0</v>
      </c>
      <c r="H9" s="8" t="s">
        <v>30</v>
      </c>
      <c r="I9" s="8">
        <v>178</v>
      </c>
      <c r="J9" s="8">
        <v>178</v>
      </c>
    </row>
    <row r="10" spans="1:10" ht="15" customHeight="1">
      <c r="A10" s="9">
        <f t="shared" si="0"/>
        <v>6</v>
      </c>
      <c r="C10" s="12" t="s">
        <v>31</v>
      </c>
      <c r="D10" s="18" t="s">
        <v>32</v>
      </c>
      <c r="E10" s="21">
        <v>43889</v>
      </c>
      <c r="F10" s="6" t="s">
        <v>33</v>
      </c>
      <c r="G10" s="6" t="s">
        <v>34</v>
      </c>
      <c r="H10" s="6" t="s">
        <v>35</v>
      </c>
      <c r="I10" s="6">
        <v>90301</v>
      </c>
      <c r="J10" s="6" t="s">
        <v>36</v>
      </c>
    </row>
    <row r="11" spans="1:10" ht="15" customHeight="1">
      <c r="A11" s="9">
        <f t="shared" si="0"/>
        <v>7</v>
      </c>
      <c r="B11" s="4">
        <v>43891</v>
      </c>
      <c r="C11" s="11" t="s">
        <v>20</v>
      </c>
      <c r="D11" s="17" t="s">
        <v>21</v>
      </c>
      <c r="E11" s="20">
        <v>43893</v>
      </c>
      <c r="F11" s="8" t="s">
        <v>37</v>
      </c>
      <c r="G11" s="8" t="s">
        <v>38</v>
      </c>
      <c r="H11" s="8">
        <v>0</v>
      </c>
      <c r="I11" s="8">
        <v>54561</v>
      </c>
      <c r="J11" s="8" t="s">
        <v>39</v>
      </c>
    </row>
    <row r="12" spans="1:10" ht="15" customHeight="1">
      <c r="A12" s="9">
        <f t="shared" si="0"/>
        <v>8</v>
      </c>
      <c r="C12" s="12" t="s">
        <v>28</v>
      </c>
      <c r="D12" s="18" t="s">
        <v>29</v>
      </c>
      <c r="E12" s="21">
        <v>43893</v>
      </c>
      <c r="F12" s="6" t="s">
        <v>40</v>
      </c>
      <c r="G12" s="6">
        <v>0</v>
      </c>
      <c r="H12" s="6" t="s">
        <v>40</v>
      </c>
      <c r="I12" s="6">
        <v>268</v>
      </c>
      <c r="J12" s="6">
        <v>268</v>
      </c>
    </row>
    <row r="13" spans="1:10" ht="15" customHeight="1">
      <c r="A13" s="9">
        <f t="shared" si="0"/>
        <v>9</v>
      </c>
      <c r="C13" s="11" t="s">
        <v>20</v>
      </c>
      <c r="D13" s="17" t="s">
        <v>21</v>
      </c>
      <c r="E13" s="20">
        <v>43906</v>
      </c>
      <c r="F13" s="8" t="s">
        <v>41</v>
      </c>
      <c r="G13" s="8" t="s">
        <v>42</v>
      </c>
      <c r="H13" s="8">
        <v>0</v>
      </c>
      <c r="I13" s="8">
        <v>170822</v>
      </c>
      <c r="J13" s="8" t="s">
        <v>43</v>
      </c>
    </row>
    <row r="14" spans="1:10" ht="15" customHeight="1">
      <c r="A14" s="9">
        <f t="shared" si="0"/>
        <v>10</v>
      </c>
      <c r="C14" s="12" t="s">
        <v>20</v>
      </c>
      <c r="D14" s="18" t="s">
        <v>21</v>
      </c>
      <c r="E14" s="21">
        <v>43910</v>
      </c>
      <c r="F14" s="6" t="s">
        <v>44</v>
      </c>
      <c r="G14" s="6" t="s">
        <v>45</v>
      </c>
      <c r="H14" s="6">
        <v>0</v>
      </c>
      <c r="I14" s="6">
        <v>65478</v>
      </c>
      <c r="J14" s="6" t="s">
        <v>46</v>
      </c>
    </row>
    <row r="15" spans="1:10" ht="15" customHeight="1">
      <c r="A15" s="25">
        <f t="shared" si="0"/>
        <v>11</v>
      </c>
      <c r="B15" s="31"/>
      <c r="C15" s="27" t="s">
        <v>8</v>
      </c>
      <c r="D15" s="28" t="s">
        <v>9</v>
      </c>
      <c r="E15" s="29">
        <v>43910</v>
      </c>
      <c r="F15" s="30" t="s">
        <v>47</v>
      </c>
      <c r="G15" s="30" t="s">
        <v>48</v>
      </c>
      <c r="H15" s="30" t="s">
        <v>49</v>
      </c>
      <c r="I15" s="30">
        <v>151662</v>
      </c>
      <c r="J15" s="30" t="s">
        <v>13</v>
      </c>
    </row>
    <row r="16" spans="1:10" ht="15" customHeight="1">
      <c r="A16" s="9">
        <f t="shared" si="0"/>
        <v>12</v>
      </c>
      <c r="C16" s="12" t="s">
        <v>8</v>
      </c>
      <c r="D16" s="18" t="s">
        <v>9</v>
      </c>
      <c r="E16" s="21">
        <v>43901</v>
      </c>
      <c r="F16" s="6" t="s">
        <v>50</v>
      </c>
      <c r="G16" s="6" t="s">
        <v>51</v>
      </c>
      <c r="H16" s="6" t="s">
        <v>52</v>
      </c>
      <c r="I16" s="6">
        <v>92675</v>
      </c>
      <c r="J16" s="6" t="s">
        <v>13</v>
      </c>
    </row>
    <row r="17" spans="1:10" ht="15" customHeight="1">
      <c r="A17" s="9">
        <f t="shared" si="0"/>
        <v>13</v>
      </c>
      <c r="C17" s="11" t="s">
        <v>31</v>
      </c>
      <c r="D17" s="17" t="s">
        <v>32</v>
      </c>
      <c r="E17" s="20">
        <v>43921</v>
      </c>
      <c r="F17" s="8" t="s">
        <v>53</v>
      </c>
      <c r="G17" s="8" t="s">
        <v>54</v>
      </c>
      <c r="H17" s="8" t="s">
        <v>55</v>
      </c>
      <c r="I17" s="8">
        <v>94411</v>
      </c>
      <c r="J17" s="8" t="s">
        <v>36</v>
      </c>
    </row>
    <row r="18" spans="1:10" ht="15" customHeight="1">
      <c r="A18" s="9">
        <f t="shared" si="0"/>
        <v>14</v>
      </c>
      <c r="C18" s="12" t="s">
        <v>20</v>
      </c>
      <c r="D18" s="18" t="s">
        <v>21</v>
      </c>
      <c r="E18" s="21">
        <v>43914</v>
      </c>
      <c r="F18" s="6" t="s">
        <v>56</v>
      </c>
      <c r="G18" s="6" t="s">
        <v>57</v>
      </c>
      <c r="H18" s="6">
        <v>0</v>
      </c>
      <c r="I18" s="6">
        <v>158950</v>
      </c>
      <c r="J18" s="6" t="s">
        <v>27</v>
      </c>
    </row>
    <row r="19" spans="1:10" ht="15" customHeight="1">
      <c r="A19" s="9">
        <f t="shared" si="0"/>
        <v>15</v>
      </c>
      <c r="C19" s="11" t="s">
        <v>20</v>
      </c>
      <c r="D19" s="17" t="s">
        <v>21</v>
      </c>
      <c r="E19" s="20">
        <v>43915</v>
      </c>
      <c r="F19" s="8" t="s">
        <v>58</v>
      </c>
      <c r="G19" s="8" t="s">
        <v>59</v>
      </c>
      <c r="H19" s="8">
        <v>0</v>
      </c>
      <c r="I19" s="8">
        <v>142421</v>
      </c>
      <c r="J19" s="8" t="s">
        <v>60</v>
      </c>
    </row>
    <row r="20" spans="1:10" ht="15" customHeight="1">
      <c r="A20" s="9">
        <f t="shared" si="0"/>
        <v>16</v>
      </c>
      <c r="B20" s="4">
        <v>43922</v>
      </c>
      <c r="C20" s="11" t="s">
        <v>31</v>
      </c>
      <c r="D20" s="17" t="s">
        <v>32</v>
      </c>
      <c r="E20" s="20">
        <v>43935</v>
      </c>
      <c r="F20" s="8" t="s">
        <v>61</v>
      </c>
      <c r="G20" s="8" t="s">
        <v>62</v>
      </c>
      <c r="H20" s="8" t="s">
        <v>63</v>
      </c>
      <c r="I20" s="8">
        <v>152467</v>
      </c>
      <c r="J20" s="8" t="s">
        <v>64</v>
      </c>
    </row>
    <row r="21" spans="1:10" ht="15" customHeight="1">
      <c r="A21" s="9">
        <f t="shared" si="0"/>
        <v>17</v>
      </c>
      <c r="C21" s="12" t="s">
        <v>28</v>
      </c>
      <c r="D21" s="18" t="s">
        <v>29</v>
      </c>
      <c r="E21" s="21">
        <v>43941</v>
      </c>
      <c r="F21" s="6" t="s">
        <v>65</v>
      </c>
      <c r="G21" s="6" t="s">
        <v>66</v>
      </c>
      <c r="H21" s="6" t="s">
        <v>67</v>
      </c>
      <c r="I21" s="6">
        <v>1868</v>
      </c>
      <c r="J21" s="6">
        <v>1868</v>
      </c>
    </row>
    <row r="22" spans="1:10" ht="15" customHeight="1">
      <c r="A22" s="25">
        <f t="shared" si="0"/>
        <v>18</v>
      </c>
      <c r="B22" s="31"/>
      <c r="C22" s="27" t="s">
        <v>8</v>
      </c>
      <c r="D22" s="28" t="s">
        <v>9</v>
      </c>
      <c r="E22" s="29">
        <v>43935</v>
      </c>
      <c r="F22" s="30" t="s">
        <v>68</v>
      </c>
      <c r="G22" s="30" t="s">
        <v>69</v>
      </c>
      <c r="H22" s="30" t="s">
        <v>70</v>
      </c>
      <c r="I22" s="30">
        <v>151335</v>
      </c>
      <c r="J22" s="30" t="s">
        <v>13</v>
      </c>
    </row>
    <row r="23" spans="1:10" ht="15" customHeight="1">
      <c r="A23" s="25">
        <f t="shared" si="0"/>
        <v>19</v>
      </c>
      <c r="B23" s="31"/>
      <c r="C23" s="27" t="s">
        <v>8</v>
      </c>
      <c r="D23" s="28" t="s">
        <v>9</v>
      </c>
      <c r="E23" s="29">
        <v>43938</v>
      </c>
      <c r="F23" s="30" t="s">
        <v>71</v>
      </c>
      <c r="G23" s="30" t="s">
        <v>72</v>
      </c>
      <c r="H23" s="30" t="s">
        <v>73</v>
      </c>
      <c r="I23" s="30">
        <v>66536</v>
      </c>
      <c r="J23" s="30" t="s">
        <v>13</v>
      </c>
    </row>
    <row r="24" spans="1:10" ht="15" customHeight="1">
      <c r="A24" s="9">
        <f t="shared" si="0"/>
        <v>20</v>
      </c>
      <c r="C24" s="11" t="s">
        <v>74</v>
      </c>
      <c r="D24" s="17" t="s">
        <v>75</v>
      </c>
      <c r="E24" s="20">
        <v>43927</v>
      </c>
      <c r="F24" s="8" t="s">
        <v>76</v>
      </c>
      <c r="G24" s="8" t="s">
        <v>77</v>
      </c>
      <c r="H24" s="8">
        <v>0</v>
      </c>
      <c r="I24" s="8">
        <v>159649</v>
      </c>
      <c r="J24" s="8">
        <v>159649</v>
      </c>
    </row>
    <row r="25" spans="1:10" ht="15" customHeight="1">
      <c r="A25" s="9">
        <f t="shared" si="0"/>
        <v>21</v>
      </c>
      <c r="C25" s="12" t="s">
        <v>20</v>
      </c>
      <c r="D25" s="18" t="s">
        <v>21</v>
      </c>
      <c r="E25" s="21">
        <v>43938</v>
      </c>
      <c r="F25" s="6" t="s">
        <v>78</v>
      </c>
      <c r="G25" s="6" t="s">
        <v>79</v>
      </c>
      <c r="H25" s="6">
        <v>0</v>
      </c>
      <c r="I25" s="6">
        <v>133242</v>
      </c>
      <c r="J25" s="6" t="s">
        <v>19</v>
      </c>
    </row>
    <row r="26" spans="1:10" ht="15" customHeight="1">
      <c r="A26" s="9">
        <f t="shared" si="0"/>
        <v>22</v>
      </c>
      <c r="C26" s="11" t="s">
        <v>28</v>
      </c>
      <c r="D26" s="17" t="s">
        <v>29</v>
      </c>
      <c r="E26" s="20">
        <v>43948</v>
      </c>
      <c r="F26" s="8" t="s">
        <v>80</v>
      </c>
      <c r="G26" s="8" t="s">
        <v>81</v>
      </c>
      <c r="H26" s="8" t="s">
        <v>82</v>
      </c>
      <c r="I26" s="8">
        <v>3189</v>
      </c>
      <c r="J26" s="8">
        <v>3189</v>
      </c>
    </row>
    <row r="27" spans="1:10" ht="15" customHeight="1">
      <c r="A27" s="9">
        <f t="shared" si="0"/>
        <v>23</v>
      </c>
      <c r="C27" s="12" t="s">
        <v>20</v>
      </c>
      <c r="D27" s="18" t="s">
        <v>21</v>
      </c>
      <c r="E27" s="21">
        <v>43922</v>
      </c>
      <c r="F27" s="6" t="s">
        <v>83</v>
      </c>
      <c r="G27" s="6" t="s">
        <v>84</v>
      </c>
      <c r="H27" s="6">
        <v>0</v>
      </c>
      <c r="I27" s="6">
        <v>82159</v>
      </c>
      <c r="J27" s="6" t="s">
        <v>85</v>
      </c>
    </row>
    <row r="28" spans="1:10" ht="15" customHeight="1">
      <c r="A28" s="9">
        <f t="shared" si="0"/>
        <v>24</v>
      </c>
      <c r="B28" s="4">
        <v>43952</v>
      </c>
      <c r="C28" s="11" t="s">
        <v>20</v>
      </c>
      <c r="D28" s="17" t="s">
        <v>21</v>
      </c>
      <c r="E28" s="20">
        <v>43959</v>
      </c>
      <c r="F28" s="8" t="s">
        <v>86</v>
      </c>
      <c r="G28" s="8" t="s">
        <v>87</v>
      </c>
      <c r="H28" s="8">
        <v>0</v>
      </c>
      <c r="I28" s="8">
        <v>161638</v>
      </c>
      <c r="J28" s="8" t="s">
        <v>88</v>
      </c>
    </row>
    <row r="29" spans="1:10" ht="15" customHeight="1">
      <c r="A29" s="9">
        <f t="shared" si="0"/>
        <v>25</v>
      </c>
      <c r="C29" s="12" t="s">
        <v>89</v>
      </c>
      <c r="D29" s="18" t="s">
        <v>90</v>
      </c>
      <c r="E29" s="21">
        <v>43866</v>
      </c>
      <c r="F29" s="6" t="s">
        <v>91</v>
      </c>
      <c r="G29" s="6" t="s">
        <v>92</v>
      </c>
      <c r="H29" s="6" t="s">
        <v>93</v>
      </c>
      <c r="I29" s="6">
        <v>145</v>
      </c>
      <c r="J29" s="6" t="s">
        <v>94</v>
      </c>
    </row>
    <row r="30" spans="1:10" ht="15" customHeight="1">
      <c r="A30" s="9">
        <f t="shared" si="0"/>
        <v>26</v>
      </c>
      <c r="C30" s="11" t="s">
        <v>28</v>
      </c>
      <c r="D30" s="17" t="s">
        <v>29</v>
      </c>
      <c r="E30" s="20">
        <v>43969</v>
      </c>
      <c r="F30" s="8" t="s">
        <v>95</v>
      </c>
      <c r="G30" s="8" t="s">
        <v>96</v>
      </c>
      <c r="H30" s="8">
        <v>0</v>
      </c>
      <c r="I30" s="8">
        <v>3903</v>
      </c>
      <c r="J30" s="8">
        <v>3903</v>
      </c>
    </row>
    <row r="31" spans="1:10" ht="15" customHeight="1">
      <c r="A31" s="25">
        <f t="shared" si="0"/>
        <v>27</v>
      </c>
      <c r="B31" s="31"/>
      <c r="C31" s="27" t="s">
        <v>8</v>
      </c>
      <c r="D31" s="28" t="s">
        <v>9</v>
      </c>
      <c r="E31" s="29">
        <v>43955</v>
      </c>
      <c r="F31" s="30" t="s">
        <v>97</v>
      </c>
      <c r="G31" s="30" t="s">
        <v>98</v>
      </c>
      <c r="H31" s="30" t="s">
        <v>99</v>
      </c>
      <c r="I31" s="30">
        <v>82974</v>
      </c>
      <c r="J31" s="30" t="s">
        <v>13</v>
      </c>
    </row>
    <row r="32" spans="1:10" ht="15" customHeight="1">
      <c r="A32" s="25">
        <f t="shared" si="0"/>
        <v>28</v>
      </c>
      <c r="B32" s="31"/>
      <c r="C32" s="27" t="s">
        <v>8</v>
      </c>
      <c r="D32" s="28" t="s">
        <v>9</v>
      </c>
      <c r="E32" s="29">
        <v>43963</v>
      </c>
      <c r="F32" s="30" t="s">
        <v>100</v>
      </c>
      <c r="G32" s="30" t="s">
        <v>101</v>
      </c>
      <c r="H32" s="30" t="s">
        <v>102</v>
      </c>
      <c r="I32" s="30">
        <v>83120</v>
      </c>
      <c r="J32" s="30" t="s">
        <v>13</v>
      </c>
    </row>
    <row r="33" spans="1:10" ht="15" customHeight="1">
      <c r="A33" s="25">
        <f t="shared" si="0"/>
        <v>29</v>
      </c>
      <c r="B33" s="31"/>
      <c r="C33" s="27" t="s">
        <v>8</v>
      </c>
      <c r="D33" s="28" t="s">
        <v>9</v>
      </c>
      <c r="E33" s="29">
        <v>43966</v>
      </c>
      <c r="F33" s="30" t="s">
        <v>103</v>
      </c>
      <c r="G33" s="30" t="s">
        <v>104</v>
      </c>
      <c r="H33" s="30" t="s">
        <v>105</v>
      </c>
      <c r="I33" s="30">
        <v>67499</v>
      </c>
      <c r="J33" s="30" t="s">
        <v>13</v>
      </c>
    </row>
    <row r="34" spans="1:10" ht="15" customHeight="1">
      <c r="A34" s="9">
        <f t="shared" si="0"/>
        <v>30</v>
      </c>
      <c r="B34" s="4">
        <v>43983</v>
      </c>
      <c r="C34" s="11" t="s">
        <v>28</v>
      </c>
      <c r="D34" s="17" t="s">
        <v>29</v>
      </c>
      <c r="E34" s="20">
        <v>43983</v>
      </c>
      <c r="F34" s="8" t="s">
        <v>106</v>
      </c>
      <c r="G34" s="8" t="s">
        <v>107</v>
      </c>
      <c r="H34" s="8" t="s">
        <v>108</v>
      </c>
      <c r="I34" s="8">
        <v>5219</v>
      </c>
      <c r="J34" s="8">
        <v>5219</v>
      </c>
    </row>
    <row r="35" spans="1:10" ht="15" customHeight="1">
      <c r="A35" s="25">
        <f t="shared" si="0"/>
        <v>31</v>
      </c>
      <c r="B35" s="31"/>
      <c r="C35" s="27" t="s">
        <v>109</v>
      </c>
      <c r="D35" s="28" t="s">
        <v>110</v>
      </c>
      <c r="E35" s="29">
        <v>43989</v>
      </c>
      <c r="F35" s="30" t="s">
        <v>111</v>
      </c>
      <c r="G35" s="30" t="s">
        <v>112</v>
      </c>
      <c r="H35" s="30" t="s">
        <v>113</v>
      </c>
      <c r="I35" s="30">
        <v>2202</v>
      </c>
      <c r="J35" s="30" t="s">
        <v>114</v>
      </c>
    </row>
    <row r="36" spans="1:10" ht="15" customHeight="1">
      <c r="A36" s="9">
        <f t="shared" si="0"/>
        <v>32</v>
      </c>
      <c r="C36" s="11" t="s">
        <v>20</v>
      </c>
      <c r="D36" s="17" t="s">
        <v>21</v>
      </c>
      <c r="E36" s="20">
        <v>43992</v>
      </c>
      <c r="F36" s="8" t="s">
        <v>115</v>
      </c>
      <c r="G36" s="8" t="s">
        <v>116</v>
      </c>
      <c r="H36" s="8">
        <v>0</v>
      </c>
      <c r="I36" s="8">
        <v>68162</v>
      </c>
      <c r="J36" s="8" t="s">
        <v>46</v>
      </c>
    </row>
    <row r="37" spans="1:10" ht="15" customHeight="1">
      <c r="A37" s="9">
        <f t="shared" si="0"/>
        <v>33</v>
      </c>
      <c r="B37" s="4">
        <v>44013</v>
      </c>
      <c r="C37" s="11" t="s">
        <v>20</v>
      </c>
      <c r="D37" s="17" t="s">
        <v>21</v>
      </c>
      <c r="E37" s="20">
        <v>44016</v>
      </c>
      <c r="F37" s="8" t="s">
        <v>117</v>
      </c>
      <c r="G37" s="8" t="s">
        <v>118</v>
      </c>
      <c r="H37" s="8">
        <v>0</v>
      </c>
      <c r="I37" s="8">
        <v>154179</v>
      </c>
      <c r="J37" s="8" t="s">
        <v>119</v>
      </c>
    </row>
    <row r="38" spans="1:10" ht="15" customHeight="1">
      <c r="A38" s="9">
        <f t="shared" si="0"/>
        <v>34</v>
      </c>
      <c r="C38" s="12" t="s">
        <v>31</v>
      </c>
      <c r="D38" s="18" t="s">
        <v>32</v>
      </c>
      <c r="E38" s="21">
        <v>44020</v>
      </c>
      <c r="F38" s="6" t="s">
        <v>120</v>
      </c>
      <c r="G38" s="6" t="s">
        <v>121</v>
      </c>
      <c r="H38" s="6">
        <v>0</v>
      </c>
      <c r="I38" s="6">
        <v>156166</v>
      </c>
      <c r="J38" s="6" t="s">
        <v>64</v>
      </c>
    </row>
    <row r="39" spans="1:10" ht="15" customHeight="1">
      <c r="A39" s="9">
        <f t="shared" si="0"/>
        <v>35</v>
      </c>
      <c r="C39" s="11" t="s">
        <v>122</v>
      </c>
      <c r="D39" s="17" t="s">
        <v>123</v>
      </c>
      <c r="E39" s="20">
        <v>43901</v>
      </c>
      <c r="F39" s="8" t="s">
        <v>124</v>
      </c>
      <c r="G39" s="8" t="s">
        <v>125</v>
      </c>
      <c r="H39" s="8" t="s">
        <v>126</v>
      </c>
      <c r="I39" s="8">
        <v>150705</v>
      </c>
      <c r="J39" s="8" t="s">
        <v>64</v>
      </c>
    </row>
    <row r="40" spans="1:10" ht="15" customHeight="1">
      <c r="A40" s="25">
        <f t="shared" si="0"/>
        <v>36</v>
      </c>
      <c r="B40" s="31"/>
      <c r="C40" s="27" t="s">
        <v>109</v>
      </c>
      <c r="D40" s="28" t="s">
        <v>110</v>
      </c>
      <c r="E40" s="29">
        <v>44016</v>
      </c>
      <c r="F40" s="30" t="s">
        <v>127</v>
      </c>
      <c r="G40" s="30" t="s">
        <v>128</v>
      </c>
      <c r="H40" s="30" t="s">
        <v>129</v>
      </c>
      <c r="I40" s="30">
        <v>2592</v>
      </c>
      <c r="J40" s="30" t="s">
        <v>130</v>
      </c>
    </row>
    <row r="41" spans="1:10" ht="15" customHeight="1">
      <c r="A41" s="25">
        <f t="shared" si="0"/>
        <v>37</v>
      </c>
      <c r="B41" s="31"/>
      <c r="C41" s="27" t="s">
        <v>109</v>
      </c>
      <c r="D41" s="28" t="s">
        <v>110</v>
      </c>
      <c r="E41" s="29">
        <v>44020</v>
      </c>
      <c r="F41" s="30" t="s">
        <v>131</v>
      </c>
      <c r="G41" s="30" t="s">
        <v>132</v>
      </c>
      <c r="H41" s="30" t="s">
        <v>133</v>
      </c>
      <c r="I41" s="30">
        <v>5980</v>
      </c>
      <c r="J41" s="30" t="s">
        <v>134</v>
      </c>
    </row>
    <row r="42" spans="1:10" ht="15" customHeight="1">
      <c r="A42" s="9">
        <f t="shared" si="0"/>
        <v>38</v>
      </c>
      <c r="C42" s="12" t="s">
        <v>20</v>
      </c>
      <c r="D42" s="18" t="s">
        <v>21</v>
      </c>
      <c r="E42" s="21">
        <v>44027</v>
      </c>
      <c r="F42" s="6" t="s">
        <v>135</v>
      </c>
      <c r="G42" s="6" t="s">
        <v>136</v>
      </c>
      <c r="H42" s="6">
        <v>0</v>
      </c>
      <c r="I42" s="6">
        <v>157054</v>
      </c>
      <c r="J42" s="6" t="s">
        <v>64</v>
      </c>
    </row>
    <row r="43" spans="1:10" ht="15" customHeight="1">
      <c r="A43" s="9">
        <f t="shared" si="0"/>
        <v>39</v>
      </c>
      <c r="B43" s="4">
        <v>44044</v>
      </c>
      <c r="C43" s="11" t="s">
        <v>20</v>
      </c>
      <c r="D43" s="17" t="s">
        <v>21</v>
      </c>
      <c r="E43" s="20">
        <v>44064</v>
      </c>
      <c r="F43" s="8" t="s">
        <v>137</v>
      </c>
      <c r="G43" s="8" t="s">
        <v>138</v>
      </c>
      <c r="H43" s="8">
        <v>0</v>
      </c>
      <c r="I43" s="8">
        <v>102306</v>
      </c>
      <c r="J43" s="8" t="s">
        <v>36</v>
      </c>
    </row>
    <row r="44" spans="1:10" ht="15" customHeight="1">
      <c r="A44" s="9">
        <f t="shared" si="0"/>
        <v>40</v>
      </c>
      <c r="C44" s="12" t="s">
        <v>20</v>
      </c>
      <c r="D44" s="18" t="s">
        <v>21</v>
      </c>
      <c r="E44" s="21">
        <v>44069</v>
      </c>
      <c r="F44" s="6" t="s">
        <v>139</v>
      </c>
      <c r="G44" s="6" t="s">
        <v>140</v>
      </c>
      <c r="H44" s="6">
        <v>0</v>
      </c>
      <c r="I44" s="6">
        <v>102580</v>
      </c>
      <c r="J44" s="6" t="s">
        <v>36</v>
      </c>
    </row>
    <row r="45" spans="1:10" ht="15" customHeight="1">
      <c r="A45" s="9">
        <f t="shared" si="0"/>
        <v>41</v>
      </c>
      <c r="C45" s="11" t="s">
        <v>20</v>
      </c>
      <c r="D45" s="17" t="s">
        <v>21</v>
      </c>
      <c r="E45" s="20">
        <v>44053</v>
      </c>
      <c r="F45" s="8" t="s">
        <v>141</v>
      </c>
      <c r="G45" s="8" t="s">
        <v>142</v>
      </c>
      <c r="H45" s="8">
        <v>0</v>
      </c>
      <c r="I45" s="8">
        <v>170662</v>
      </c>
      <c r="J45" s="8" t="s">
        <v>24</v>
      </c>
    </row>
    <row r="46" spans="1:10" ht="15" customHeight="1">
      <c r="A46" s="9">
        <f t="shared" si="0"/>
        <v>42</v>
      </c>
      <c r="C46" s="12" t="s">
        <v>143</v>
      </c>
      <c r="D46" s="18" t="s">
        <v>144</v>
      </c>
      <c r="E46" s="21">
        <v>44056</v>
      </c>
      <c r="F46" s="6" t="s">
        <v>145</v>
      </c>
      <c r="G46" s="6" t="s">
        <v>146</v>
      </c>
      <c r="H46" s="6" t="s">
        <v>147</v>
      </c>
      <c r="I46" s="6">
        <v>8066996</v>
      </c>
      <c r="J46" s="6" t="s">
        <v>27</v>
      </c>
    </row>
    <row r="47" spans="1:10" ht="15" customHeight="1">
      <c r="A47" s="9">
        <f t="shared" si="0"/>
        <v>43</v>
      </c>
      <c r="B47" s="4">
        <v>44075</v>
      </c>
      <c r="C47" s="11" t="s">
        <v>20</v>
      </c>
      <c r="D47" s="17" t="s">
        <v>21</v>
      </c>
      <c r="E47" s="20">
        <v>44085</v>
      </c>
      <c r="F47" s="8" t="s">
        <v>164</v>
      </c>
      <c r="G47" s="8" t="s">
        <v>165</v>
      </c>
      <c r="H47" s="8">
        <v>0</v>
      </c>
      <c r="I47" s="8">
        <v>149369</v>
      </c>
      <c r="J47" s="8" t="s">
        <v>60</v>
      </c>
    </row>
    <row r="48" spans="1:10" ht="15" customHeight="1">
      <c r="A48" s="9">
        <f t="shared" si="0"/>
        <v>44</v>
      </c>
      <c r="C48" s="12" t="s">
        <v>166</v>
      </c>
      <c r="D48" s="18" t="s">
        <v>167</v>
      </c>
      <c r="E48" s="21">
        <v>44092</v>
      </c>
      <c r="F48" s="6" t="s">
        <v>168</v>
      </c>
      <c r="G48" s="6" t="s">
        <v>169</v>
      </c>
      <c r="H48" s="6">
        <v>0</v>
      </c>
      <c r="I48" s="6">
        <v>171610</v>
      </c>
      <c r="J48" s="6">
        <v>14458</v>
      </c>
    </row>
    <row r="49" spans="1:10" ht="15" customHeight="1">
      <c r="A49" s="9">
        <f t="shared" si="0"/>
        <v>45</v>
      </c>
      <c r="C49" s="11" t="s">
        <v>20</v>
      </c>
      <c r="D49" s="17" t="s">
        <v>21</v>
      </c>
      <c r="E49" s="20">
        <v>44095</v>
      </c>
      <c r="F49" s="8" t="s">
        <v>170</v>
      </c>
      <c r="G49" s="8" t="s">
        <v>171</v>
      </c>
      <c r="H49" s="8">
        <v>0</v>
      </c>
      <c r="I49" s="8">
        <v>180863</v>
      </c>
      <c r="J49" s="8" t="s">
        <v>43</v>
      </c>
    </row>
    <row r="50" spans="1:10" ht="15" customHeight="1">
      <c r="A50" s="9">
        <f t="shared" si="0"/>
        <v>46</v>
      </c>
      <c r="C50" s="12" t="s">
        <v>20</v>
      </c>
      <c r="D50" s="18" t="s">
        <v>21</v>
      </c>
      <c r="E50" s="21">
        <v>44102</v>
      </c>
      <c r="F50" s="6" t="s">
        <v>172</v>
      </c>
      <c r="G50" s="6" t="s">
        <v>173</v>
      </c>
      <c r="H50" s="6">
        <v>0</v>
      </c>
      <c r="I50" s="6">
        <v>104371</v>
      </c>
      <c r="J50" s="6" t="s">
        <v>36</v>
      </c>
    </row>
    <row r="51" spans="1:10" ht="15" customHeight="1">
      <c r="A51" s="9">
        <f t="shared" si="0"/>
        <v>47</v>
      </c>
      <c r="C51" s="11" t="s">
        <v>174</v>
      </c>
      <c r="D51" s="17" t="s">
        <v>225</v>
      </c>
      <c r="E51" s="20">
        <v>44096</v>
      </c>
      <c r="F51" s="8" t="s">
        <v>175</v>
      </c>
      <c r="G51" s="8" t="s">
        <v>176</v>
      </c>
      <c r="H51" s="8">
        <v>0</v>
      </c>
      <c r="I51" s="8">
        <v>70782</v>
      </c>
      <c r="J51" s="8">
        <v>70782</v>
      </c>
    </row>
    <row r="52" spans="1:10" ht="15" customHeight="1">
      <c r="A52" s="9">
        <f t="shared" si="0"/>
        <v>48</v>
      </c>
      <c r="B52" s="4">
        <v>44105</v>
      </c>
      <c r="C52" s="11" t="s">
        <v>148</v>
      </c>
      <c r="D52" s="17" t="s">
        <v>149</v>
      </c>
      <c r="E52" s="20">
        <v>44131</v>
      </c>
      <c r="F52" s="8" t="s">
        <v>150</v>
      </c>
      <c r="G52" s="8" t="s">
        <v>151</v>
      </c>
      <c r="H52" s="8" t="s">
        <v>152</v>
      </c>
      <c r="I52" s="8">
        <v>162687</v>
      </c>
      <c r="J52" s="8">
        <v>999</v>
      </c>
    </row>
    <row r="53" spans="1:10" ht="15" customHeight="1">
      <c r="A53" s="9">
        <f t="shared" si="0"/>
        <v>49</v>
      </c>
      <c r="C53" s="12" t="s">
        <v>153</v>
      </c>
      <c r="D53" s="18" t="s">
        <v>154</v>
      </c>
      <c r="E53" s="21">
        <v>44134</v>
      </c>
      <c r="F53" s="6" t="s">
        <v>155</v>
      </c>
      <c r="G53" s="6" t="s">
        <v>156</v>
      </c>
      <c r="H53" s="6">
        <v>0</v>
      </c>
      <c r="I53" s="6">
        <v>71099</v>
      </c>
      <c r="J53" s="6" t="s">
        <v>157</v>
      </c>
    </row>
    <row r="54" spans="1:10" ht="15" customHeight="1">
      <c r="A54" s="9">
        <f t="shared" si="0"/>
        <v>50</v>
      </c>
      <c r="C54" s="11" t="s">
        <v>158</v>
      </c>
      <c r="D54" s="17" t="s">
        <v>159</v>
      </c>
      <c r="E54" s="20">
        <v>44110</v>
      </c>
      <c r="F54" s="8" t="s">
        <v>160</v>
      </c>
      <c r="G54" s="8" t="s">
        <v>161</v>
      </c>
      <c r="H54" s="8">
        <v>0</v>
      </c>
      <c r="I54" s="8">
        <v>10422</v>
      </c>
      <c r="J54" s="8" t="s">
        <v>36</v>
      </c>
    </row>
    <row r="55" spans="1:10" ht="15" customHeight="1">
      <c r="A55" s="9">
        <f t="shared" si="0"/>
        <v>51</v>
      </c>
      <c r="C55" s="12" t="s">
        <v>158</v>
      </c>
      <c r="D55" s="18" t="s">
        <v>159</v>
      </c>
      <c r="E55" s="21">
        <v>44110</v>
      </c>
      <c r="F55" s="6" t="s">
        <v>160</v>
      </c>
      <c r="G55" s="6" t="s">
        <v>161</v>
      </c>
      <c r="H55" s="6">
        <v>0</v>
      </c>
      <c r="I55" s="6">
        <v>161110</v>
      </c>
      <c r="J55" s="6" t="s">
        <v>64</v>
      </c>
    </row>
    <row r="56" spans="1:10" ht="15" customHeight="1">
      <c r="A56" s="9">
        <f t="shared" si="0"/>
        <v>52</v>
      </c>
      <c r="C56" s="11" t="s">
        <v>158</v>
      </c>
      <c r="D56" s="17" t="s">
        <v>159</v>
      </c>
      <c r="E56" s="20">
        <v>44110</v>
      </c>
      <c r="F56" s="8" t="s">
        <v>160</v>
      </c>
      <c r="G56" s="8" t="s">
        <v>161</v>
      </c>
      <c r="H56" s="8">
        <v>0</v>
      </c>
      <c r="I56" s="8">
        <v>167298</v>
      </c>
      <c r="J56" s="8" t="s">
        <v>88</v>
      </c>
    </row>
    <row r="57" spans="1:10" ht="15" customHeight="1">
      <c r="A57" s="9">
        <f t="shared" si="0"/>
        <v>53</v>
      </c>
      <c r="C57" s="12" t="s">
        <v>162</v>
      </c>
      <c r="D57" s="18" t="s">
        <v>163</v>
      </c>
      <c r="E57" s="21">
        <v>44133</v>
      </c>
      <c r="F57" s="6" t="s">
        <v>160</v>
      </c>
      <c r="G57" s="6" t="s">
        <v>161</v>
      </c>
      <c r="H57" s="6">
        <v>0</v>
      </c>
      <c r="I57" s="6">
        <v>71623</v>
      </c>
      <c r="J57" s="6" t="s">
        <v>46</v>
      </c>
    </row>
    <row r="58" spans="1:10" ht="15" customHeight="1">
      <c r="A58" s="9">
        <f t="shared" si="0"/>
        <v>54</v>
      </c>
      <c r="B58" s="4">
        <v>44136</v>
      </c>
      <c r="C58" s="11" t="s">
        <v>177</v>
      </c>
      <c r="D58" s="17" t="s">
        <v>178</v>
      </c>
      <c r="E58" s="20">
        <v>44144</v>
      </c>
      <c r="F58" s="8" t="s">
        <v>179</v>
      </c>
      <c r="G58" s="8" t="s">
        <v>180</v>
      </c>
      <c r="H58" s="8">
        <v>0</v>
      </c>
      <c r="I58" s="8">
        <v>5391</v>
      </c>
      <c r="J58" s="8">
        <v>0</v>
      </c>
    </row>
    <row r="59" spans="1:10" ht="15" customHeight="1">
      <c r="A59" s="9">
        <f t="shared" si="0"/>
        <v>55</v>
      </c>
      <c r="C59" s="12" t="s">
        <v>31</v>
      </c>
      <c r="D59" s="18" t="s">
        <v>32</v>
      </c>
      <c r="E59" s="21">
        <v>44158</v>
      </c>
      <c r="F59" s="6" t="s">
        <v>181</v>
      </c>
      <c r="G59" s="6" t="s">
        <v>182</v>
      </c>
      <c r="H59" s="6" t="s">
        <v>183</v>
      </c>
      <c r="I59" s="6">
        <v>169303</v>
      </c>
      <c r="J59" s="6" t="s">
        <v>27</v>
      </c>
    </row>
    <row r="60" spans="1:10" ht="15" customHeight="1">
      <c r="A60" s="9">
        <f t="shared" si="0"/>
        <v>56</v>
      </c>
      <c r="C60" s="11" t="s">
        <v>31</v>
      </c>
      <c r="D60" s="17" t="s">
        <v>32</v>
      </c>
      <c r="E60" s="20">
        <v>44165</v>
      </c>
      <c r="F60" s="8" t="s">
        <v>184</v>
      </c>
      <c r="G60" s="8" t="s">
        <v>185</v>
      </c>
      <c r="H60" s="8" t="s">
        <v>186</v>
      </c>
      <c r="I60" s="8">
        <v>170343</v>
      </c>
      <c r="J60" s="8" t="s">
        <v>88</v>
      </c>
    </row>
    <row r="61" spans="1:10" ht="15" customHeight="1">
      <c r="A61" s="9">
        <f t="shared" si="0"/>
        <v>57</v>
      </c>
      <c r="C61" s="12" t="s">
        <v>20</v>
      </c>
      <c r="D61" s="18" t="s">
        <v>21</v>
      </c>
      <c r="E61" s="21">
        <v>44140</v>
      </c>
      <c r="F61" s="6" t="s">
        <v>187</v>
      </c>
      <c r="G61" s="6" t="s">
        <v>188</v>
      </c>
      <c r="H61" s="6">
        <v>0</v>
      </c>
      <c r="I61" s="6">
        <v>71879</v>
      </c>
      <c r="J61" s="6" t="s">
        <v>46</v>
      </c>
    </row>
    <row r="62" spans="1:10" ht="15" customHeight="1">
      <c r="A62" s="9">
        <f t="shared" si="0"/>
        <v>58</v>
      </c>
      <c r="C62" s="11" t="s">
        <v>28</v>
      </c>
      <c r="D62" s="17" t="s">
        <v>29</v>
      </c>
      <c r="E62" s="20">
        <v>44154</v>
      </c>
      <c r="F62" s="8" t="s">
        <v>189</v>
      </c>
      <c r="G62" s="8" t="s">
        <v>190</v>
      </c>
      <c r="H62" s="8">
        <v>0</v>
      </c>
      <c r="I62" s="8">
        <v>1772</v>
      </c>
      <c r="J62" s="8">
        <v>1772</v>
      </c>
    </row>
    <row r="63" spans="1:10" ht="15" customHeight="1">
      <c r="A63" s="9">
        <f t="shared" si="0"/>
        <v>59</v>
      </c>
      <c r="B63" t="s">
        <v>191</v>
      </c>
      <c r="C63" s="11" t="s">
        <v>31</v>
      </c>
      <c r="D63" s="17" t="s">
        <v>32</v>
      </c>
      <c r="E63" s="20">
        <v>44175</v>
      </c>
      <c r="F63" s="8" t="s">
        <v>192</v>
      </c>
      <c r="G63" s="8" t="s">
        <v>193</v>
      </c>
      <c r="H63" s="8" t="s">
        <v>194</v>
      </c>
      <c r="I63" s="8">
        <v>186273</v>
      </c>
      <c r="J63" s="8" t="s">
        <v>43</v>
      </c>
    </row>
    <row r="64" spans="1:10" ht="15" customHeight="1">
      <c r="A64" s="9">
        <f t="shared" si="0"/>
        <v>60</v>
      </c>
      <c r="C64" s="12" t="s">
        <v>195</v>
      </c>
      <c r="D64" s="18" t="s">
        <v>196</v>
      </c>
      <c r="E64" s="21">
        <v>44181</v>
      </c>
      <c r="F64" s="6" t="s">
        <v>197</v>
      </c>
      <c r="G64" s="6" t="s">
        <v>198</v>
      </c>
      <c r="H64" s="6">
        <v>0</v>
      </c>
      <c r="I64" s="6">
        <v>187374</v>
      </c>
      <c r="J64" s="6" t="s">
        <v>43</v>
      </c>
    </row>
    <row r="65" spans="1:10" ht="15" customHeight="1">
      <c r="A65" s="9">
        <f t="shared" si="0"/>
        <v>61</v>
      </c>
      <c r="C65" s="11" t="s">
        <v>31</v>
      </c>
      <c r="D65" s="17" t="s">
        <v>32</v>
      </c>
      <c r="E65" s="20">
        <v>44195</v>
      </c>
      <c r="F65" s="8" t="s">
        <v>199</v>
      </c>
      <c r="G65" s="8" t="s">
        <v>200</v>
      </c>
      <c r="H65" s="8" t="s">
        <v>201</v>
      </c>
      <c r="I65" s="8">
        <v>171563</v>
      </c>
      <c r="J65" s="8" t="s">
        <v>88</v>
      </c>
    </row>
    <row r="66" spans="1:10" ht="15" customHeight="1">
      <c r="A66" s="9">
        <f t="shared" si="0"/>
        <v>62</v>
      </c>
      <c r="C66" s="12" t="s">
        <v>202</v>
      </c>
      <c r="D66" s="18" t="s">
        <v>203</v>
      </c>
      <c r="E66" s="21">
        <v>44159</v>
      </c>
      <c r="F66" s="6" t="s">
        <v>204</v>
      </c>
      <c r="G66" s="6" t="s">
        <v>205</v>
      </c>
      <c r="H66" s="6" t="s">
        <v>206</v>
      </c>
      <c r="I66" s="6">
        <v>15194</v>
      </c>
      <c r="J66" s="6" t="s">
        <v>207</v>
      </c>
    </row>
    <row r="67" spans="1:10" ht="15" customHeight="1">
      <c r="A67" s="9">
        <f t="shared" si="0"/>
        <v>63</v>
      </c>
      <c r="C67" s="11" t="s">
        <v>74</v>
      </c>
      <c r="D67" s="17" t="s">
        <v>75</v>
      </c>
      <c r="E67" s="20">
        <v>44182</v>
      </c>
      <c r="F67" s="8" t="s">
        <v>208</v>
      </c>
      <c r="G67" s="8" t="s">
        <v>209</v>
      </c>
      <c r="H67" s="8" t="s">
        <v>210</v>
      </c>
      <c r="I67" s="8">
        <v>155166</v>
      </c>
      <c r="J67" s="8">
        <v>155166</v>
      </c>
    </row>
    <row r="68" spans="1:10" ht="15" customHeight="1">
      <c r="A68" s="9">
        <f t="shared" si="0"/>
        <v>64</v>
      </c>
      <c r="B68" s="4">
        <v>43831</v>
      </c>
      <c r="C68" s="11" t="s">
        <v>31</v>
      </c>
      <c r="D68" s="17" t="s">
        <v>32</v>
      </c>
      <c r="E68" s="20">
        <v>44217</v>
      </c>
      <c r="F68" s="8" t="s">
        <v>211</v>
      </c>
      <c r="G68" s="8" t="s">
        <v>212</v>
      </c>
      <c r="H68" s="8" t="s">
        <v>213</v>
      </c>
      <c r="I68" s="8">
        <v>170257</v>
      </c>
      <c r="J68" s="8" t="s">
        <v>64</v>
      </c>
    </row>
    <row r="69" spans="1:10" ht="15" customHeight="1">
      <c r="A69" s="9">
        <f t="shared" si="0"/>
        <v>65</v>
      </c>
      <c r="C69" s="12" t="s">
        <v>20</v>
      </c>
      <c r="D69" s="18" t="s">
        <v>21</v>
      </c>
      <c r="E69" s="21">
        <v>44203</v>
      </c>
      <c r="F69" s="6" t="s">
        <v>214</v>
      </c>
      <c r="G69" s="6" t="s">
        <v>215</v>
      </c>
      <c r="H69" s="6">
        <v>0</v>
      </c>
      <c r="I69" s="6">
        <v>156730</v>
      </c>
      <c r="J69" s="6" t="s">
        <v>60</v>
      </c>
    </row>
    <row r="70" spans="1:10" ht="15" customHeight="1">
      <c r="A70" s="9">
        <f t="shared" si="0"/>
        <v>66</v>
      </c>
      <c r="C70" s="11" t="s">
        <v>216</v>
      </c>
      <c r="D70" s="17" t="s">
        <v>217</v>
      </c>
      <c r="E70" s="20">
        <v>44221</v>
      </c>
      <c r="F70" s="8" t="s">
        <v>218</v>
      </c>
      <c r="G70" s="8" t="s">
        <v>219</v>
      </c>
      <c r="H70" s="8">
        <v>0</v>
      </c>
      <c r="I70" s="8">
        <v>163940</v>
      </c>
      <c r="J70" s="8">
        <v>2068303</v>
      </c>
    </row>
    <row r="71" spans="1:10" ht="15" customHeight="1">
      <c r="A71" s="9">
        <f t="shared" si="0"/>
        <v>67</v>
      </c>
      <c r="C71" s="12" t="s">
        <v>31</v>
      </c>
      <c r="D71" s="18" t="s">
        <v>32</v>
      </c>
      <c r="E71" s="21">
        <v>44208</v>
      </c>
      <c r="F71" s="6" t="s">
        <v>220</v>
      </c>
      <c r="G71" s="6" t="s">
        <v>221</v>
      </c>
      <c r="H71" s="6" t="s">
        <v>222</v>
      </c>
      <c r="I71" s="6">
        <v>149179</v>
      </c>
      <c r="J71" s="6" t="s">
        <v>19</v>
      </c>
    </row>
    <row r="73" spans="1:10" ht="15" customHeight="1">
      <c r="B73" s="4"/>
    </row>
  </sheetData>
  <autoFilter ref="A4:J71"/>
  <hyperlinks>
    <hyperlink ref="H4" r:id="rId1" display="javascript:mostrarOcultarBsF('dos','1',8,9);"/>
  </hyperlinks>
  <pageMargins left="0.7" right="0.7" top="0.75" bottom="0.75" header="0.3" footer="0.3"/>
  <pageSetup paperSize="9" orientation="portrait" horizontalDpi="200" verticalDpi="2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RETENCIONES ISLR</vt:lpstr>
      <vt:lpstr>RETENCIONES IVA FEBRERO20ENER21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2021-02-18T15:47:29Z</dcterms:modified>
</cp:coreProperties>
</file>