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11" i="1"/>
  <c r="J9"/>
  <c r="H9"/>
  <c r="F9"/>
  <c r="H11"/>
  <c r="F11"/>
  <c r="H12"/>
  <c r="H10"/>
  <c r="H8"/>
  <c r="H6"/>
</calcChain>
</file>

<file path=xl/sharedStrings.xml><?xml version="1.0" encoding="utf-8"?>
<sst xmlns="http://schemas.openxmlformats.org/spreadsheetml/2006/main" count="26" uniqueCount="22">
  <si>
    <t>ITEM</t>
  </si>
  <si>
    <t xml:space="preserve">EMPRESA </t>
  </si>
  <si>
    <t>PERIODO</t>
  </si>
  <si>
    <t xml:space="preserve">IMPUESTO SOBRE LA RENTA CAUSADOS </t>
  </si>
  <si>
    <t>AUTOMERCADO EXPRESS 2707, C.A.</t>
  </si>
  <si>
    <t xml:space="preserve">PERIODO </t>
  </si>
  <si>
    <t>01-02-2019 AL 31-01-2020</t>
  </si>
  <si>
    <t xml:space="preserve">RIF </t>
  </si>
  <si>
    <t>J406700827</t>
  </si>
  <si>
    <t>01-01-2019 AL 31-12-2019</t>
  </si>
  <si>
    <t>EXQUISITECES MODELO C.A.</t>
  </si>
  <si>
    <t>J312528958</t>
  </si>
  <si>
    <t>IMPUESTO A PAGAR</t>
  </si>
  <si>
    <t>IMPUESTO RETENIDO</t>
  </si>
  <si>
    <t>HIPER MODELO C.A.</t>
  </si>
  <si>
    <t>J308102520</t>
  </si>
  <si>
    <t>VENTAS</t>
  </si>
  <si>
    <t>FARMA STOP, C.A.</t>
  </si>
  <si>
    <t>J299951870</t>
  </si>
  <si>
    <t>01-02-2020 AL 31-01-2021</t>
  </si>
  <si>
    <t>IMPUESTO TOTAL DECLARADO Y PAGADO</t>
  </si>
  <si>
    <t>01-01-2020 AL 31-12-2020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</si>
</sst>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4"/>
  <sheetViews>
    <sheetView tabSelected="1" workbookViewId="0">
      <selection activeCell="F24" sqref="F24"/>
    </sheetView>
  </sheetViews>
  <sheetFormatPr baseColWidth="10" defaultRowHeight="15"/>
  <cols>
    <col min="1" max="1" width="5.7109375" customWidth="1"/>
    <col min="2" max="2" width="24.7109375" customWidth="1"/>
    <col min="3" max="3" width="32.7109375" customWidth="1"/>
    <col min="4" max="4" width="11.7109375" customWidth="1"/>
    <col min="5" max="5" width="17.42578125" bestFit="1" customWidth="1"/>
    <col min="6" max="6" width="15.28515625" bestFit="1" customWidth="1"/>
    <col min="7" max="7" width="17.140625" customWidth="1"/>
    <col min="8" max="8" width="17.28515625" customWidth="1"/>
    <col min="9" max="9" width="11.7109375" bestFit="1" customWidth="1"/>
    <col min="10" max="10" width="9.85546875" customWidth="1"/>
  </cols>
  <sheetData>
    <row r="3" spans="1:10">
      <c r="A3" s="8" t="s">
        <v>3</v>
      </c>
      <c r="B3" s="8"/>
      <c r="C3" s="8"/>
      <c r="D3" s="8"/>
      <c r="E3" s="8"/>
      <c r="F3" s="8"/>
      <c r="G3" s="8"/>
      <c r="H3" s="8"/>
    </row>
    <row r="4" spans="1:10">
      <c r="G4" s="8" t="s">
        <v>2</v>
      </c>
      <c r="H4" s="8"/>
    </row>
    <row r="5" spans="1:10" ht="45">
      <c r="A5" s="6" t="s">
        <v>0</v>
      </c>
      <c r="B5" s="6" t="s">
        <v>5</v>
      </c>
      <c r="C5" s="6" t="s">
        <v>1</v>
      </c>
      <c r="D5" s="6" t="s">
        <v>7</v>
      </c>
      <c r="E5" s="6" t="s">
        <v>16</v>
      </c>
      <c r="F5" s="7" t="s">
        <v>13</v>
      </c>
      <c r="G5" s="7" t="s">
        <v>12</v>
      </c>
      <c r="H5" s="7" t="s">
        <v>20</v>
      </c>
    </row>
    <row r="6" spans="1:10">
      <c r="A6" s="1">
        <v>1</v>
      </c>
      <c r="B6" s="1" t="s">
        <v>6</v>
      </c>
      <c r="C6" t="s">
        <v>4</v>
      </c>
      <c r="D6" s="1" t="s">
        <v>8</v>
      </c>
      <c r="E6" s="5">
        <v>43792319152.980003</v>
      </c>
      <c r="F6" s="5">
        <v>339244345.44999999</v>
      </c>
      <c r="G6" s="5">
        <v>296766144.11000001</v>
      </c>
      <c r="H6" s="3">
        <f>SUM(F6:G6)</f>
        <v>636010489.55999994</v>
      </c>
      <c r="I6" s="3"/>
      <c r="J6" s="3"/>
    </row>
    <row r="7" spans="1:10">
      <c r="A7" s="2"/>
      <c r="B7" s="2" t="s">
        <v>19</v>
      </c>
      <c r="D7" s="2"/>
      <c r="E7" s="5"/>
      <c r="F7" s="5"/>
      <c r="G7" s="5"/>
      <c r="H7" s="3"/>
      <c r="I7" s="3"/>
      <c r="J7" s="3"/>
    </row>
    <row r="8" spans="1:10">
      <c r="A8" s="1">
        <v>2</v>
      </c>
      <c r="B8" s="1" t="s">
        <v>9</v>
      </c>
      <c r="C8" t="s">
        <v>10</v>
      </c>
      <c r="D8" s="1" t="s">
        <v>11</v>
      </c>
      <c r="E8" s="5">
        <v>7300856137.8500004</v>
      </c>
      <c r="F8" s="5">
        <v>76968072.170000002</v>
      </c>
      <c r="G8" s="5">
        <v>361748181.31999999</v>
      </c>
      <c r="H8" s="3">
        <f>SUM(F8:G8)</f>
        <v>438716253.49000001</v>
      </c>
      <c r="I8" s="3"/>
      <c r="J8" s="3"/>
    </row>
    <row r="9" spans="1:10">
      <c r="A9" s="2"/>
      <c r="B9" s="2" t="s">
        <v>21</v>
      </c>
      <c r="D9" s="2"/>
      <c r="E9" s="5">
        <v>106994196432.95</v>
      </c>
      <c r="F9" s="5">
        <f>(1069941964+64000000)</f>
        <v>1133941964</v>
      </c>
      <c r="G9" s="5">
        <v>2567110714.5799999</v>
      </c>
      <c r="H9" s="3">
        <f>SUM(F9:G9)</f>
        <v>3701052678.5799999</v>
      </c>
      <c r="I9" s="3">
        <v>1800000</v>
      </c>
      <c r="J9" s="3">
        <f>(G9/I9)</f>
        <v>1426.1726192111112</v>
      </c>
    </row>
    <row r="10" spans="1:10">
      <c r="A10" s="1">
        <v>3</v>
      </c>
      <c r="B10" s="1" t="s">
        <v>9</v>
      </c>
      <c r="C10" t="s">
        <v>14</v>
      </c>
      <c r="D10" s="1" t="s">
        <v>15</v>
      </c>
      <c r="E10" s="5">
        <v>19648689501.990002</v>
      </c>
      <c r="F10" s="5">
        <v>202667441.44</v>
      </c>
      <c r="G10" s="5">
        <v>797124674.80999994</v>
      </c>
      <c r="H10" s="3">
        <f>SUM(F10:G10)</f>
        <v>999792116.25</v>
      </c>
      <c r="I10" s="3"/>
      <c r="J10" s="3"/>
    </row>
    <row r="11" spans="1:10">
      <c r="A11" s="2"/>
      <c r="B11" s="2" t="s">
        <v>21</v>
      </c>
      <c r="D11" s="2"/>
      <c r="E11" s="5">
        <v>278130554040.91998</v>
      </c>
      <c r="F11" s="5">
        <f>(2784805540.19+180000000)</f>
        <v>2964805540.1900001</v>
      </c>
      <c r="G11" s="5">
        <v>6699893398.1400003</v>
      </c>
      <c r="H11" s="3">
        <f>SUM(F11:G11)</f>
        <v>9664698938.3299999</v>
      </c>
      <c r="I11" s="3">
        <v>1800000</v>
      </c>
      <c r="J11" s="3">
        <f>(G11/I11)</f>
        <v>3722.1629989666667</v>
      </c>
    </row>
    <row r="12" spans="1:10">
      <c r="A12" s="1">
        <v>4</v>
      </c>
      <c r="B12" s="1" t="s">
        <v>9</v>
      </c>
      <c r="C12" t="s">
        <v>17</v>
      </c>
      <c r="D12" s="1" t="s">
        <v>18</v>
      </c>
      <c r="E12" s="5">
        <v>929702530.88</v>
      </c>
      <c r="F12" s="5">
        <v>5305489.92</v>
      </c>
      <c r="G12" s="5">
        <v>28340695.93</v>
      </c>
      <c r="H12" s="3">
        <f>SUM(F12:G12)</f>
        <v>33646185.850000001</v>
      </c>
      <c r="I12" s="3"/>
      <c r="J12" s="3"/>
    </row>
    <row r="13" spans="1:10">
      <c r="A13" s="1"/>
      <c r="B13" s="2" t="s">
        <v>21</v>
      </c>
      <c r="D13" s="1"/>
      <c r="E13" s="4"/>
      <c r="F13" s="5"/>
      <c r="G13" s="5"/>
      <c r="H13" s="3"/>
    </row>
    <row r="14" spans="1:10">
      <c r="A14" s="1"/>
      <c r="B14" s="1"/>
      <c r="D14" s="1"/>
      <c r="E14" s="4"/>
      <c r="F14" s="5"/>
      <c r="G14" s="5"/>
      <c r="H14" s="3"/>
    </row>
    <row r="15" spans="1:10">
      <c r="E15" s="3"/>
      <c r="F15" s="3"/>
      <c r="G15" s="3"/>
      <c r="H15" s="3"/>
    </row>
    <row r="16" spans="1:10">
      <c r="E16" s="3"/>
      <c r="F16" s="3"/>
      <c r="G16" s="3"/>
      <c r="H16" s="3"/>
    </row>
    <row r="17" spans="5:8">
      <c r="E17" s="3"/>
      <c r="F17" s="3"/>
      <c r="G17" s="3"/>
      <c r="H17" s="3"/>
    </row>
    <row r="18" spans="5:8">
      <c r="E18" s="3"/>
      <c r="F18" s="3"/>
      <c r="G18" s="3"/>
      <c r="H18" s="3"/>
    </row>
    <row r="19" spans="5:8">
      <c r="E19" s="3"/>
      <c r="F19" s="3"/>
      <c r="G19" s="3"/>
      <c r="H19" s="3"/>
    </row>
    <row r="20" spans="5:8">
      <c r="E20" s="3"/>
      <c r="F20" s="3"/>
      <c r="G20" s="3"/>
      <c r="H20" s="3"/>
    </row>
    <row r="21" spans="5:8">
      <c r="E21" s="3"/>
      <c r="F21" s="3"/>
      <c r="G21" s="3"/>
      <c r="H21" s="3"/>
    </row>
    <row r="22" spans="5:8">
      <c r="E22" s="3"/>
      <c r="F22" s="3"/>
      <c r="G22" s="3"/>
      <c r="H22" s="3"/>
    </row>
    <row r="23" spans="5:8">
      <c r="E23" s="3"/>
      <c r="F23" s="3"/>
      <c r="G23" s="3"/>
      <c r="H23" s="3"/>
    </row>
    <row r="24" spans="5:8">
      <c r="E24" s="3"/>
      <c r="F24" s="3"/>
      <c r="G24" s="3"/>
      <c r="H24" s="3"/>
    </row>
  </sheetData>
  <mergeCells count="2">
    <mergeCell ref="G4:H4"/>
    <mergeCell ref="A3:H3"/>
  </mergeCells>
  <pageMargins left="0.31496062992125984" right="0.31496062992125984" top="0.35433070866141736" bottom="0.35433070866141736" header="0.31496062992125984" footer="0.31496062992125984"/>
  <pageSetup scale="80" orientation="landscape" horizontalDpi="200" verticalDpi="200" r:id="rId1"/>
  <ignoredErrors>
    <ignoredError sqref="H6 H8 H12 H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2021-01-28T13:09:45Z</dcterms:modified>
</cp:coreProperties>
</file>