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7995" windowHeight="7230"/>
  </bookViews>
  <sheets>
    <sheet name="Hoja1" sheetId="1" r:id="rId1"/>
  </sheets>
  <calcPr calcId="0"/>
</workbook>
</file>

<file path=xl/calcChain.xml><?xml version="1.0" encoding="utf-8"?>
<calcChain xmlns="http://schemas.openxmlformats.org/spreadsheetml/2006/main">
  <c r="D39" i="1" l="1"/>
  <c r="F39" i="1" s="1"/>
  <c r="D18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</calcChain>
</file>

<file path=xl/connections.xml><?xml version="1.0" encoding="utf-8"?>
<connections xmlns="http://schemas.openxmlformats.org/spreadsheetml/2006/main">
  <connection id="1" name="263263" type="4" refreshedVersion="0" background="1">
    <webPr xml="1" sourceData="1" url="C:\Users\INVENTARIO-5\Pictures\263263.xml" htmlTables="1" htmlFormat="all"/>
  </connection>
</connections>
</file>

<file path=xl/sharedStrings.xml><?xml version="1.0" encoding="utf-8"?>
<sst xmlns="http://schemas.openxmlformats.org/spreadsheetml/2006/main" count="61" uniqueCount="61">
  <si>
    <t>Codigo_Producto</t>
  </si>
  <si>
    <t>Producto</t>
  </si>
  <si>
    <t>Comprometida</t>
  </si>
  <si>
    <t>HARINA DE MAIZ BLANCO SOLMIA 1 KG</t>
  </si>
  <si>
    <t>BOMBILLO 100 WATT WYH</t>
  </si>
  <si>
    <t>ATUN EN ACEITE /NATURAL 142GR PERFECT</t>
  </si>
  <si>
    <t>ATUN EN AGUA PERFECT 142G</t>
  </si>
  <si>
    <t>ATUN EN ACEITE 142GR PERFECT</t>
  </si>
  <si>
    <t>SARDINAS EN ACEITE PERFECT 156GR</t>
  </si>
  <si>
    <t>LOMO DE ATUN AGUA Y ACEITE 142GR ATLANTICO</t>
  </si>
  <si>
    <t>SARDINAS 156 GR EN SALSA DE TOMATE PERFECT</t>
  </si>
  <si>
    <t>CREMA ALIDENT 100GR BLANQUEADORA</t>
  </si>
  <si>
    <t>CREMA ALIDENT  100GR TRIPLE ACTION</t>
  </si>
  <si>
    <t>CREMA ALIDENT 100GR GEL VERDE ALIENTO FRESCO</t>
  </si>
  <si>
    <t>CREMA ALIDENT 100GR GEL AZUL ALIENTO FRESCO</t>
  </si>
  <si>
    <t>PAPEL SUAVECITO GOOD.</t>
  </si>
  <si>
    <t>AZUCAR CRISTAL 1 KG PREMIERE</t>
  </si>
  <si>
    <t>PAÑALES CLASICC SECUREZZA G</t>
  </si>
  <si>
    <t>TOALLAS POST PARTO 10 UND CLINICAS</t>
  </si>
  <si>
    <t>SHAMPOO 2EN1 SUAV/MANEJ 400ML HEAD&amp;SHOULDERS</t>
  </si>
  <si>
    <t>SHAMPOO PROTECCION CAIDA 400ML HEAD&amp;SHOULDERS</t>
  </si>
  <si>
    <t>CONDONES SABORES 3UNIDADES DUO</t>
  </si>
  <si>
    <t>SHAMPOO 413ML FLOR DE MANZANA  ALIVE</t>
  </si>
  <si>
    <t>AFEITADORA TG/708N  DORCO</t>
  </si>
  <si>
    <t>AFEITADORA TG 708N AZUL 5UND DORCO</t>
  </si>
  <si>
    <t>AFEITADORA TG 708N ROSADA 5UNID DORCO</t>
  </si>
  <si>
    <t>TOALLAS FEMENINAS ABUNDANTE C/ALAS 8UND.ALIVE</t>
  </si>
  <si>
    <t>SHAMPOO 2EN1 LIMP/RENOV 400ML HEAD&amp;SHOULDER</t>
  </si>
  <si>
    <t>REPELENTE MOSQUITO INCIENSO NEGRO LENGE  LANJU</t>
  </si>
  <si>
    <t>TOALLA POST PARTO DIURNO 10UND WANITA</t>
  </si>
  <si>
    <t>PROTECTOR DIARIO 20UND   ALIVE</t>
  </si>
  <si>
    <t>TOALLAS  FEMENINAS NORMAL C/ALAS 8UND.ALIVE</t>
  </si>
  <si>
    <t>SHAMPOO RESTAURACION 400ML PANTENE PRO-V</t>
  </si>
  <si>
    <t>PAÑALES BABY CHANNEL 12UNID TALLA- S</t>
  </si>
  <si>
    <t>PAÑALES BABY CHANNEL 11UNID TALLA-M</t>
  </si>
  <si>
    <t>PAÑALES BABY CHANNEL 10UNID TALLA-L</t>
  </si>
  <si>
    <t>PAÑALES BABY CHANNEL 9UNID TALLA-XL</t>
  </si>
  <si>
    <t>SHAMPOO ALIVE 350 ML NORMAL, SECO, GRASO TODO TIPO</t>
  </si>
  <si>
    <t>CREMA ALIDENT 100GR FRESH MINT</t>
  </si>
  <si>
    <t>AFEITADORA ROSADA  DESECHABLE X UNIDAD  DORCO</t>
  </si>
  <si>
    <t>PROTECTOR DIARIO ALUAYS 20 UND CON AROMA</t>
  </si>
  <si>
    <t>TOALLAS10UN. MANZANILLA NALURE</t>
  </si>
  <si>
    <t>TOALLAS ULTRAFINO WAYS-ALL PLATINUM 8UNID</t>
  </si>
  <si>
    <t>JABON MEDICARE 85 GR FRESH</t>
  </si>
  <si>
    <t>JABON MEDICARE CLASSIC 85 GR</t>
  </si>
  <si>
    <t>JABON MEDICARE ENERGIZINE 85 GR</t>
  </si>
  <si>
    <t>PAÑAL DE ADULTO G/6 CADI</t>
  </si>
  <si>
    <t>TOALLA WAYZ-ALL 8UND PLATINIUM NOCTURNA</t>
  </si>
  <si>
    <t>CREMA DE ZAPATOS 30G NEGRO/MARRON CHEERY</t>
  </si>
  <si>
    <t>DETERGENTE EN POLVO SUAVECITOS 500GR ACES</t>
  </si>
  <si>
    <t>DETERGENTE EN POLVO 900GR LANJU</t>
  </si>
  <si>
    <t>SAL REFINADA 1 KG CELESTIAL (AZUL)</t>
  </si>
  <si>
    <t>PEGA LOKA 3 GR LA ORIGINAL</t>
  </si>
  <si>
    <t>JABON HARMONY SURTIDO 35GR</t>
  </si>
  <si>
    <t>CREMA DE ZAPATO CHEERY BLACK     CHEERY BE HAPPY</t>
  </si>
  <si>
    <t>BOMBILLO 100WATTS CADILUZ</t>
  </si>
  <si>
    <t>BOMBILLO 100W BLING LUZ</t>
  </si>
  <si>
    <t>sistema</t>
  </si>
  <si>
    <t>fisico</t>
  </si>
  <si>
    <t>ventas</t>
  </si>
  <si>
    <t>CICLICO SURTIMAG HIPER MODELO 25/05/2022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</si>
</sst>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0" fontId="1" fillId="2" borderId="1" xfId="0" applyFont="1" applyFill="1" applyBorder="1"/>
    <xf numFmtId="49" fontId="1" fillId="2" borderId="1" xfId="0" applyNumberFormat="1" applyFont="1" applyFill="1" applyBorder="1"/>
    <xf numFmtId="0" fontId="1" fillId="3" borderId="1" xfId="0" applyFont="1" applyFill="1" applyBorder="1"/>
    <xf numFmtId="0" fontId="2" fillId="0" borderId="0" xfId="0" applyFont="1" applyAlignment="1"/>
  </cellXfs>
  <cellStyles count="1">
    <cellStyle name="Normal" xfId="0" builtinId="0"/>
  </cellStyles>
  <dxfs count="2">
    <dxf>
      <fill>
        <patternFill patternType="solid">
          <fgColor indexed="64"/>
          <bgColor rgb="FF00B0F0"/>
        </patternFill>
      </fill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maxOccurs="unbounded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2:F65" tableType="xml" totalsRowShown="0" headerRowDxfId="0" connectionId="1">
  <autoFilter ref="A2:F65">
    <filterColumn colId="2">
      <customFilters>
        <customFilter operator="notEqual" val=" "/>
      </customFilters>
    </filterColumn>
    <filterColumn colId="5">
      <filters>
        <filter val="-1"/>
        <filter val="116"/>
        <filter val="2"/>
        <filter val="-2"/>
        <filter val="-3"/>
        <filter val="-4"/>
        <filter val="5"/>
        <filter val="8"/>
      </filters>
    </filterColumn>
  </autoFilter>
  <sortState ref="A2:F64">
    <sortCondition ref="A2:A64"/>
  </sortState>
  <tableColumns count="6">
    <tableColumn id="5" uniqueName="Codigo_Producto" name="Codigo_Producto">
      <xmlColumnPr mapId="1" xpath="/ReporteStellar/Registro/Madepartamentos/Maproductos/Codigo_Producto" xmlDataType="integer"/>
    </tableColumn>
    <tableColumn id="7" uniqueName="Producto" name="Producto">
      <xmlColumnPr mapId="1" xpath="/ReporteStellar/Registro/Madepartamentos/Maproductos/Producto" xmlDataType="string"/>
    </tableColumn>
    <tableColumn id="8" uniqueName="Disponibles" name="sistema">
      <xmlColumnPr mapId="1" xpath="/ReporteStellar/Registro/Madepartamentos/Maproductos/Disponibles" xmlDataType="integer"/>
    </tableColumn>
    <tableColumn id="9" uniqueName="Existencia" name="fisico">
      <xmlColumnPr mapId="1" xpath="/ReporteStellar/Registro/Madepartamentos/Maproductos/Existencia" xmlDataType="integer"/>
    </tableColumn>
    <tableColumn id="10" uniqueName="Pedido" name="ventas">
      <xmlColumnPr mapId="1" xpath="/ReporteStellar/Registro/Madepartamentos/Maproductos/Pedido" xmlDataType="integer"/>
    </tableColumn>
    <tableColumn id="11" uniqueName="Comprometida" name="Comprometida" dataDxfId="1">
      <calculatedColumnFormula>Tabla1[[#This Row],[ventas]]+Tabla1[[#This Row],[fisico]]-Tabla1[[#This Row],[sistema]]</calculatedColumnFormula>
      <xmlColumnPr mapId="1" xpath="/ReporteStellar/Registro/Madepartamentos/Maproductos/Comprometida" xmlDataType="integer"/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B9" sqref="B9"/>
    </sheetView>
  </sheetViews>
  <sheetFormatPr baseColWidth="10" defaultRowHeight="15" x14ac:dyDescent="0.25"/>
  <cols>
    <col min="1" max="1" width="9.28515625" customWidth="1"/>
    <col min="2" max="2" width="51" customWidth="1"/>
    <col min="3" max="3" width="10.7109375" customWidth="1"/>
    <col min="4" max="4" width="9.28515625" customWidth="1"/>
    <col min="5" max="5" width="9.5703125" bestFit="1" customWidth="1"/>
    <col min="6" max="6" width="16.5703125" bestFit="1" customWidth="1"/>
  </cols>
  <sheetData>
    <row r="1" spans="1:6" ht="21" x14ac:dyDescent="0.35">
      <c r="B1" s="5" t="s">
        <v>60</v>
      </c>
      <c r="C1" s="5"/>
    </row>
    <row r="2" spans="1:6" x14ac:dyDescent="0.25">
      <c r="A2" s="4" t="s">
        <v>0</v>
      </c>
      <c r="B2" s="4" t="s">
        <v>1</v>
      </c>
      <c r="C2" s="4" t="s">
        <v>57</v>
      </c>
      <c r="D2" s="4" t="s">
        <v>58</v>
      </c>
      <c r="E2" s="4" t="s">
        <v>59</v>
      </c>
      <c r="F2" s="4" t="s">
        <v>2</v>
      </c>
    </row>
    <row r="3" spans="1:6" hidden="1" x14ac:dyDescent="0.25">
      <c r="A3" s="2">
        <v>352</v>
      </c>
      <c r="B3" s="3" t="s">
        <v>17</v>
      </c>
      <c r="C3" s="2">
        <v>0</v>
      </c>
      <c r="D3" s="2">
        <v>0</v>
      </c>
      <c r="E3" s="2"/>
      <c r="F3" s="2">
        <f>Tabla1[[#This Row],[ventas]]+Tabla1[[#This Row],[fisico]]-Tabla1[[#This Row],[sistema]]</f>
        <v>0</v>
      </c>
    </row>
    <row r="4" spans="1:6" x14ac:dyDescent="0.25">
      <c r="A4" s="2">
        <v>1436</v>
      </c>
      <c r="B4" s="3" t="s">
        <v>51</v>
      </c>
      <c r="C4" s="2">
        <v>63</v>
      </c>
      <c r="D4" s="2">
        <v>68</v>
      </c>
      <c r="E4" s="2"/>
      <c r="F4" s="2">
        <f>Tabla1[[#This Row],[ventas]]+Tabla1[[#This Row],[fisico]]-Tabla1[[#This Row],[sistema]]</f>
        <v>5</v>
      </c>
    </row>
    <row r="5" spans="1:6" x14ac:dyDescent="0.25">
      <c r="A5" s="2">
        <v>2647</v>
      </c>
      <c r="B5" s="3" t="s">
        <v>52</v>
      </c>
      <c r="C5" s="2">
        <v>4</v>
      </c>
      <c r="D5" s="2">
        <v>2</v>
      </c>
      <c r="E5" s="2"/>
      <c r="F5" s="2">
        <f>Tabla1[[#This Row],[ventas]]+Tabla1[[#This Row],[fisico]]-Tabla1[[#This Row],[sistema]]</f>
        <v>-2</v>
      </c>
    </row>
    <row r="6" spans="1:6" hidden="1" x14ac:dyDescent="0.25">
      <c r="A6" s="2">
        <v>3701</v>
      </c>
      <c r="B6" s="3" t="s">
        <v>18</v>
      </c>
      <c r="C6" s="2">
        <v>0</v>
      </c>
      <c r="D6" s="2">
        <v>0</v>
      </c>
      <c r="E6" s="2"/>
      <c r="F6" s="2">
        <f>Tabla1[[#This Row],[ventas]]+Tabla1[[#This Row],[fisico]]-Tabla1[[#This Row],[sistema]]</f>
        <v>0</v>
      </c>
    </row>
    <row r="7" spans="1:6" hidden="1" x14ac:dyDescent="0.25">
      <c r="A7" s="2">
        <v>5671</v>
      </c>
      <c r="B7" s="3" t="s">
        <v>19</v>
      </c>
      <c r="C7" s="2">
        <v>0</v>
      </c>
      <c r="D7" s="2">
        <v>0</v>
      </c>
      <c r="E7" s="2"/>
      <c r="F7" s="2">
        <f>Tabla1[[#This Row],[ventas]]+Tabla1[[#This Row],[fisico]]-Tabla1[[#This Row],[sistema]]</f>
        <v>0</v>
      </c>
    </row>
    <row r="8" spans="1:6" hidden="1" x14ac:dyDescent="0.25">
      <c r="A8" s="2">
        <v>5672</v>
      </c>
      <c r="B8" s="3" t="s">
        <v>20</v>
      </c>
      <c r="C8" s="2">
        <v>0</v>
      </c>
      <c r="D8" s="2">
        <v>0</v>
      </c>
      <c r="E8" s="2"/>
      <c r="F8" s="2">
        <f>Tabla1[[#This Row],[ventas]]+Tabla1[[#This Row],[fisico]]-Tabla1[[#This Row],[sistema]]</f>
        <v>0</v>
      </c>
    </row>
    <row r="9" spans="1:6" x14ac:dyDescent="0.25">
      <c r="A9" s="2">
        <v>6419</v>
      </c>
      <c r="B9" s="3" t="s">
        <v>48</v>
      </c>
      <c r="C9" s="2">
        <v>5</v>
      </c>
      <c r="D9" s="2">
        <v>13</v>
      </c>
      <c r="E9" s="2"/>
      <c r="F9" s="2">
        <f>Tabla1[[#This Row],[ventas]]+Tabla1[[#This Row],[fisico]]-Tabla1[[#This Row],[sistema]]</f>
        <v>8</v>
      </c>
    </row>
    <row r="10" spans="1:6" hidden="1" x14ac:dyDescent="0.25">
      <c r="A10" s="2">
        <v>6452</v>
      </c>
      <c r="B10" s="3" t="s">
        <v>21</v>
      </c>
      <c r="C10" s="2">
        <v>61</v>
      </c>
      <c r="D10" s="2">
        <v>61</v>
      </c>
      <c r="E10" s="2"/>
      <c r="F10" s="2">
        <f>Tabla1[[#This Row],[ventas]]+Tabla1[[#This Row],[fisico]]-Tabla1[[#This Row],[sistema]]</f>
        <v>0</v>
      </c>
    </row>
    <row r="11" spans="1:6" hidden="1" x14ac:dyDescent="0.25">
      <c r="A11" s="2">
        <v>6550</v>
      </c>
      <c r="B11" s="3" t="s">
        <v>22</v>
      </c>
      <c r="C11" s="2">
        <v>0</v>
      </c>
      <c r="D11" s="2">
        <v>0</v>
      </c>
      <c r="E11" s="2"/>
      <c r="F11" s="2">
        <f>Tabla1[[#This Row],[ventas]]+Tabla1[[#This Row],[fisico]]-Tabla1[[#This Row],[sistema]]</f>
        <v>0</v>
      </c>
    </row>
    <row r="12" spans="1:6" hidden="1" x14ac:dyDescent="0.25">
      <c r="A12" s="2">
        <v>6655</v>
      </c>
      <c r="B12" s="3" t="s">
        <v>23</v>
      </c>
      <c r="C12" s="2">
        <v>0</v>
      </c>
      <c r="D12" s="2">
        <v>0</v>
      </c>
      <c r="E12" s="2"/>
      <c r="F12" s="2">
        <f>Tabla1[[#This Row],[ventas]]+Tabla1[[#This Row],[fisico]]-Tabla1[[#This Row],[sistema]]</f>
        <v>0</v>
      </c>
    </row>
    <row r="13" spans="1:6" hidden="1" x14ac:dyDescent="0.25">
      <c r="A13" s="2">
        <v>6886</v>
      </c>
      <c r="B13" s="3" t="s">
        <v>24</v>
      </c>
      <c r="C13" s="2">
        <v>0</v>
      </c>
      <c r="D13" s="2">
        <v>0</v>
      </c>
      <c r="E13" s="2"/>
      <c r="F13" s="2">
        <f>Tabla1[[#This Row],[ventas]]+Tabla1[[#This Row],[fisico]]-Tabla1[[#This Row],[sistema]]</f>
        <v>0</v>
      </c>
    </row>
    <row r="14" spans="1:6" hidden="1" x14ac:dyDescent="0.25">
      <c r="A14" s="2">
        <v>6951</v>
      </c>
      <c r="B14" s="3" t="s">
        <v>25</v>
      </c>
      <c r="C14" s="2">
        <v>0</v>
      </c>
      <c r="D14" s="2">
        <v>0</v>
      </c>
      <c r="E14" s="2"/>
      <c r="F14" s="2">
        <f>Tabla1[[#This Row],[ventas]]+Tabla1[[#This Row],[fisico]]-Tabla1[[#This Row],[sistema]]</f>
        <v>0</v>
      </c>
    </row>
    <row r="15" spans="1:6" hidden="1" x14ac:dyDescent="0.25">
      <c r="A15" s="2">
        <v>7134</v>
      </c>
      <c r="B15" s="3" t="s">
        <v>26</v>
      </c>
      <c r="C15" s="2">
        <v>0</v>
      </c>
      <c r="D15" s="2">
        <v>0</v>
      </c>
      <c r="E15" s="2"/>
      <c r="F15" s="2">
        <f>Tabla1[[#This Row],[ventas]]+Tabla1[[#This Row],[fisico]]-Tabla1[[#This Row],[sistema]]</f>
        <v>0</v>
      </c>
    </row>
    <row r="16" spans="1:6" hidden="1" x14ac:dyDescent="0.25">
      <c r="A16" s="2">
        <v>7182</v>
      </c>
      <c r="B16" s="3" t="s">
        <v>27</v>
      </c>
      <c r="C16" s="2">
        <v>0</v>
      </c>
      <c r="D16" s="2">
        <v>0</v>
      </c>
      <c r="E16" s="2"/>
      <c r="F16" s="2">
        <f>Tabla1[[#This Row],[ventas]]+Tabla1[[#This Row],[fisico]]-Tabla1[[#This Row],[sistema]]</f>
        <v>0</v>
      </c>
    </row>
    <row r="17" spans="1:6" hidden="1" x14ac:dyDescent="0.25">
      <c r="A17" s="2">
        <v>7254</v>
      </c>
      <c r="B17" s="3" t="s">
        <v>28</v>
      </c>
      <c r="C17" s="2">
        <v>0</v>
      </c>
      <c r="D17" s="2">
        <v>0</v>
      </c>
      <c r="E17" s="2"/>
      <c r="F17" s="2">
        <f>Tabla1[[#This Row],[ventas]]+Tabla1[[#This Row],[fisico]]-Tabla1[[#This Row],[sistema]]</f>
        <v>0</v>
      </c>
    </row>
    <row r="18" spans="1:6" x14ac:dyDescent="0.25">
      <c r="A18" s="2">
        <v>7332</v>
      </c>
      <c r="B18" s="3" t="s">
        <v>11</v>
      </c>
      <c r="C18" s="2">
        <v>22</v>
      </c>
      <c r="D18" s="2">
        <f>8+12</f>
        <v>20</v>
      </c>
      <c r="E18" s="2"/>
      <c r="F18" s="2">
        <f>Tabla1[[#This Row],[ventas]]+Tabla1[[#This Row],[fisico]]-Tabla1[[#This Row],[sistema]]</f>
        <v>-2</v>
      </c>
    </row>
    <row r="19" spans="1:6" hidden="1" x14ac:dyDescent="0.25">
      <c r="A19" s="2">
        <v>7643</v>
      </c>
      <c r="B19" s="3" t="s">
        <v>29</v>
      </c>
      <c r="C19" s="2">
        <v>10</v>
      </c>
      <c r="D19" s="2">
        <v>10</v>
      </c>
      <c r="E19" s="2"/>
      <c r="F19" s="2">
        <f>Tabla1[[#This Row],[ventas]]+Tabla1[[#This Row],[fisico]]-Tabla1[[#This Row],[sistema]]</f>
        <v>0</v>
      </c>
    </row>
    <row r="20" spans="1:6" hidden="1" x14ac:dyDescent="0.25">
      <c r="A20" s="2">
        <v>7644</v>
      </c>
      <c r="B20" s="3" t="s">
        <v>30</v>
      </c>
      <c r="C20" s="2">
        <v>0</v>
      </c>
      <c r="D20" s="2">
        <v>0</v>
      </c>
      <c r="E20" s="2"/>
      <c r="F20" s="2">
        <f>Tabla1[[#This Row],[ventas]]+Tabla1[[#This Row],[fisico]]-Tabla1[[#This Row],[sistema]]</f>
        <v>0</v>
      </c>
    </row>
    <row r="21" spans="1:6" hidden="1" x14ac:dyDescent="0.25">
      <c r="A21" s="2">
        <v>8016</v>
      </c>
      <c r="B21" s="3" t="s">
        <v>12</v>
      </c>
      <c r="C21" s="2">
        <v>0</v>
      </c>
      <c r="D21" s="2">
        <v>0</v>
      </c>
      <c r="E21" s="2"/>
      <c r="F21" s="2">
        <f>Tabla1[[#This Row],[ventas]]+Tabla1[[#This Row],[fisico]]-Tabla1[[#This Row],[sistema]]</f>
        <v>0</v>
      </c>
    </row>
    <row r="22" spans="1:6" hidden="1" x14ac:dyDescent="0.25">
      <c r="A22" s="2">
        <v>8017</v>
      </c>
      <c r="B22" s="3" t="s">
        <v>13</v>
      </c>
      <c r="C22" s="2">
        <v>8</v>
      </c>
      <c r="D22" s="2">
        <v>7</v>
      </c>
      <c r="E22" s="2">
        <v>1</v>
      </c>
      <c r="F22" s="2">
        <f>Tabla1[[#This Row],[ventas]]+Tabla1[[#This Row],[fisico]]-Tabla1[[#This Row],[sistema]]</f>
        <v>0</v>
      </c>
    </row>
    <row r="23" spans="1:6" hidden="1" x14ac:dyDescent="0.25">
      <c r="A23" s="2">
        <v>8117</v>
      </c>
      <c r="B23" s="3" t="s">
        <v>14</v>
      </c>
      <c r="C23" s="2">
        <v>0</v>
      </c>
      <c r="D23" s="2">
        <v>0</v>
      </c>
      <c r="E23" s="2"/>
      <c r="F23" s="2">
        <f>Tabla1[[#This Row],[ventas]]+Tabla1[[#This Row],[fisico]]-Tabla1[[#This Row],[sistema]]</f>
        <v>0</v>
      </c>
    </row>
    <row r="24" spans="1:6" hidden="1" x14ac:dyDescent="0.25">
      <c r="A24" s="2">
        <v>9193</v>
      </c>
      <c r="B24" s="3" t="s">
        <v>54</v>
      </c>
      <c r="C24" s="2">
        <v>0</v>
      </c>
      <c r="D24" s="2">
        <v>0</v>
      </c>
      <c r="E24" s="2"/>
      <c r="F24" s="2">
        <f>Tabla1[[#This Row],[ventas]]+Tabla1[[#This Row],[fisico]]-Tabla1[[#This Row],[sistema]]</f>
        <v>0</v>
      </c>
    </row>
    <row r="25" spans="1:6" x14ac:dyDescent="0.25">
      <c r="A25" s="2">
        <v>9259</v>
      </c>
      <c r="B25" s="3" t="s">
        <v>15</v>
      </c>
      <c r="C25" s="2">
        <v>167</v>
      </c>
      <c r="D25" s="2">
        <v>283</v>
      </c>
      <c r="E25" s="2"/>
      <c r="F25" s="2">
        <f>Tabla1[[#This Row],[ventas]]+Tabla1[[#This Row],[fisico]]-Tabla1[[#This Row],[sistema]]</f>
        <v>116</v>
      </c>
    </row>
    <row r="26" spans="1:6" hidden="1" x14ac:dyDescent="0.25">
      <c r="A26" s="2">
        <v>9687</v>
      </c>
      <c r="B26" s="3" t="s">
        <v>5</v>
      </c>
      <c r="C26" s="2">
        <v>0</v>
      </c>
      <c r="D26" s="2">
        <v>0</v>
      </c>
      <c r="E26" s="2"/>
      <c r="F26" s="2">
        <f>Tabla1[[#This Row],[ventas]]+Tabla1[[#This Row],[fisico]]-Tabla1[[#This Row],[sistema]]</f>
        <v>0</v>
      </c>
    </row>
    <row r="27" spans="1:6" hidden="1" x14ac:dyDescent="0.25">
      <c r="A27" s="2">
        <v>9828</v>
      </c>
      <c r="B27" s="3" t="s">
        <v>16</v>
      </c>
      <c r="C27" s="2">
        <v>0</v>
      </c>
      <c r="D27" s="2">
        <v>0</v>
      </c>
      <c r="E27" s="2"/>
      <c r="F27" s="2">
        <f>Tabla1[[#This Row],[ventas]]+Tabla1[[#This Row],[fisico]]-Tabla1[[#This Row],[sistema]]</f>
        <v>0</v>
      </c>
    </row>
    <row r="28" spans="1:6" hidden="1" x14ac:dyDescent="0.25">
      <c r="A28" s="2">
        <v>9923</v>
      </c>
      <c r="B28" s="3" t="s">
        <v>53</v>
      </c>
      <c r="C28" s="2">
        <v>35</v>
      </c>
      <c r="D28" s="2">
        <v>35</v>
      </c>
      <c r="E28" s="2"/>
      <c r="F28" s="2">
        <f>Tabla1[[#This Row],[ventas]]+Tabla1[[#This Row],[fisico]]-Tabla1[[#This Row],[sistema]]</f>
        <v>0</v>
      </c>
    </row>
    <row r="29" spans="1:6" hidden="1" x14ac:dyDescent="0.25">
      <c r="A29" s="2">
        <v>9989</v>
      </c>
      <c r="B29" s="3" t="s">
        <v>31</v>
      </c>
      <c r="C29" s="2">
        <v>0</v>
      </c>
      <c r="D29" s="2">
        <v>0</v>
      </c>
      <c r="E29" s="2"/>
      <c r="F29" s="2">
        <f>Tabla1[[#This Row],[ventas]]+Tabla1[[#This Row],[fisico]]-Tabla1[[#This Row],[sistema]]</f>
        <v>0</v>
      </c>
    </row>
    <row r="30" spans="1:6" hidden="1" x14ac:dyDescent="0.25">
      <c r="A30" s="2">
        <v>10058</v>
      </c>
      <c r="B30" s="3" t="s">
        <v>32</v>
      </c>
      <c r="C30" s="2">
        <v>0</v>
      </c>
      <c r="D30" s="2">
        <v>0</v>
      </c>
      <c r="E30" s="2"/>
      <c r="F30" s="2">
        <f>Tabla1[[#This Row],[ventas]]+Tabla1[[#This Row],[fisico]]-Tabla1[[#This Row],[sistema]]</f>
        <v>0</v>
      </c>
    </row>
    <row r="31" spans="1:6" hidden="1" x14ac:dyDescent="0.25">
      <c r="A31" s="2">
        <v>10701</v>
      </c>
      <c r="B31" s="3" t="s">
        <v>55</v>
      </c>
      <c r="C31" s="2">
        <v>0</v>
      </c>
      <c r="D31" s="2">
        <v>0</v>
      </c>
      <c r="E31" s="2"/>
      <c r="F31" s="2">
        <f>Tabla1[[#This Row],[ventas]]+Tabla1[[#This Row],[fisico]]-Tabla1[[#This Row],[sistema]]</f>
        <v>0</v>
      </c>
    </row>
    <row r="32" spans="1:6" hidden="1" x14ac:dyDescent="0.25">
      <c r="A32" s="2">
        <v>10702</v>
      </c>
      <c r="B32" s="3" t="s">
        <v>49</v>
      </c>
      <c r="C32" s="2">
        <v>0</v>
      </c>
      <c r="D32" s="2">
        <v>0</v>
      </c>
      <c r="E32" s="2"/>
      <c r="F32" s="2">
        <f>Tabla1[[#This Row],[ventas]]+Tabla1[[#This Row],[fisico]]-Tabla1[[#This Row],[sistema]]</f>
        <v>0</v>
      </c>
    </row>
    <row r="33" spans="1:6" hidden="1" x14ac:dyDescent="0.25">
      <c r="A33" s="2">
        <v>10703</v>
      </c>
      <c r="B33" s="3" t="s">
        <v>50</v>
      </c>
      <c r="C33" s="2">
        <v>0</v>
      </c>
      <c r="D33" s="2">
        <v>0</v>
      </c>
      <c r="E33" s="2"/>
      <c r="F33" s="2">
        <f>Tabla1[[#This Row],[ventas]]+Tabla1[[#This Row],[fisico]]-Tabla1[[#This Row],[sistema]]</f>
        <v>0</v>
      </c>
    </row>
    <row r="34" spans="1:6" hidden="1" x14ac:dyDescent="0.25">
      <c r="A34" s="2">
        <v>10705</v>
      </c>
      <c r="B34" s="3" t="s">
        <v>33</v>
      </c>
      <c r="C34" s="2">
        <v>0</v>
      </c>
      <c r="D34" s="2">
        <v>0</v>
      </c>
      <c r="E34" s="2"/>
      <c r="F34" s="2">
        <f>Tabla1[[#This Row],[ventas]]+Tabla1[[#This Row],[fisico]]-Tabla1[[#This Row],[sistema]]</f>
        <v>0</v>
      </c>
    </row>
    <row r="35" spans="1:6" hidden="1" x14ac:dyDescent="0.25">
      <c r="A35" s="2">
        <v>10706</v>
      </c>
      <c r="B35" s="3" t="s">
        <v>34</v>
      </c>
      <c r="C35" s="2">
        <v>0</v>
      </c>
      <c r="D35" s="2">
        <v>0</v>
      </c>
      <c r="E35" s="2"/>
      <c r="F35" s="2">
        <f>Tabla1[[#This Row],[ventas]]+Tabla1[[#This Row],[fisico]]-Tabla1[[#This Row],[sistema]]</f>
        <v>0</v>
      </c>
    </row>
    <row r="36" spans="1:6" hidden="1" x14ac:dyDescent="0.25">
      <c r="A36" s="2">
        <v>10707</v>
      </c>
      <c r="B36" s="3" t="s">
        <v>35</v>
      </c>
      <c r="C36" s="2">
        <v>0</v>
      </c>
      <c r="D36" s="2">
        <v>0</v>
      </c>
      <c r="E36" s="2"/>
      <c r="F36" s="2">
        <f>Tabla1[[#This Row],[ventas]]+Tabla1[[#This Row],[fisico]]-Tabla1[[#This Row],[sistema]]</f>
        <v>0</v>
      </c>
    </row>
    <row r="37" spans="1:6" hidden="1" x14ac:dyDescent="0.25">
      <c r="A37" s="2">
        <v>10708</v>
      </c>
      <c r="B37" s="3" t="s">
        <v>36</v>
      </c>
      <c r="C37" s="2">
        <v>0</v>
      </c>
      <c r="D37" s="2">
        <v>0</v>
      </c>
      <c r="E37" s="2"/>
      <c r="F37" s="2">
        <f>Tabla1[[#This Row],[ventas]]+Tabla1[[#This Row],[fisico]]-Tabla1[[#This Row],[sistema]]</f>
        <v>0</v>
      </c>
    </row>
    <row r="38" spans="1:6" hidden="1" x14ac:dyDescent="0.25">
      <c r="A38" s="2">
        <v>11018</v>
      </c>
      <c r="B38" s="3" t="s">
        <v>37</v>
      </c>
      <c r="C38" s="2">
        <v>0</v>
      </c>
      <c r="D38" s="2">
        <v>0</v>
      </c>
      <c r="E38" s="2"/>
      <c r="F38" s="2">
        <f>Tabla1[[#This Row],[ventas]]+Tabla1[[#This Row],[fisico]]-Tabla1[[#This Row],[sistema]]</f>
        <v>0</v>
      </c>
    </row>
    <row r="39" spans="1:6" hidden="1" x14ac:dyDescent="0.25">
      <c r="A39" s="2">
        <v>11076</v>
      </c>
      <c r="B39" s="3" t="s">
        <v>38</v>
      </c>
      <c r="C39" s="2">
        <v>22</v>
      </c>
      <c r="D39" s="2">
        <f>5+17</f>
        <v>22</v>
      </c>
      <c r="E39" s="2"/>
      <c r="F39" s="2">
        <f>Tabla1[[#This Row],[ventas]]+Tabla1[[#This Row],[fisico]]-Tabla1[[#This Row],[sistema]]</f>
        <v>0</v>
      </c>
    </row>
    <row r="40" spans="1:6" x14ac:dyDescent="0.25">
      <c r="A40" s="2">
        <v>11272</v>
      </c>
      <c r="B40" s="3" t="s">
        <v>39</v>
      </c>
      <c r="C40" s="2">
        <v>3</v>
      </c>
      <c r="D40" s="2">
        <v>0</v>
      </c>
      <c r="E40" s="2"/>
      <c r="F40" s="2">
        <f>Tabla1[[#This Row],[ventas]]+Tabla1[[#This Row],[fisico]]-Tabla1[[#This Row],[sistema]]</f>
        <v>-3</v>
      </c>
    </row>
    <row r="41" spans="1:6" hidden="1" x14ac:dyDescent="0.25">
      <c r="A41" s="2">
        <v>12317</v>
      </c>
      <c r="B41" s="3" t="s">
        <v>4</v>
      </c>
      <c r="C41" s="2">
        <v>0</v>
      </c>
      <c r="D41" s="2">
        <v>0</v>
      </c>
      <c r="E41" s="2"/>
      <c r="F41" s="2">
        <f>Tabla1[[#This Row],[ventas]]+Tabla1[[#This Row],[fisico]]-Tabla1[[#This Row],[sistema]]</f>
        <v>0</v>
      </c>
    </row>
    <row r="42" spans="1:6" hidden="1" x14ac:dyDescent="0.25">
      <c r="A42" s="2">
        <v>12318</v>
      </c>
      <c r="B42" s="3" t="s">
        <v>40</v>
      </c>
      <c r="C42" s="2">
        <v>0</v>
      </c>
      <c r="D42" s="2">
        <v>0</v>
      </c>
      <c r="E42" s="2"/>
      <c r="F42" s="2">
        <f>Tabla1[[#This Row],[ventas]]+Tabla1[[#This Row],[fisico]]-Tabla1[[#This Row],[sistema]]</f>
        <v>0</v>
      </c>
    </row>
    <row r="43" spans="1:6" hidden="1" x14ac:dyDescent="0.25">
      <c r="A43" s="2">
        <v>12480</v>
      </c>
      <c r="B43" s="3" t="s">
        <v>3</v>
      </c>
      <c r="C43" s="2">
        <v>0</v>
      </c>
      <c r="D43" s="2">
        <v>0</v>
      </c>
      <c r="E43" s="2"/>
      <c r="F43" s="2">
        <f>Tabla1[[#This Row],[ventas]]+Tabla1[[#This Row],[fisico]]-Tabla1[[#This Row],[sistema]]</f>
        <v>0</v>
      </c>
    </row>
    <row r="44" spans="1:6" hidden="1" x14ac:dyDescent="0.25">
      <c r="A44" s="2">
        <v>12901</v>
      </c>
      <c r="B44" s="3" t="s">
        <v>41</v>
      </c>
      <c r="C44" s="2">
        <v>0</v>
      </c>
      <c r="D44" s="2">
        <v>0</v>
      </c>
      <c r="E44" s="2"/>
      <c r="F44" s="2">
        <f>Tabla1[[#This Row],[ventas]]+Tabla1[[#This Row],[fisico]]-Tabla1[[#This Row],[sistema]]</f>
        <v>0</v>
      </c>
    </row>
    <row r="45" spans="1:6" hidden="1" x14ac:dyDescent="0.25">
      <c r="A45" s="2">
        <v>13663</v>
      </c>
      <c r="B45" s="3" t="s">
        <v>6</v>
      </c>
      <c r="C45" s="2">
        <v>66</v>
      </c>
      <c r="D45" s="2">
        <v>66</v>
      </c>
      <c r="E45" s="2"/>
      <c r="F45" s="2">
        <f>Tabla1[[#This Row],[ventas]]+Tabla1[[#This Row],[fisico]]-Tabla1[[#This Row],[sistema]]</f>
        <v>0</v>
      </c>
    </row>
    <row r="46" spans="1:6" hidden="1" x14ac:dyDescent="0.25">
      <c r="A46" s="2">
        <v>13928</v>
      </c>
      <c r="B46" s="3" t="s">
        <v>7</v>
      </c>
      <c r="C46" s="2">
        <v>0</v>
      </c>
      <c r="D46" s="2">
        <v>0</v>
      </c>
      <c r="E46" s="2"/>
      <c r="F46" s="2">
        <f>Tabla1[[#This Row],[ventas]]+Tabla1[[#This Row],[fisico]]-Tabla1[[#This Row],[sistema]]</f>
        <v>0</v>
      </c>
    </row>
    <row r="47" spans="1:6" x14ac:dyDescent="0.25">
      <c r="A47" s="2">
        <v>14801</v>
      </c>
      <c r="B47" s="3" t="s">
        <v>8</v>
      </c>
      <c r="C47" s="2">
        <v>112</v>
      </c>
      <c r="D47" s="2">
        <v>108</v>
      </c>
      <c r="E47" s="2"/>
      <c r="F47" s="2">
        <f>Tabla1[[#This Row],[ventas]]+Tabla1[[#This Row],[fisico]]-Tabla1[[#This Row],[sistema]]</f>
        <v>-4</v>
      </c>
    </row>
    <row r="48" spans="1:6" hidden="1" x14ac:dyDescent="0.25">
      <c r="A48" s="2">
        <v>20903</v>
      </c>
      <c r="B48" s="3" t="s">
        <v>42</v>
      </c>
      <c r="C48" s="2">
        <v>8</v>
      </c>
      <c r="D48" s="2">
        <v>8</v>
      </c>
      <c r="E48" s="2"/>
      <c r="F48" s="2">
        <f>Tabla1[[#This Row],[ventas]]+Tabla1[[#This Row],[fisico]]-Tabla1[[#This Row],[sistema]]</f>
        <v>0</v>
      </c>
    </row>
    <row r="49" spans="1:6" hidden="1" x14ac:dyDescent="0.25">
      <c r="A49" s="2">
        <v>21070</v>
      </c>
      <c r="B49" s="3" t="s">
        <v>9</v>
      </c>
      <c r="C49" s="2">
        <v>0</v>
      </c>
      <c r="D49" s="2">
        <v>0</v>
      </c>
      <c r="E49" s="2"/>
      <c r="F49" s="2">
        <f>Tabla1[[#This Row],[ventas]]+Tabla1[[#This Row],[fisico]]-Tabla1[[#This Row],[sistema]]</f>
        <v>0</v>
      </c>
    </row>
    <row r="50" spans="1:6" hidden="1" x14ac:dyDescent="0.25">
      <c r="A50" s="2">
        <v>21503</v>
      </c>
      <c r="B50" s="3" t="s">
        <v>43</v>
      </c>
      <c r="C50" s="2">
        <v>0</v>
      </c>
      <c r="D50" s="2">
        <v>0</v>
      </c>
      <c r="E50" s="2"/>
      <c r="F50" s="2">
        <f>Tabla1[[#This Row],[ventas]]+Tabla1[[#This Row],[fisico]]-Tabla1[[#This Row],[sistema]]</f>
        <v>0</v>
      </c>
    </row>
    <row r="51" spans="1:6" hidden="1" x14ac:dyDescent="0.25">
      <c r="A51" s="2">
        <v>21504</v>
      </c>
      <c r="B51" s="3" t="s">
        <v>44</v>
      </c>
      <c r="C51" s="2">
        <v>0</v>
      </c>
      <c r="D51" s="2">
        <v>0</v>
      </c>
      <c r="E51" s="2"/>
      <c r="F51" s="2">
        <f>Tabla1[[#This Row],[ventas]]+Tabla1[[#This Row],[fisico]]-Tabla1[[#This Row],[sistema]]</f>
        <v>0</v>
      </c>
    </row>
    <row r="52" spans="1:6" hidden="1" x14ac:dyDescent="0.25">
      <c r="A52" s="2">
        <v>21505</v>
      </c>
      <c r="B52" s="3" t="s">
        <v>45</v>
      </c>
      <c r="C52" s="2">
        <v>0</v>
      </c>
      <c r="D52" s="2">
        <v>0</v>
      </c>
      <c r="E52" s="2"/>
      <c r="F52" s="2">
        <f>Tabla1[[#This Row],[ventas]]+Tabla1[[#This Row],[fisico]]-Tabla1[[#This Row],[sistema]]</f>
        <v>0</v>
      </c>
    </row>
    <row r="53" spans="1:6" hidden="1" x14ac:dyDescent="0.25">
      <c r="A53" s="2">
        <v>21699</v>
      </c>
      <c r="B53" s="3" t="s">
        <v>46</v>
      </c>
      <c r="C53" s="2">
        <v>0</v>
      </c>
      <c r="D53" s="2">
        <v>0</v>
      </c>
      <c r="E53" s="2"/>
      <c r="F53" s="2">
        <f>Tabla1[[#This Row],[ventas]]+Tabla1[[#This Row],[fisico]]-Tabla1[[#This Row],[sistema]]</f>
        <v>0</v>
      </c>
    </row>
    <row r="54" spans="1:6" x14ac:dyDescent="0.25">
      <c r="A54" s="2">
        <v>22814</v>
      </c>
      <c r="B54" s="3" t="s">
        <v>56</v>
      </c>
      <c r="C54" s="2">
        <v>45</v>
      </c>
      <c r="D54" s="2">
        <v>44</v>
      </c>
      <c r="E54" s="2"/>
      <c r="F54" s="2">
        <f>Tabla1[[#This Row],[ventas]]+Tabla1[[#This Row],[fisico]]-Tabla1[[#This Row],[sistema]]</f>
        <v>-1</v>
      </c>
    </row>
    <row r="55" spans="1:6" x14ac:dyDescent="0.25">
      <c r="A55" s="2">
        <v>22876</v>
      </c>
      <c r="B55" s="3" t="s">
        <v>10</v>
      </c>
      <c r="C55" s="2">
        <v>108</v>
      </c>
      <c r="D55" s="2">
        <v>110</v>
      </c>
      <c r="E55" s="2"/>
      <c r="F55" s="2">
        <f>Tabla1[[#This Row],[ventas]]+Tabla1[[#This Row],[fisico]]-Tabla1[[#This Row],[sistema]]</f>
        <v>2</v>
      </c>
    </row>
    <row r="56" spans="1:6" hidden="1" x14ac:dyDescent="0.25">
      <c r="A56" s="2">
        <v>23077</v>
      </c>
      <c r="B56" s="3" t="s">
        <v>47</v>
      </c>
      <c r="C56" s="2">
        <v>12</v>
      </c>
      <c r="D56" s="2">
        <v>12</v>
      </c>
      <c r="E56" s="2"/>
      <c r="F56" s="2">
        <f>Tabla1[[#This Row],[ventas]]+Tabla1[[#This Row],[fisico]]-Tabla1[[#This Row],[sistema]]</f>
        <v>0</v>
      </c>
    </row>
    <row r="57" spans="1:6" hidden="1" x14ac:dyDescent="0.25">
      <c r="B57" s="1"/>
      <c r="F57">
        <f>Tabla1[[#This Row],[ventas]]+Tabla1[[#This Row],[fisico]]-Tabla1[[#This Row],[sistema]]</f>
        <v>0</v>
      </c>
    </row>
    <row r="58" spans="1:6" hidden="1" x14ac:dyDescent="0.25">
      <c r="B58" s="1"/>
      <c r="F58">
        <f>Tabla1[[#This Row],[ventas]]+Tabla1[[#This Row],[fisico]]-Tabla1[[#This Row],[sistema]]</f>
        <v>0</v>
      </c>
    </row>
    <row r="59" spans="1:6" hidden="1" x14ac:dyDescent="0.25">
      <c r="B59" s="1"/>
      <c r="F59">
        <f>Tabla1[[#This Row],[ventas]]+Tabla1[[#This Row],[fisico]]-Tabla1[[#This Row],[sistema]]</f>
        <v>0</v>
      </c>
    </row>
    <row r="60" spans="1:6" hidden="1" x14ac:dyDescent="0.25">
      <c r="B60" s="1"/>
      <c r="F60">
        <f>Tabla1[[#This Row],[ventas]]+Tabla1[[#This Row],[fisico]]-Tabla1[[#This Row],[sistema]]</f>
        <v>0</v>
      </c>
    </row>
    <row r="61" spans="1:6" hidden="1" x14ac:dyDescent="0.25">
      <c r="B61" s="1"/>
      <c r="F61">
        <f>Tabla1[[#This Row],[ventas]]+Tabla1[[#This Row],[fisico]]-Tabla1[[#This Row],[sistema]]</f>
        <v>0</v>
      </c>
    </row>
    <row r="62" spans="1:6" hidden="1" x14ac:dyDescent="0.25">
      <c r="B62" s="1"/>
      <c r="F62">
        <f>Tabla1[[#This Row],[ventas]]+Tabla1[[#This Row],[fisico]]-Tabla1[[#This Row],[sistema]]</f>
        <v>0</v>
      </c>
    </row>
    <row r="63" spans="1:6" hidden="1" x14ac:dyDescent="0.25">
      <c r="B63" s="1"/>
      <c r="F63">
        <f>Tabla1[[#This Row],[ventas]]+Tabla1[[#This Row],[fisico]]-Tabla1[[#This Row],[sistema]]</f>
        <v>0</v>
      </c>
    </row>
    <row r="64" spans="1:6" hidden="1" x14ac:dyDescent="0.25">
      <c r="B64" s="1"/>
      <c r="F64">
        <f>Tabla1[[#This Row],[ventas]]+Tabla1[[#This Row],[fisico]]-Tabla1[[#This Row],[sistema]]</f>
        <v>0</v>
      </c>
    </row>
    <row r="65" spans="2:6" hidden="1" x14ac:dyDescent="0.25">
      <c r="B65" s="1"/>
      <c r="F65">
        <f>Tabla1[[#This Row],[ventas]]+Tabla1[[#This Row],[fisico]]-Tabla1[[#This Row],[sistema]]</f>
        <v>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INVENTARIO-5</dc:creator>
  <cp:lastModifiedBy>INVENTARIO-5</cp:lastModifiedBy>
  <cp:lastPrinted>2022-05-25T16:11:32Z</cp:lastPrinted>
  <dcterms:created xsi:type="dcterms:W3CDTF">2022-05-25T16:15:03Z</dcterms:created>
  <dcterms:modified xsi:type="dcterms:W3CDTF">2022-05-25T16:16:48Z</dcterms:modified>
</cp:coreProperties>
</file>