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RANYER\"/>
    </mc:Choice>
  </mc:AlternateContent>
  <bookViews>
    <workbookView xWindow="0" yWindow="0" windowWidth="15360" windowHeight="7350"/>
  </bookViews>
  <sheets>
    <sheet name="Hoja1" sheetId="1" r:id="rId1"/>
  </sheets>
  <definedNames>
    <definedName name="_xlnm._FilterDatabase" localSheetId="0" hidden="1">Hoja1!$A$7:$F$7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6" i="1"/>
  <c r="D11" i="1" l="1"/>
  <c r="F11" i="1" s="1"/>
  <c r="D12" i="1"/>
  <c r="F12" i="1" s="1"/>
  <c r="F13" i="1"/>
  <c r="F9" i="1"/>
  <c r="F15" i="1"/>
  <c r="F10" i="1"/>
  <c r="F14" i="1"/>
  <c r="F8" i="1"/>
  <c r="F18" i="1"/>
  <c r="F16" i="1"/>
  <c r="F17" i="1"/>
  <c r="F19" i="1"/>
</calcChain>
</file>

<file path=xl/sharedStrings.xml><?xml version="1.0" encoding="utf-8"?>
<sst xmlns="http://schemas.openxmlformats.org/spreadsheetml/2006/main" count="18" uniqueCount="18">
  <si>
    <t>CODIGO</t>
  </si>
  <si>
    <t xml:space="preserve">SITEMA </t>
  </si>
  <si>
    <t>FISICO</t>
  </si>
  <si>
    <t>VENTA</t>
  </si>
  <si>
    <t>DIFERENCIA</t>
  </si>
  <si>
    <t>PRODUCTO</t>
  </si>
  <si>
    <t xml:space="preserve">ARROZ PREMIUM 1KL SANTONI </t>
  </si>
  <si>
    <t>ARROZ EXCELENTE 1KL SANTONI</t>
  </si>
  <si>
    <t>ARROZ SAFIRO 1KL SANTONI</t>
  </si>
  <si>
    <t xml:space="preserve">ARROZ PRIMOR 1KL CLASICO </t>
  </si>
  <si>
    <t>ARROZ ESMERALDA 900GR MARY</t>
  </si>
  <si>
    <t>ARROZ DORADO PARBOILED 800GR MARY</t>
  </si>
  <si>
    <t>ARROZ PREMIUM 900GR MARY</t>
  </si>
  <si>
    <t>ARROZ SUPERIOR 1KL MARY</t>
  </si>
  <si>
    <t>ARROZ BLACO TIPO II SOÑA FINA</t>
  </si>
  <si>
    <t>ARROZ DIAMANTE FINA 1KL</t>
  </si>
  <si>
    <t>ARROZ CONSENTIDO TIPO I 1KL</t>
  </si>
  <si>
    <t>CONTEO DE ARROZ GENERAL 2707 FRANYER OCHOA 29/04/22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</si>
</sst>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9"/>
  <sheetViews>
    <sheetView tabSelected="1" workbookViewId="0">
      <selection activeCell="I9" sqref="I9"/>
    </sheetView>
  </sheetViews>
  <sheetFormatPr baseColWidth="10" defaultRowHeight="15" x14ac:dyDescent="0.25"/>
  <cols>
    <col min="1" max="1" width="8.85546875" customWidth="1"/>
    <col min="2" max="2" width="37.7109375" customWidth="1"/>
    <col min="3" max="3" width="8.28515625" customWidth="1"/>
    <col min="4" max="4" width="9" customWidth="1"/>
    <col min="5" max="5" width="8.5703125" customWidth="1"/>
  </cols>
  <sheetData>
    <row r="5" spans="1:6" ht="15.75" x14ac:dyDescent="0.25">
      <c r="A5" s="3"/>
      <c r="B5" s="3" t="s">
        <v>17</v>
      </c>
      <c r="C5" s="3"/>
      <c r="D5" s="3"/>
    </row>
    <row r="7" spans="1:6" x14ac:dyDescent="0.25">
      <c r="A7" s="2" t="s">
        <v>0</v>
      </c>
      <c r="B7" s="2" t="s">
        <v>5</v>
      </c>
      <c r="C7" s="2" t="s">
        <v>1</v>
      </c>
      <c r="D7" s="2" t="s">
        <v>2</v>
      </c>
      <c r="E7" s="2" t="s">
        <v>3</v>
      </c>
      <c r="F7" s="2" t="s">
        <v>4</v>
      </c>
    </row>
    <row r="8" spans="1:6" x14ac:dyDescent="0.25">
      <c r="A8" s="1">
        <v>3549</v>
      </c>
      <c r="B8" s="1" t="s">
        <v>13</v>
      </c>
      <c r="C8" s="1">
        <v>83</v>
      </c>
      <c r="D8" s="1">
        <v>54</v>
      </c>
      <c r="E8" s="1">
        <v>0</v>
      </c>
      <c r="F8" s="1">
        <f>E8+D8-C8</f>
        <v>-29</v>
      </c>
    </row>
    <row r="9" spans="1:6" x14ac:dyDescent="0.25">
      <c r="A9" s="1">
        <v>6745</v>
      </c>
      <c r="B9" s="1" t="s">
        <v>9</v>
      </c>
      <c r="C9" s="1">
        <v>58</v>
      </c>
      <c r="D9" s="1">
        <v>49</v>
      </c>
      <c r="E9" s="1">
        <v>0</v>
      </c>
      <c r="F9" s="1">
        <f>E9+D9-C9</f>
        <v>-9</v>
      </c>
    </row>
    <row r="10" spans="1:6" x14ac:dyDescent="0.25">
      <c r="A10" s="1">
        <v>6919</v>
      </c>
      <c r="B10" s="1" t="s">
        <v>11</v>
      </c>
      <c r="C10" s="1">
        <v>186</v>
      </c>
      <c r="D10" s="1">
        <v>158</v>
      </c>
      <c r="E10" s="1">
        <v>0</v>
      </c>
      <c r="F10" s="1">
        <f>E10+D10-C10</f>
        <v>-28</v>
      </c>
    </row>
    <row r="11" spans="1:6" x14ac:dyDescent="0.25">
      <c r="A11" s="1">
        <v>13163</v>
      </c>
      <c r="B11" s="1" t="s">
        <v>7</v>
      </c>
      <c r="C11" s="1">
        <v>533</v>
      </c>
      <c r="D11" s="1">
        <f>361+168</f>
        <v>529</v>
      </c>
      <c r="E11" s="1">
        <v>0</v>
      </c>
      <c r="F11" s="1">
        <f>E11+D11-C11</f>
        <v>-4</v>
      </c>
    </row>
    <row r="12" spans="1:6" x14ac:dyDescent="0.25">
      <c r="A12" s="1">
        <v>13164</v>
      </c>
      <c r="B12" s="1" t="s">
        <v>6</v>
      </c>
      <c r="C12" s="1">
        <v>280</v>
      </c>
      <c r="D12" s="1">
        <f>262+24</f>
        <v>286</v>
      </c>
      <c r="E12" s="1">
        <v>0</v>
      </c>
      <c r="F12" s="1">
        <f>E12+D12-C12</f>
        <v>6</v>
      </c>
    </row>
    <row r="13" spans="1:6" x14ac:dyDescent="0.25">
      <c r="A13" s="1">
        <v>13165</v>
      </c>
      <c r="B13" s="1" t="s">
        <v>8</v>
      </c>
      <c r="C13" s="1">
        <v>134</v>
      </c>
      <c r="D13" s="1">
        <v>106</v>
      </c>
      <c r="E13" s="1">
        <v>0</v>
      </c>
      <c r="F13" s="1">
        <f>E13+D13-C13</f>
        <v>-28</v>
      </c>
    </row>
    <row r="14" spans="1:6" x14ac:dyDescent="0.25">
      <c r="A14" s="1">
        <v>14907</v>
      </c>
      <c r="B14" s="1" t="s">
        <v>12</v>
      </c>
      <c r="C14" s="1">
        <v>291</v>
      </c>
      <c r="D14" s="1">
        <v>187</v>
      </c>
      <c r="E14" s="1">
        <v>0</v>
      </c>
      <c r="F14" s="1">
        <f>E14+D14-C14</f>
        <v>-104</v>
      </c>
    </row>
    <row r="15" spans="1:6" x14ac:dyDescent="0.25">
      <c r="A15" s="1">
        <v>16569</v>
      </c>
      <c r="B15" s="1" t="s">
        <v>10</v>
      </c>
      <c r="C15" s="1">
        <v>219</v>
      </c>
      <c r="D15" s="1">
        <v>194</v>
      </c>
      <c r="E15" s="1">
        <v>0</v>
      </c>
      <c r="F15" s="1">
        <f>E15+D15-C15</f>
        <v>-25</v>
      </c>
    </row>
    <row r="16" spans="1:6" x14ac:dyDescent="0.25">
      <c r="A16" s="1">
        <v>22266</v>
      </c>
      <c r="B16" s="1" t="s">
        <v>15</v>
      </c>
      <c r="C16" s="1">
        <v>565</v>
      </c>
      <c r="D16" s="1">
        <f>200+360</f>
        <v>560</v>
      </c>
      <c r="E16" s="1">
        <v>0</v>
      </c>
      <c r="F16" s="1">
        <f>E16+D16-C16</f>
        <v>-5</v>
      </c>
    </row>
    <row r="17" spans="1:6" x14ac:dyDescent="0.25">
      <c r="A17" s="1">
        <v>22267</v>
      </c>
      <c r="B17" s="1" t="s">
        <v>16</v>
      </c>
      <c r="C17" s="1">
        <v>830</v>
      </c>
      <c r="D17" s="1">
        <f>163+648</f>
        <v>811</v>
      </c>
      <c r="E17" s="1"/>
      <c r="F17" s="1">
        <f>E17+D17-C17</f>
        <v>-19</v>
      </c>
    </row>
    <row r="18" spans="1:6" x14ac:dyDescent="0.25">
      <c r="A18" s="1">
        <v>22268</v>
      </c>
      <c r="B18" s="1" t="s">
        <v>14</v>
      </c>
      <c r="C18" s="1">
        <v>186</v>
      </c>
      <c r="D18" s="1">
        <v>154</v>
      </c>
      <c r="E18" s="1">
        <v>0</v>
      </c>
      <c r="F18" s="1">
        <f>E18+D18-C18</f>
        <v>-32</v>
      </c>
    </row>
    <row r="19" spans="1:6" x14ac:dyDescent="0.25">
      <c r="A19" s="1"/>
      <c r="B19" s="1"/>
      <c r="C19" s="1"/>
      <c r="D19" s="1"/>
      <c r="E19" s="1"/>
      <c r="F19" s="1">
        <f>E19+D19-C19</f>
        <v>0</v>
      </c>
    </row>
  </sheetData>
  <autoFilter ref="A7:F7"/>
  <sortState ref="A8:F19">
    <sortCondition ref="A8:A1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INVENTARIO-4</dc:creator>
  <cp:lastModifiedBy>INVENTARIO-5</cp:lastModifiedBy>
  <cp:lastPrinted>2022-04-29T18:12:23Z</cp:lastPrinted>
  <dcterms:created xsi:type="dcterms:W3CDTF">2022-04-29T17:47:45Z</dcterms:created>
  <dcterms:modified xsi:type="dcterms:W3CDTF">2022-04-29T19:58:20Z</dcterms:modified>
</cp:coreProperties>
</file>