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7335" windowHeight="7470"/>
  </bookViews>
  <sheets>
    <sheet name="Hoja1" sheetId="1" r:id="rId1"/>
    <sheet name="Hoja2" sheetId="2" r:id="rId2"/>
  </sheets>
  <definedNames>
    <definedName name="_xlnm._FilterDatabase" localSheetId="1" hidden="1">Hoja2!$A$5:$F$5</definedName>
  </definedNames>
  <calcPr calcId="162913"/>
</workbook>
</file>

<file path=xl/calcChain.xml><?xml version="1.0" encoding="utf-8"?>
<calcChain xmlns="http://schemas.openxmlformats.org/spreadsheetml/2006/main">
  <c r="D14" i="1" l="1"/>
  <c r="F33" i="1" l="1"/>
  <c r="D28" i="1"/>
  <c r="F28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6" i="1"/>
</calcChain>
</file>

<file path=xl/connections.xml><?xml version="1.0" encoding="utf-8"?>
<connections xmlns="http://schemas.openxmlformats.org/spreadsheetml/2006/main">
  <connection id="1" name="JJKK" type="4" refreshedVersion="0" background="1">
    <webPr xml="1" sourceData="1" url="C:\Users\INVENTARIO-2\Desktop\JJKK.xml" htmlTables="1" htmlFormat="all"/>
  </connection>
</connections>
</file>

<file path=xl/sharedStrings.xml><?xml version="1.0" encoding="utf-8"?>
<sst xmlns="http://schemas.openxmlformats.org/spreadsheetml/2006/main" count="48" uniqueCount="35">
  <si>
    <t>FRIJOL BAYO 500 GR PANTERA</t>
  </si>
  <si>
    <t>MAIZ PARA COTUFA 500 GR AMARILLO PANTERA</t>
  </si>
  <si>
    <t>GRANOS QUINCHONCHO 500 GR PANTERA</t>
  </si>
  <si>
    <t>FRIJOL PICO NEGRO  500GR   PANTERA</t>
  </si>
  <si>
    <t>LENTEJAS 500 GR PANTERA</t>
  </si>
  <si>
    <t>FRIJOL BLANCO 500 GR PANTERA</t>
  </si>
  <si>
    <t>LINAZA 250 GR PANTERA</t>
  </si>
  <si>
    <t>ALPISTE 250 GR PANTERA</t>
  </si>
  <si>
    <t>CARAOTAS NEGRAS 500 GR PANTERA</t>
  </si>
  <si>
    <t>AVENA EN HOJUELAS 800GR PANTERA</t>
  </si>
  <si>
    <t>AVENA EN HOJUELAS 400GR PANTERA</t>
  </si>
  <si>
    <t>FRIJOL VERDE  500GR   PANTERA</t>
  </si>
  <si>
    <t>CARAOTAS ROJA 500 GR PANTERA</t>
  </si>
  <si>
    <t>LENTEJA BELUGA 500GR PANTERA</t>
  </si>
  <si>
    <t>GARBANZO 500GR PANTERA</t>
  </si>
  <si>
    <t>ARVEJA AMARILLA 500 GR  PANTERA</t>
  </si>
  <si>
    <t>CARAOTA NEGRA 900GR PANTERA</t>
  </si>
  <si>
    <t>ARVEJA VERDE ENTERA 500GR PANTERA</t>
  </si>
  <si>
    <t>ARVEJA VERDE PARTIDA PANTERA 900 GR</t>
  </si>
  <si>
    <t>ARVEJA 500 GR AMARILLAS PARTIDAS PANTERA.</t>
  </si>
  <si>
    <t>ARVEJA 500 GR VERDE PARTIDA PANTERA</t>
  </si>
  <si>
    <t>CARAOTAS BLANCAS 500 GR PANTERA.</t>
  </si>
  <si>
    <t>LENTEJA BEBE 500 GR PANTERA</t>
  </si>
  <si>
    <t>MAIZ BLANCO 500 GR COTUFA PANTERA</t>
  </si>
  <si>
    <t>MAYONESA ORIGINAL 445GR DONA ANA</t>
  </si>
  <si>
    <t>LENTEJAS PANTERA 900GR</t>
  </si>
  <si>
    <t>HARINA DE TRIGO DOÑA MARIA 1KG.</t>
  </si>
  <si>
    <t>CODIGO</t>
  </si>
  <si>
    <t>DESCRIPCION</t>
  </si>
  <si>
    <t>SISTEMA</t>
  </si>
  <si>
    <t>FISICO</t>
  </si>
  <si>
    <t>VENTA</t>
  </si>
  <si>
    <t>DIFERENCIA</t>
  </si>
  <si>
    <t>CICLICO DE EL VERDUGO 18/03/22</t>
  </si>
  <si>
    <t>MARGARINA 500GR LA ESTANCIA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</si>
</sst>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3" borderId="1" xfId="0" applyFont="1" applyFill="1" applyBorder="1"/>
    <xf numFmtId="49" fontId="0" fillId="3" borderId="1" xfId="0" applyNumberFormat="1" applyFont="1" applyFill="1" applyBorder="1"/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double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" name="Tabla1" displayName="Tabla1" ref="A5:F35" tableType="xml" totalsRowShown="0" headerRowDxfId="0" connectionId="1">
  <autoFilter ref="A5:F35">
    <filterColumn colId="5">
      <filters blank="1">
        <filter val="1"/>
        <filter val="-1"/>
      </filters>
    </filterColumn>
  </autoFilter>
  <tableColumns count="6">
    <tableColumn id="5" uniqueName="Codigo_Producto" name="CODIGO">
      <xmlColumnPr mapId="1" xpath="/ReporteStellar/Registro/Madepartamentos/Maproductos/Codigo_Producto" xmlDataType="integer"/>
    </tableColumn>
    <tableColumn id="7" uniqueName="Producto" name="DESCRIPCION">
      <xmlColumnPr mapId="1" xpath="/ReporteStellar/Registro/Madepartamentos/Maproductos/Producto" xmlDataType="string"/>
    </tableColumn>
    <tableColumn id="8" uniqueName="Disponibles" name="SISTEMA">
      <xmlColumnPr mapId="1" xpath="/ReporteStellar/Registro/Madepartamentos/Maproductos/Disponibles" xmlDataType="integer"/>
    </tableColumn>
    <tableColumn id="9" uniqueName="Existencia" name="FISICO">
      <xmlColumnPr mapId="1" xpath="/ReporteStellar/Registro/Madepartamentos/Maproductos/Existencia" xmlDataType="integer"/>
    </tableColumn>
    <tableColumn id="10" uniqueName="Pedido" name="VENTA">
      <xmlColumnPr mapId="1" xpath="/ReporteStellar/Registro/Madepartamentos/Maproductos/Pedido" xmlDataType="integer"/>
    </tableColumn>
    <tableColumn id="11" uniqueName="Comprometida" name="DIFERENCIA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5"/>
  <sheetViews>
    <sheetView tabSelected="1" topLeftCell="A2" workbookViewId="0">
      <selection activeCell="G24" sqref="G24"/>
    </sheetView>
  </sheetViews>
  <sheetFormatPr baseColWidth="10" defaultRowHeight="15" x14ac:dyDescent="0.25"/>
  <cols>
    <col min="1" max="1" width="9.28515625" customWidth="1"/>
    <col min="2" max="2" width="43.85546875" bestFit="1" customWidth="1"/>
    <col min="3" max="3" width="13.7109375" bestFit="1" customWidth="1"/>
    <col min="4" max="4" width="12.140625" bestFit="1" customWidth="1"/>
    <col min="5" max="5" width="10.140625" customWidth="1"/>
    <col min="6" max="6" width="16.5703125" bestFit="1" customWidth="1"/>
  </cols>
  <sheetData>
    <row r="3" spans="1:6" x14ac:dyDescent="0.25">
      <c r="B3" t="s">
        <v>33</v>
      </c>
    </row>
    <row r="5" spans="1:6" x14ac:dyDescent="0.25">
      <c r="A5" s="8" t="s">
        <v>27</v>
      </c>
      <c r="B5" s="8" t="s">
        <v>28</v>
      </c>
      <c r="C5" s="8" t="s">
        <v>29</v>
      </c>
      <c r="D5" s="8" t="s">
        <v>30</v>
      </c>
      <c r="E5" s="8" t="s">
        <v>31</v>
      </c>
      <c r="F5" s="8" t="s">
        <v>32</v>
      </c>
    </row>
    <row r="6" spans="1:6" hidden="1" x14ac:dyDescent="0.25">
      <c r="A6" s="2">
        <v>1014</v>
      </c>
      <c r="B6" s="3" t="s">
        <v>0</v>
      </c>
      <c r="C6" s="2">
        <v>52</v>
      </c>
      <c r="D6" s="2">
        <v>52</v>
      </c>
      <c r="E6" s="2">
        <v>0</v>
      </c>
      <c r="F6" s="2">
        <f>Tabla1[[#This Row],[VENTA]]+Tabla1[[#This Row],[FISICO]]-Tabla1[[#This Row],[SISTEMA]]</f>
        <v>0</v>
      </c>
    </row>
    <row r="7" spans="1:6" hidden="1" x14ac:dyDescent="0.25">
      <c r="A7" s="2">
        <v>1015</v>
      </c>
      <c r="B7" s="3" t="s">
        <v>1</v>
      </c>
      <c r="C7" s="2">
        <v>58</v>
      </c>
      <c r="D7" s="2">
        <v>58</v>
      </c>
      <c r="E7" s="2">
        <v>0</v>
      </c>
      <c r="F7" s="2">
        <f>Tabla1[[#This Row],[VENTA]]+Tabla1[[#This Row],[FISICO]]-Tabla1[[#This Row],[SISTEMA]]</f>
        <v>0</v>
      </c>
    </row>
    <row r="8" spans="1:6" hidden="1" x14ac:dyDescent="0.25">
      <c r="A8" s="2">
        <v>1017</v>
      </c>
      <c r="B8" s="3" t="s">
        <v>2</v>
      </c>
      <c r="C8" s="2">
        <v>0</v>
      </c>
      <c r="D8" s="2"/>
      <c r="E8" s="2"/>
      <c r="F8" s="2">
        <f>Tabla1[[#This Row],[VENTA]]+Tabla1[[#This Row],[FISICO]]-Tabla1[[#This Row],[SISTEMA]]</f>
        <v>0</v>
      </c>
    </row>
    <row r="9" spans="1:6" x14ac:dyDescent="0.25">
      <c r="A9" s="2">
        <v>1019</v>
      </c>
      <c r="B9" s="3" t="s">
        <v>3</v>
      </c>
      <c r="C9" s="2">
        <v>50</v>
      </c>
      <c r="D9" s="2">
        <v>51</v>
      </c>
      <c r="E9" s="2">
        <v>0</v>
      </c>
      <c r="F9" s="2">
        <f>Tabla1[[#This Row],[VENTA]]+Tabla1[[#This Row],[FISICO]]-Tabla1[[#This Row],[SISTEMA]]</f>
        <v>1</v>
      </c>
    </row>
    <row r="10" spans="1:6" hidden="1" x14ac:dyDescent="0.25">
      <c r="A10" s="2">
        <v>1021</v>
      </c>
      <c r="B10" s="3" t="s">
        <v>4</v>
      </c>
      <c r="C10" s="2">
        <v>0</v>
      </c>
      <c r="D10" s="2"/>
      <c r="E10" s="2"/>
      <c r="F10" s="2">
        <f>Tabla1[[#This Row],[VENTA]]+Tabla1[[#This Row],[FISICO]]-Tabla1[[#This Row],[SISTEMA]]</f>
        <v>0</v>
      </c>
    </row>
    <row r="11" spans="1:6" hidden="1" x14ac:dyDescent="0.25">
      <c r="A11" s="2">
        <v>1023</v>
      </c>
      <c r="B11" s="3" t="s">
        <v>5</v>
      </c>
      <c r="C11" s="2">
        <v>45</v>
      </c>
      <c r="D11" s="2">
        <v>43</v>
      </c>
      <c r="E11" s="2">
        <v>2</v>
      </c>
      <c r="F11" s="2">
        <f>Tabla1[[#This Row],[VENTA]]+Tabla1[[#This Row],[FISICO]]-Tabla1[[#This Row],[SISTEMA]]</f>
        <v>0</v>
      </c>
    </row>
    <row r="12" spans="1:6" hidden="1" x14ac:dyDescent="0.25">
      <c r="A12" s="2">
        <v>1037</v>
      </c>
      <c r="B12" s="3" t="s">
        <v>6</v>
      </c>
      <c r="C12" s="2">
        <v>0</v>
      </c>
      <c r="D12" s="2"/>
      <c r="E12" s="2"/>
      <c r="F12" s="2">
        <f>Tabla1[[#This Row],[VENTA]]+Tabla1[[#This Row],[FISICO]]-Tabla1[[#This Row],[SISTEMA]]</f>
        <v>0</v>
      </c>
    </row>
    <row r="13" spans="1:6" hidden="1" x14ac:dyDescent="0.25">
      <c r="A13" s="2">
        <v>1043</v>
      </c>
      <c r="B13" s="3" t="s">
        <v>7</v>
      </c>
      <c r="C13" s="2">
        <v>0</v>
      </c>
      <c r="D13" s="2"/>
      <c r="E13" s="2"/>
      <c r="F13" s="2">
        <f>Tabla1[[#This Row],[VENTA]]+Tabla1[[#This Row],[FISICO]]-Tabla1[[#This Row],[SISTEMA]]</f>
        <v>0</v>
      </c>
    </row>
    <row r="14" spans="1:6" hidden="1" x14ac:dyDescent="0.25">
      <c r="A14" s="2">
        <v>3151</v>
      </c>
      <c r="B14" s="3" t="s">
        <v>8</v>
      </c>
      <c r="C14" s="2">
        <v>89</v>
      </c>
      <c r="D14" s="2">
        <f>65+24</f>
        <v>89</v>
      </c>
      <c r="E14" s="2">
        <v>0</v>
      </c>
      <c r="F14" s="2">
        <f>Tabla1[[#This Row],[VENTA]]+Tabla1[[#This Row],[FISICO]]-Tabla1[[#This Row],[SISTEMA]]</f>
        <v>0</v>
      </c>
    </row>
    <row r="15" spans="1:6" x14ac:dyDescent="0.25">
      <c r="A15" s="2">
        <v>3245</v>
      </c>
      <c r="B15" s="3" t="s">
        <v>9</v>
      </c>
      <c r="C15" s="2">
        <v>9</v>
      </c>
      <c r="D15" s="2">
        <v>10</v>
      </c>
      <c r="E15" s="2">
        <v>0</v>
      </c>
      <c r="F15" s="2">
        <f>Tabla1[[#This Row],[VENTA]]+Tabla1[[#This Row],[FISICO]]-Tabla1[[#This Row],[SISTEMA]]</f>
        <v>1</v>
      </c>
    </row>
    <row r="16" spans="1:6" hidden="1" x14ac:dyDescent="0.25">
      <c r="A16" s="2">
        <v>3246</v>
      </c>
      <c r="B16" s="3" t="s">
        <v>10</v>
      </c>
      <c r="C16" s="2">
        <v>18</v>
      </c>
      <c r="D16" s="2">
        <v>16</v>
      </c>
      <c r="E16" s="2">
        <v>2</v>
      </c>
      <c r="F16" s="2">
        <f>Tabla1[[#This Row],[VENTA]]+Tabla1[[#This Row],[FISICO]]-Tabla1[[#This Row],[SISTEMA]]</f>
        <v>0</v>
      </c>
    </row>
    <row r="17" spans="1:6" hidden="1" x14ac:dyDescent="0.25">
      <c r="A17" s="2">
        <v>3247</v>
      </c>
      <c r="B17" s="3" t="s">
        <v>11</v>
      </c>
      <c r="C17" s="2">
        <v>21</v>
      </c>
      <c r="D17" s="2">
        <v>21</v>
      </c>
      <c r="E17" s="2">
        <v>0</v>
      </c>
      <c r="F17" s="2">
        <f>Tabla1[[#This Row],[VENTA]]+Tabla1[[#This Row],[FISICO]]-Tabla1[[#This Row],[SISTEMA]]</f>
        <v>0</v>
      </c>
    </row>
    <row r="18" spans="1:6" hidden="1" x14ac:dyDescent="0.25">
      <c r="A18" s="2">
        <v>5097</v>
      </c>
      <c r="B18" s="3" t="s">
        <v>12</v>
      </c>
      <c r="C18" s="2">
        <v>13</v>
      </c>
      <c r="D18" s="2">
        <v>13</v>
      </c>
      <c r="E18" s="2">
        <v>0</v>
      </c>
      <c r="F18" s="2">
        <f>Tabla1[[#This Row],[VENTA]]+Tabla1[[#This Row],[FISICO]]-Tabla1[[#This Row],[SISTEMA]]</f>
        <v>0</v>
      </c>
    </row>
    <row r="19" spans="1:6" hidden="1" x14ac:dyDescent="0.25">
      <c r="A19" s="2">
        <v>5812</v>
      </c>
      <c r="B19" s="3" t="s">
        <v>13</v>
      </c>
      <c r="C19" s="2">
        <v>0</v>
      </c>
      <c r="D19" s="2"/>
      <c r="E19" s="2"/>
      <c r="F19" s="2">
        <f>Tabla1[[#This Row],[VENTA]]+Tabla1[[#This Row],[FISICO]]-Tabla1[[#This Row],[SISTEMA]]</f>
        <v>0</v>
      </c>
    </row>
    <row r="20" spans="1:6" hidden="1" x14ac:dyDescent="0.25">
      <c r="A20" s="2">
        <v>6405</v>
      </c>
      <c r="B20" s="3" t="s">
        <v>14</v>
      </c>
      <c r="C20" s="2">
        <v>22</v>
      </c>
      <c r="D20" s="2">
        <v>22</v>
      </c>
      <c r="E20" s="2">
        <v>0</v>
      </c>
      <c r="F20" s="2">
        <f>Tabla1[[#This Row],[VENTA]]+Tabla1[[#This Row],[FISICO]]-Tabla1[[#This Row],[SISTEMA]]</f>
        <v>0</v>
      </c>
    </row>
    <row r="21" spans="1:6" hidden="1" x14ac:dyDescent="0.25">
      <c r="A21" s="2">
        <v>6486</v>
      </c>
      <c r="B21" s="3" t="s">
        <v>15</v>
      </c>
      <c r="C21" s="2">
        <v>0</v>
      </c>
      <c r="D21" s="2"/>
      <c r="E21" s="2"/>
      <c r="F21" s="2">
        <f>Tabla1[[#This Row],[VENTA]]+Tabla1[[#This Row],[FISICO]]-Tabla1[[#This Row],[SISTEMA]]</f>
        <v>0</v>
      </c>
    </row>
    <row r="22" spans="1:6" hidden="1" x14ac:dyDescent="0.25">
      <c r="A22" s="2">
        <v>6701</v>
      </c>
      <c r="B22" s="3" t="s">
        <v>16</v>
      </c>
      <c r="C22" s="2">
        <v>72</v>
      </c>
      <c r="D22" s="2">
        <v>71</v>
      </c>
      <c r="E22" s="2">
        <v>1</v>
      </c>
      <c r="F22" s="2">
        <f>Tabla1[[#This Row],[VENTA]]+Tabla1[[#This Row],[FISICO]]-Tabla1[[#This Row],[SISTEMA]]</f>
        <v>0</v>
      </c>
    </row>
    <row r="23" spans="1:6" hidden="1" x14ac:dyDescent="0.25">
      <c r="A23" s="2">
        <v>6708</v>
      </c>
      <c r="B23" s="3" t="s">
        <v>17</v>
      </c>
      <c r="C23" s="2">
        <v>20</v>
      </c>
      <c r="D23" s="2">
        <v>20</v>
      </c>
      <c r="E23" s="2">
        <v>0</v>
      </c>
      <c r="F23" s="2">
        <f>Tabla1[[#This Row],[VENTA]]+Tabla1[[#This Row],[FISICO]]-Tabla1[[#This Row],[SISTEMA]]</f>
        <v>0</v>
      </c>
    </row>
    <row r="24" spans="1:6" x14ac:dyDescent="0.25">
      <c r="A24" s="2">
        <v>7334</v>
      </c>
      <c r="B24" s="3" t="s">
        <v>18</v>
      </c>
      <c r="C24" s="2">
        <v>21</v>
      </c>
      <c r="D24" s="2">
        <v>19</v>
      </c>
      <c r="E24" s="2">
        <v>1</v>
      </c>
      <c r="F24" s="2">
        <f>Tabla1[[#This Row],[VENTA]]+Tabla1[[#This Row],[FISICO]]-Tabla1[[#This Row],[SISTEMA]]</f>
        <v>-1</v>
      </c>
    </row>
    <row r="25" spans="1:6" hidden="1" x14ac:dyDescent="0.25">
      <c r="A25" s="2">
        <v>9098</v>
      </c>
      <c r="B25" s="3" t="s">
        <v>19</v>
      </c>
      <c r="C25" s="2">
        <v>19</v>
      </c>
      <c r="D25" s="2">
        <v>19</v>
      </c>
      <c r="E25" s="2">
        <v>0</v>
      </c>
      <c r="F25" s="2">
        <f>Tabla1[[#This Row],[VENTA]]+Tabla1[[#This Row],[FISICO]]-Tabla1[[#This Row],[SISTEMA]]</f>
        <v>0</v>
      </c>
    </row>
    <row r="26" spans="1:6" hidden="1" x14ac:dyDescent="0.25">
      <c r="A26" s="2">
        <v>9099</v>
      </c>
      <c r="B26" s="3" t="s">
        <v>20</v>
      </c>
      <c r="C26" s="2">
        <v>18</v>
      </c>
      <c r="D26" s="2">
        <v>17</v>
      </c>
      <c r="E26" s="2">
        <v>1</v>
      </c>
      <c r="F26" s="2">
        <f>Tabla1[[#This Row],[VENTA]]+Tabla1[[#This Row],[FISICO]]-Tabla1[[#This Row],[SISTEMA]]</f>
        <v>0</v>
      </c>
    </row>
    <row r="27" spans="1:6" hidden="1" x14ac:dyDescent="0.25">
      <c r="A27" s="2">
        <v>9217</v>
      </c>
      <c r="B27" s="3" t="s">
        <v>21</v>
      </c>
      <c r="C27" s="2">
        <v>19</v>
      </c>
      <c r="D27" s="2">
        <v>19</v>
      </c>
      <c r="E27" s="2">
        <v>0</v>
      </c>
      <c r="F27" s="2">
        <f>Tabla1[[#This Row],[VENTA]]+Tabla1[[#This Row],[FISICO]]-Tabla1[[#This Row],[SISTEMA]]</f>
        <v>0</v>
      </c>
    </row>
    <row r="28" spans="1:6" x14ac:dyDescent="0.25">
      <c r="A28" s="2">
        <v>9738</v>
      </c>
      <c r="B28" s="3" t="s">
        <v>22</v>
      </c>
      <c r="C28" s="2">
        <v>43</v>
      </c>
      <c r="D28" s="2">
        <f>21+23</f>
        <v>44</v>
      </c>
      <c r="E28" s="2">
        <v>0</v>
      </c>
      <c r="F28" s="2">
        <f>Tabla1[[#This Row],[VENTA]]+Tabla1[[#This Row],[FISICO]]-Tabla1[[#This Row],[SISTEMA]]</f>
        <v>1</v>
      </c>
    </row>
    <row r="29" spans="1:6" hidden="1" x14ac:dyDescent="0.25">
      <c r="A29" s="2">
        <v>10372</v>
      </c>
      <c r="B29" s="3" t="s">
        <v>23</v>
      </c>
      <c r="C29" s="2">
        <v>0</v>
      </c>
      <c r="D29" s="2"/>
      <c r="E29" s="2"/>
      <c r="F29" s="2">
        <f>Tabla1[[#This Row],[VENTA]]+Tabla1[[#This Row],[FISICO]]-Tabla1[[#This Row],[SISTEMA]]</f>
        <v>0</v>
      </c>
    </row>
    <row r="30" spans="1:6" hidden="1" x14ac:dyDescent="0.25">
      <c r="A30" s="2">
        <v>11850</v>
      </c>
      <c r="B30" s="3" t="s">
        <v>24</v>
      </c>
      <c r="C30" s="2">
        <v>0</v>
      </c>
      <c r="D30" s="2"/>
      <c r="E30" s="2"/>
      <c r="F30" s="2">
        <f>Tabla1[[#This Row],[VENTA]]+Tabla1[[#This Row],[FISICO]]-Tabla1[[#This Row],[SISTEMA]]</f>
        <v>0</v>
      </c>
    </row>
    <row r="31" spans="1:6" hidden="1" x14ac:dyDescent="0.25">
      <c r="A31" s="2">
        <v>3065</v>
      </c>
      <c r="B31" s="3" t="s">
        <v>25</v>
      </c>
      <c r="C31" s="2">
        <v>39</v>
      </c>
      <c r="D31" s="2">
        <v>38</v>
      </c>
      <c r="E31" s="2">
        <v>1</v>
      </c>
      <c r="F31" s="2">
        <f>Tabla1[[#This Row],[VENTA]]+Tabla1[[#This Row],[FISICO]]-Tabla1[[#This Row],[SISTEMA]]</f>
        <v>0</v>
      </c>
    </row>
    <row r="32" spans="1:6" hidden="1" x14ac:dyDescent="0.25">
      <c r="A32" s="2">
        <v>6901</v>
      </c>
      <c r="B32" s="3" t="s">
        <v>26</v>
      </c>
      <c r="C32" s="2">
        <v>68</v>
      </c>
      <c r="D32" s="2">
        <v>67</v>
      </c>
      <c r="E32" s="2">
        <v>1</v>
      </c>
      <c r="F32" s="2">
        <f>Tabla1[[#This Row],[VENTA]]+Tabla1[[#This Row],[FISICO]]-Tabla1[[#This Row],[SISTEMA]]</f>
        <v>0</v>
      </c>
    </row>
    <row r="33" spans="1:6" hidden="1" x14ac:dyDescent="0.25">
      <c r="A33" s="2">
        <v>12950</v>
      </c>
      <c r="B33" s="3" t="s">
        <v>34</v>
      </c>
      <c r="C33" s="2">
        <v>19</v>
      </c>
      <c r="D33" s="2">
        <v>19</v>
      </c>
      <c r="E33" s="2">
        <v>0</v>
      </c>
      <c r="F33" s="2">
        <f>Tabla1[[#This Row],[VENTA]]+Tabla1[[#This Row],[FISICO]]-Tabla1[[#This Row],[SISTEMA]]</f>
        <v>0</v>
      </c>
    </row>
    <row r="34" spans="1:6" x14ac:dyDescent="0.25">
      <c r="B34" s="1"/>
    </row>
    <row r="35" spans="1:6" x14ac:dyDescent="0.25">
      <c r="B35" s="1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2"/>
  <sheetViews>
    <sheetView workbookViewId="0">
      <selection activeCell="C6" sqref="C6:F12"/>
    </sheetView>
  </sheetViews>
  <sheetFormatPr baseColWidth="10" defaultRowHeight="15" x14ac:dyDescent="0.25"/>
  <cols>
    <col min="1" max="1" width="9.7109375" customWidth="1"/>
    <col min="2" max="2" width="39.140625" customWidth="1"/>
    <col min="3" max="3" width="12" customWidth="1"/>
    <col min="6" max="6" width="13" customWidth="1"/>
  </cols>
  <sheetData>
    <row r="5" spans="1:6" x14ac:dyDescent="0.25">
      <c r="A5" s="9" t="s">
        <v>27</v>
      </c>
      <c r="B5" s="9" t="s">
        <v>28</v>
      </c>
      <c r="C5" s="9" t="s">
        <v>29</v>
      </c>
      <c r="D5" s="9" t="s">
        <v>30</v>
      </c>
      <c r="E5" s="9" t="s">
        <v>31</v>
      </c>
      <c r="F5" s="9" t="s">
        <v>32</v>
      </c>
    </row>
    <row r="6" spans="1:6" x14ac:dyDescent="0.25">
      <c r="A6" s="4">
        <v>1019</v>
      </c>
      <c r="B6" s="5" t="s">
        <v>3</v>
      </c>
      <c r="C6" s="4"/>
      <c r="D6" s="4"/>
      <c r="E6" s="4"/>
      <c r="F6" s="4"/>
    </row>
    <row r="7" spans="1:6" x14ac:dyDescent="0.25">
      <c r="A7" s="6">
        <v>3151</v>
      </c>
      <c r="B7" s="7" t="s">
        <v>8</v>
      </c>
      <c r="C7" s="6"/>
      <c r="D7" s="6"/>
      <c r="E7" s="6"/>
      <c r="F7" s="6"/>
    </row>
    <row r="8" spans="1:6" x14ac:dyDescent="0.25">
      <c r="A8" s="4">
        <v>3245</v>
      </c>
      <c r="B8" s="5" t="s">
        <v>9</v>
      </c>
      <c r="C8" s="4"/>
      <c r="D8" s="4"/>
      <c r="E8" s="4"/>
      <c r="F8" s="4"/>
    </row>
    <row r="9" spans="1:6" x14ac:dyDescent="0.25">
      <c r="A9" s="6">
        <v>6701</v>
      </c>
      <c r="B9" s="7" t="s">
        <v>16</v>
      </c>
      <c r="C9" s="6"/>
      <c r="D9" s="6"/>
      <c r="E9" s="6"/>
      <c r="F9" s="6"/>
    </row>
    <row r="10" spans="1:6" x14ac:dyDescent="0.25">
      <c r="A10" s="4">
        <v>7334</v>
      </c>
      <c r="B10" s="5" t="s">
        <v>18</v>
      </c>
      <c r="C10" s="4"/>
      <c r="D10" s="4"/>
      <c r="E10" s="4"/>
      <c r="F10" s="4"/>
    </row>
    <row r="11" spans="1:6" x14ac:dyDescent="0.25">
      <c r="A11" s="6">
        <v>9738</v>
      </c>
      <c r="B11" s="7" t="s">
        <v>22</v>
      </c>
      <c r="C11" s="6"/>
      <c r="D11" s="6"/>
      <c r="E11" s="6"/>
      <c r="F11" s="6"/>
    </row>
    <row r="12" spans="1:6" x14ac:dyDescent="0.25">
      <c r="A12" s="4">
        <v>6901</v>
      </c>
      <c r="B12" s="5" t="s">
        <v>26</v>
      </c>
      <c r="C12" s="4"/>
      <c r="D12" s="4"/>
      <c r="E12" s="4"/>
      <c r="F12" s="4"/>
    </row>
  </sheetData>
  <autoFilter ref="A5:F5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INVENTARIO-2</cp:lastModifiedBy>
  <cp:lastPrinted>2022-03-18T18:13:52Z</cp:lastPrinted>
  <dcterms:created xsi:type="dcterms:W3CDTF">2022-03-18T17:48:06Z</dcterms:created>
  <dcterms:modified xsi:type="dcterms:W3CDTF">2022-03-18T20:58:11Z</dcterms:modified>
</cp:coreProperties>
</file>