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oxana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D17" i="1" l="1"/>
  <c r="D16" i="1"/>
  <c r="D15" i="1"/>
  <c r="F17" i="1" l="1"/>
  <c r="H17" i="1" s="1"/>
  <c r="F23" i="1"/>
  <c r="H23" i="1" s="1"/>
  <c r="F24" i="1"/>
  <c r="H24" i="1" s="1"/>
  <c r="F25" i="1"/>
  <c r="H25" i="1" s="1"/>
  <c r="F26" i="1"/>
  <c r="H26" i="1" s="1"/>
  <c r="F27" i="1"/>
  <c r="H27" i="1" s="1"/>
  <c r="F16" i="1" l="1"/>
  <c r="H16" i="1" s="1"/>
  <c r="F15" i="1" l="1"/>
  <c r="H15" i="1" l="1"/>
</calcChain>
</file>

<file path=xl/sharedStrings.xml><?xml version="1.0" encoding="utf-8"?>
<sst xmlns="http://schemas.openxmlformats.org/spreadsheetml/2006/main" count="36" uniqueCount="30">
  <si>
    <t>CÓDIGO</t>
  </si>
  <si>
    <t>PRODUCTO</t>
  </si>
  <si>
    <t>EXISTENCIA</t>
  </si>
  <si>
    <t>PORCENTAJE</t>
  </si>
  <si>
    <t>FALTANTE</t>
  </si>
  <si>
    <t>CONTEO</t>
  </si>
  <si>
    <t>KILOS RECIBIDOS</t>
  </si>
  <si>
    <t>SUCURSAL</t>
  </si>
  <si>
    <t>FECHA</t>
  </si>
  <si>
    <t>GRUPO MODELO</t>
  </si>
  <si>
    <t>CONTROL GENERAL DE MERMAS FRUTERIA</t>
  </si>
  <si>
    <t>RESPONSABLE:</t>
  </si>
  <si>
    <t>GERENTE:</t>
  </si>
  <si>
    <t>J-30810252-0</t>
  </si>
  <si>
    <t>VENTA/DIA</t>
  </si>
  <si>
    <t xml:space="preserve">QUESO DURO </t>
  </si>
  <si>
    <t>GUAYANES</t>
  </si>
  <si>
    <t xml:space="preserve">POLLO ENTERO </t>
  </si>
  <si>
    <t>MUSLO</t>
  </si>
  <si>
    <t>ALAS</t>
  </si>
  <si>
    <t>MILANES</t>
  </si>
  <si>
    <t>MILANESA EMPANISADA</t>
  </si>
  <si>
    <t xml:space="preserve">QUESO </t>
  </si>
  <si>
    <t>POLLO</t>
  </si>
  <si>
    <t>CODIGO</t>
  </si>
  <si>
    <t>PRODUTO</t>
  </si>
  <si>
    <t xml:space="preserve">HIPER MODELO </t>
  </si>
  <si>
    <t xml:space="preserve">ROXANA RODRIGUEZ </t>
  </si>
  <si>
    <t xml:space="preserve">REQUESON </t>
  </si>
  <si>
    <t>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</si>
</sst>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9" fontId="0" fillId="2" borderId="8" xfId="1" applyFont="1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2" borderId="0" xfId="0" applyNumberFormat="1" applyFill="1" applyBorder="1" applyAlignment="1" applyProtection="1">
      <alignment horizontal="center"/>
    </xf>
    <xf numFmtId="9" fontId="0" fillId="2" borderId="0" xfId="1" applyFont="1" applyFill="1" applyBorder="1" applyAlignment="1" applyProtection="1">
      <alignment horizontal="center"/>
    </xf>
    <xf numFmtId="0" fontId="0" fillId="0" borderId="0" xfId="0" applyBorder="1" applyProtection="1">
      <protection locked="0"/>
    </xf>
    <xf numFmtId="0" fontId="0" fillId="0" borderId="1" xfId="0" applyBorder="1" applyAlignment="1">
      <alignment horizontal="center"/>
    </xf>
    <xf numFmtId="9" fontId="0" fillId="2" borderId="1" xfId="1" applyFont="1" applyFill="1" applyBorder="1" applyAlignment="1" applyProtection="1">
      <alignment horizontal="center"/>
    </xf>
    <xf numFmtId="14" fontId="0" fillId="2" borderId="3" xfId="0" applyNumberForma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center"/>
    </xf>
    <xf numFmtId="9" fontId="0" fillId="4" borderId="1" xfId="1" applyFont="1" applyFill="1" applyBorder="1" applyAlignment="1" applyProtection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8F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zoomScale="130" zoomScaleNormal="130" workbookViewId="0">
      <selection activeCell="M25" sqref="M25"/>
    </sheetView>
  </sheetViews>
  <sheetFormatPr baseColWidth="10" defaultRowHeight="15" x14ac:dyDescent="0.25"/>
  <cols>
    <col min="1" max="1" width="9.42578125" style="11" customWidth="1"/>
    <col min="2" max="2" width="25.5703125" style="11" customWidth="1"/>
    <col min="3" max="3" width="10.85546875" style="11" customWidth="1"/>
    <col min="4" max="4" width="11.85546875" style="11" customWidth="1"/>
    <col min="5" max="5" width="13.140625" style="11" customWidth="1"/>
    <col min="6" max="6" width="9.85546875" style="11" bestFit="1" customWidth="1"/>
    <col min="7" max="7" width="16.42578125" style="11" customWidth="1"/>
    <col min="8" max="8" width="10.7109375" style="11" customWidth="1"/>
    <col min="9" max="9" width="0.140625" style="2" hidden="1" customWidth="1"/>
    <col min="10" max="11" width="11.42578125" style="2" hidden="1" customWidth="1"/>
    <col min="12" max="16384" width="11.42578125" style="2"/>
  </cols>
  <sheetData>
    <row r="1" spans="1:9" ht="21" x14ac:dyDescent="0.35">
      <c r="A1" s="32" t="s">
        <v>9</v>
      </c>
      <c r="B1" s="33"/>
      <c r="C1" s="33"/>
      <c r="D1" s="33"/>
      <c r="E1" s="33"/>
      <c r="F1" s="33"/>
      <c r="G1" s="33"/>
      <c r="H1" s="33"/>
      <c r="I1" s="34"/>
    </row>
    <row r="2" spans="1:9" ht="21" x14ac:dyDescent="0.35">
      <c r="A2" s="26" t="s">
        <v>13</v>
      </c>
      <c r="B2" s="27"/>
      <c r="C2" s="27"/>
      <c r="D2" s="27"/>
      <c r="E2" s="27"/>
      <c r="F2" s="27"/>
      <c r="G2" s="27"/>
      <c r="H2" s="27"/>
      <c r="I2" s="28"/>
    </row>
    <row r="3" spans="1:9" ht="15.75" thickBot="1" x14ac:dyDescent="0.3">
      <c r="A3" s="29" t="s">
        <v>10</v>
      </c>
      <c r="B3" s="30"/>
      <c r="C3" s="30"/>
      <c r="D3" s="30"/>
      <c r="E3" s="30"/>
      <c r="F3" s="30"/>
      <c r="G3" s="30"/>
      <c r="H3" s="30"/>
      <c r="I3" s="31"/>
    </row>
    <row r="4" spans="1:9" x14ac:dyDescent="0.25">
      <c r="A4" s="5"/>
      <c r="B4" s="5"/>
      <c r="C4" s="5"/>
      <c r="D4" s="5"/>
      <c r="E4" s="5"/>
      <c r="F4" s="5"/>
      <c r="G4" s="5"/>
      <c r="H4" s="5"/>
      <c r="I4" s="6"/>
    </row>
    <row r="5" spans="1:9" x14ac:dyDescent="0.25">
      <c r="A5" s="7" t="s">
        <v>7</v>
      </c>
      <c r="B5" s="9" t="s">
        <v>26</v>
      </c>
      <c r="C5" s="35" t="s">
        <v>11</v>
      </c>
      <c r="D5" s="35"/>
      <c r="E5" s="17"/>
      <c r="F5" s="9"/>
      <c r="G5" s="9" t="s">
        <v>27</v>
      </c>
      <c r="H5" s="9"/>
      <c r="I5" s="6"/>
    </row>
    <row r="6" spans="1:9" x14ac:dyDescent="0.25">
      <c r="A6" s="5"/>
      <c r="B6" s="10"/>
      <c r="C6" s="5"/>
      <c r="D6" s="5"/>
      <c r="E6" s="5"/>
      <c r="F6" s="10"/>
      <c r="G6" s="10"/>
      <c r="H6" s="10"/>
      <c r="I6" s="6"/>
    </row>
    <row r="7" spans="1:9" x14ac:dyDescent="0.25">
      <c r="A7" s="7" t="s">
        <v>8</v>
      </c>
      <c r="B7" s="25">
        <v>44347</v>
      </c>
      <c r="C7" s="35" t="s">
        <v>12</v>
      </c>
      <c r="D7" s="35"/>
      <c r="E7" s="17"/>
      <c r="F7" s="9"/>
      <c r="G7" s="9"/>
      <c r="H7" s="9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6"/>
    </row>
    <row r="11" spans="1:9" x14ac:dyDescent="0.25">
      <c r="B11" s="36" t="s">
        <v>26</v>
      </c>
    </row>
    <row r="12" spans="1:9" x14ac:dyDescent="0.25">
      <c r="B12" s="36" t="s">
        <v>22</v>
      </c>
    </row>
    <row r="13" spans="1:9" ht="15.75" thickBot="1" x14ac:dyDescent="0.3"/>
    <row r="14" spans="1:9" x14ac:dyDescent="0.25">
      <c r="A14" s="14" t="s">
        <v>0</v>
      </c>
      <c r="B14" s="15" t="s">
        <v>1</v>
      </c>
      <c r="C14" s="15" t="s">
        <v>2</v>
      </c>
      <c r="D14" s="15" t="s">
        <v>5</v>
      </c>
      <c r="E14" s="15" t="s">
        <v>14</v>
      </c>
      <c r="F14" s="15" t="s">
        <v>4</v>
      </c>
      <c r="G14" s="15" t="s">
        <v>6</v>
      </c>
      <c r="H14" s="16" t="s">
        <v>3</v>
      </c>
      <c r="I14" s="1"/>
    </row>
    <row r="15" spans="1:9" x14ac:dyDescent="0.25">
      <c r="A15" s="12">
        <v>1786</v>
      </c>
      <c r="B15" s="13" t="s">
        <v>15</v>
      </c>
      <c r="C15" s="3">
        <v>187.77</v>
      </c>
      <c r="D15" s="3">
        <f>14.095+11.19+11.695+5.465+11.37+20.99+14.225+17.66+11.87+1.48</f>
        <v>120.04</v>
      </c>
      <c r="E15" s="3">
        <v>9.9600000000000009</v>
      </c>
      <c r="F15" s="4">
        <f>D15+E15-C15</f>
        <v>-57.77000000000001</v>
      </c>
      <c r="G15" s="3">
        <v>388.25</v>
      </c>
      <c r="H15" s="8">
        <f>(F15/G15)</f>
        <v>-0.14879587894397941</v>
      </c>
    </row>
    <row r="16" spans="1:9" x14ac:dyDescent="0.25">
      <c r="A16" s="12">
        <v>1794</v>
      </c>
      <c r="B16" s="13" t="s">
        <v>16</v>
      </c>
      <c r="C16" s="3">
        <v>52.927999999999997</v>
      </c>
      <c r="D16" s="3">
        <f>39.6+5.385</f>
        <v>44.984999999999999</v>
      </c>
      <c r="E16" s="3">
        <v>1.05</v>
      </c>
      <c r="F16" s="4">
        <f t="shared" ref="F16:F27" si="0">D16+E16-C16</f>
        <v>-6.8930000000000007</v>
      </c>
      <c r="G16" s="3">
        <v>65.61</v>
      </c>
      <c r="H16" s="8">
        <f t="shared" ref="H16:H27" si="1">(F16/G16)</f>
        <v>-0.10506020423715898</v>
      </c>
    </row>
    <row r="17" spans="1:8" x14ac:dyDescent="0.25">
      <c r="A17" s="23">
        <v>4930</v>
      </c>
      <c r="B17" s="13" t="s">
        <v>28</v>
      </c>
      <c r="C17" s="3">
        <v>9.8800000000000008</v>
      </c>
      <c r="D17" s="3">
        <f>4.385+5.13</f>
        <v>9.5150000000000006</v>
      </c>
      <c r="E17" s="3">
        <v>0</v>
      </c>
      <c r="F17" s="4">
        <f t="shared" si="0"/>
        <v>-0.36500000000000021</v>
      </c>
      <c r="G17" s="3">
        <v>11.6</v>
      </c>
      <c r="H17" s="24">
        <f t="shared" si="1"/>
        <v>-3.1465517241379332E-2</v>
      </c>
    </row>
    <row r="18" spans="1:8" s="22" customFormat="1" x14ac:dyDescent="0.25">
      <c r="A18" s="18"/>
      <c r="B18" s="19"/>
      <c r="C18" s="10"/>
      <c r="D18" s="10"/>
      <c r="E18" s="10"/>
      <c r="F18" s="20"/>
      <c r="G18" s="10"/>
      <c r="H18" s="21"/>
    </row>
    <row r="19" spans="1:8" s="22" customFormat="1" x14ac:dyDescent="0.25">
      <c r="A19" s="18"/>
      <c r="B19" s="19"/>
      <c r="C19" s="10"/>
      <c r="D19" s="10"/>
      <c r="E19" s="10"/>
      <c r="F19" s="20"/>
      <c r="G19" s="10"/>
      <c r="H19" s="21"/>
    </row>
    <row r="20" spans="1:8" s="22" customFormat="1" x14ac:dyDescent="0.25">
      <c r="A20" s="18"/>
      <c r="B20" s="13" t="s">
        <v>23</v>
      </c>
      <c r="C20" s="10"/>
      <c r="D20" s="10"/>
      <c r="E20" s="10"/>
      <c r="F20" s="20"/>
      <c r="G20" s="10"/>
      <c r="H20" s="21"/>
    </row>
    <row r="21" spans="1:8" s="22" customFormat="1" x14ac:dyDescent="0.25">
      <c r="A21" s="18"/>
      <c r="B21" s="19"/>
      <c r="C21" s="10"/>
      <c r="D21" s="10"/>
      <c r="E21" s="10"/>
      <c r="F21" s="20"/>
      <c r="G21" s="10"/>
      <c r="H21" s="21"/>
    </row>
    <row r="22" spans="1:8" s="22" customFormat="1" x14ac:dyDescent="0.25">
      <c r="A22" s="37" t="s">
        <v>24</v>
      </c>
      <c r="B22" s="38" t="s">
        <v>25</v>
      </c>
      <c r="C22" s="39" t="s">
        <v>2</v>
      </c>
      <c r="D22" s="39" t="s">
        <v>5</v>
      </c>
      <c r="E22" s="39" t="s">
        <v>29</v>
      </c>
      <c r="F22" s="40" t="s">
        <v>4</v>
      </c>
      <c r="G22" s="39" t="s">
        <v>6</v>
      </c>
      <c r="H22" s="41" t="s">
        <v>3</v>
      </c>
    </row>
    <row r="23" spans="1:8" x14ac:dyDescent="0.25">
      <c r="A23" s="23">
        <v>1885</v>
      </c>
      <c r="B23" s="13" t="s">
        <v>17</v>
      </c>
      <c r="C23" s="3">
        <v>9.7360000000000007</v>
      </c>
      <c r="D23" s="3">
        <v>9.7100000000000009</v>
      </c>
      <c r="E23" s="3">
        <v>0</v>
      </c>
      <c r="F23" s="4">
        <f t="shared" si="0"/>
        <v>-2.5999999999999801E-2</v>
      </c>
      <c r="G23" s="3">
        <v>59.85</v>
      </c>
      <c r="H23" s="24">
        <f t="shared" si="1"/>
        <v>-4.3441938178779952E-4</v>
      </c>
    </row>
    <row r="24" spans="1:8" x14ac:dyDescent="0.25">
      <c r="A24" s="12">
        <v>5148</v>
      </c>
      <c r="B24" s="13" t="s">
        <v>18</v>
      </c>
      <c r="C24" s="3">
        <v>2.8250000000000002</v>
      </c>
      <c r="D24" s="3">
        <v>4.22</v>
      </c>
      <c r="E24" s="3">
        <v>0</v>
      </c>
      <c r="F24" s="4">
        <f t="shared" si="0"/>
        <v>1.3949999999999996</v>
      </c>
      <c r="G24" s="3">
        <v>0</v>
      </c>
      <c r="H24" s="8" t="e">
        <f t="shared" si="1"/>
        <v>#DIV/0!</v>
      </c>
    </row>
    <row r="25" spans="1:8" x14ac:dyDescent="0.25">
      <c r="A25" s="12">
        <v>5149</v>
      </c>
      <c r="B25" s="13" t="s">
        <v>19</v>
      </c>
      <c r="C25" s="3">
        <v>3.97</v>
      </c>
      <c r="D25" s="3">
        <v>3.89</v>
      </c>
      <c r="E25" s="3">
        <v>0</v>
      </c>
      <c r="F25" s="4">
        <f t="shared" si="0"/>
        <v>-8.0000000000000071E-2</v>
      </c>
      <c r="G25" s="3">
        <v>7.26</v>
      </c>
      <c r="H25" s="8">
        <f t="shared" si="1"/>
        <v>-1.1019283746556485E-2</v>
      </c>
    </row>
    <row r="26" spans="1:8" x14ac:dyDescent="0.25">
      <c r="A26" s="12">
        <v>1937</v>
      </c>
      <c r="B26" s="13" t="s">
        <v>20</v>
      </c>
      <c r="C26" s="3">
        <v>11.616</v>
      </c>
      <c r="D26" s="3">
        <v>7.0549999999999997</v>
      </c>
      <c r="E26" s="3">
        <v>0</v>
      </c>
      <c r="F26" s="4">
        <f t="shared" si="0"/>
        <v>-4.5609999999999999</v>
      </c>
      <c r="G26" s="3">
        <v>44.89</v>
      </c>
      <c r="H26" s="8">
        <f t="shared" si="1"/>
        <v>-0.1016039206950323</v>
      </c>
    </row>
    <row r="27" spans="1:8" x14ac:dyDescent="0.25">
      <c r="A27" s="12">
        <v>1910</v>
      </c>
      <c r="B27" s="13" t="s">
        <v>21</v>
      </c>
      <c r="C27" s="3">
        <v>2.77</v>
      </c>
      <c r="D27" s="3">
        <v>2.7050000000000001</v>
      </c>
      <c r="E27" s="3">
        <v>0</v>
      </c>
      <c r="F27" s="4">
        <f t="shared" si="0"/>
        <v>-6.4999999999999947E-2</v>
      </c>
      <c r="G27" s="3">
        <v>8.2200000000000006</v>
      </c>
      <c r="H27" s="8">
        <f t="shared" si="1"/>
        <v>-7.9075425790754179E-3</v>
      </c>
    </row>
  </sheetData>
  <mergeCells count="5">
    <mergeCell ref="A2:I2"/>
    <mergeCell ref="A3:I3"/>
    <mergeCell ref="A1:I1"/>
    <mergeCell ref="C5:D5"/>
    <mergeCell ref="C7:D7"/>
  </mergeCells>
  <pageMargins left="0.70866141732283472" right="0.70866141732283472" top="0.74803149606299213" bottom="0.74803149606299213" header="0.31496062992125984" footer="0.31496062992125984"/>
  <pageSetup paperSize="11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INVENTARIO-PC</dc:creator>
  <cp:lastModifiedBy>INVENTARIO-2</cp:lastModifiedBy>
  <cp:lastPrinted>2021-05-31T13:43:33Z</cp:lastPrinted>
  <dcterms:created xsi:type="dcterms:W3CDTF">2021-01-27T16:37:20Z</dcterms:created>
  <dcterms:modified xsi:type="dcterms:W3CDTF">2021-05-31T13:46:44Z</dcterms:modified>
</cp:coreProperties>
</file>