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-120" yWindow="-120" windowWidth="20730" windowHeight="1116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2" i="1" l="1"/>
  <c r="I2" i="1" s="1"/>
  <c r="H36" i="1"/>
  <c r="H40" i="1"/>
  <c r="H86" i="1"/>
  <c r="H595" i="1"/>
  <c r="H716" i="1"/>
  <c r="H843" i="1"/>
  <c r="H853" i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G37" i="1"/>
  <c r="H37" i="1" s="1"/>
  <c r="G38" i="1"/>
  <c r="H38" i="1" s="1"/>
  <c r="G39" i="1"/>
  <c r="H39" i="1" s="1"/>
  <c r="G40" i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H224" i="1" s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H236" i="1" s="1"/>
  <c r="G237" i="1"/>
  <c r="H237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H246" i="1" s="1"/>
  <c r="G247" i="1"/>
  <c r="H247" i="1" s="1"/>
  <c r="G248" i="1"/>
  <c r="H248" i="1" s="1"/>
  <c r="G249" i="1"/>
  <c r="H249" i="1" s="1"/>
  <c r="G250" i="1"/>
  <c r="H250" i="1" s="1"/>
  <c r="G251" i="1"/>
  <c r="H251" i="1" s="1"/>
  <c r="G252" i="1"/>
  <c r="H252" i="1" s="1"/>
  <c r="G253" i="1"/>
  <c r="H253" i="1" s="1"/>
  <c r="G254" i="1"/>
  <c r="H254" i="1" s="1"/>
  <c r="G255" i="1"/>
  <c r="H255" i="1" s="1"/>
  <c r="G256" i="1"/>
  <c r="H256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H271" i="1" s="1"/>
  <c r="G272" i="1"/>
  <c r="H272" i="1" s="1"/>
  <c r="G273" i="1"/>
  <c r="H273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2" i="1"/>
  <c r="H282" i="1" s="1"/>
  <c r="G283" i="1"/>
  <c r="H283" i="1" s="1"/>
  <c r="G284" i="1"/>
  <c r="H284" i="1" s="1"/>
  <c r="G285" i="1"/>
  <c r="H285" i="1" s="1"/>
  <c r="G286" i="1"/>
  <c r="H286" i="1" s="1"/>
  <c r="G287" i="1"/>
  <c r="H287" i="1" s="1"/>
  <c r="G288" i="1"/>
  <c r="H288" i="1" s="1"/>
  <c r="G289" i="1"/>
  <c r="H289" i="1" s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 s="1"/>
  <c r="G303" i="1"/>
  <c r="H303" i="1" s="1"/>
  <c r="G304" i="1"/>
  <c r="H304" i="1" s="1"/>
  <c r="G305" i="1"/>
  <c r="H305" i="1" s="1"/>
  <c r="G306" i="1"/>
  <c r="H306" i="1" s="1"/>
  <c r="G307" i="1"/>
  <c r="H307" i="1" s="1"/>
  <c r="G308" i="1"/>
  <c r="H308" i="1" s="1"/>
  <c r="G309" i="1"/>
  <c r="H309" i="1" s="1"/>
  <c r="G310" i="1"/>
  <c r="H310" i="1" s="1"/>
  <c r="G311" i="1"/>
  <c r="H311" i="1" s="1"/>
  <c r="G312" i="1"/>
  <c r="H312" i="1" s="1"/>
  <c r="G313" i="1"/>
  <c r="H313" i="1" s="1"/>
  <c r="G314" i="1"/>
  <c r="H314" i="1" s="1"/>
  <c r="G315" i="1"/>
  <c r="H315" i="1" s="1"/>
  <c r="G316" i="1"/>
  <c r="H316" i="1" s="1"/>
  <c r="G317" i="1"/>
  <c r="H317" i="1" s="1"/>
  <c r="G318" i="1"/>
  <c r="H318" i="1" s="1"/>
  <c r="G319" i="1"/>
  <c r="H319" i="1" s="1"/>
  <c r="G320" i="1"/>
  <c r="H320" i="1" s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327" i="1"/>
  <c r="H327" i="1" s="1"/>
  <c r="G328" i="1"/>
  <c r="H328" i="1" s="1"/>
  <c r="G329" i="1"/>
  <c r="H329" i="1" s="1"/>
  <c r="G330" i="1"/>
  <c r="H330" i="1" s="1"/>
  <c r="G331" i="1"/>
  <c r="H331" i="1" s="1"/>
  <c r="G332" i="1"/>
  <c r="H332" i="1" s="1"/>
  <c r="G333" i="1"/>
  <c r="H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H339" i="1" s="1"/>
  <c r="G340" i="1"/>
  <c r="H340" i="1" s="1"/>
  <c r="G341" i="1"/>
  <c r="H341" i="1" s="1"/>
  <c r="G342" i="1"/>
  <c r="H342" i="1" s="1"/>
  <c r="G343" i="1"/>
  <c r="H343" i="1" s="1"/>
  <c r="G344" i="1"/>
  <c r="H344" i="1" s="1"/>
  <c r="G345" i="1"/>
  <c r="H345" i="1" s="1"/>
  <c r="G346" i="1"/>
  <c r="H346" i="1" s="1"/>
  <c r="G347" i="1"/>
  <c r="H347" i="1" s="1"/>
  <c r="G348" i="1"/>
  <c r="H348" i="1" s="1"/>
  <c r="G349" i="1"/>
  <c r="H349" i="1" s="1"/>
  <c r="G350" i="1"/>
  <c r="H350" i="1" s="1"/>
  <c r="G351" i="1"/>
  <c r="H351" i="1" s="1"/>
  <c r="G352" i="1"/>
  <c r="H352" i="1" s="1"/>
  <c r="G353" i="1"/>
  <c r="H353" i="1" s="1"/>
  <c r="G354" i="1"/>
  <c r="H354" i="1" s="1"/>
  <c r="G355" i="1"/>
  <c r="H355" i="1" s="1"/>
  <c r="G356" i="1"/>
  <c r="H356" i="1" s="1"/>
  <c r="G357" i="1"/>
  <c r="H357" i="1" s="1"/>
  <c r="G358" i="1"/>
  <c r="H358" i="1" s="1"/>
  <c r="G359" i="1"/>
  <c r="H359" i="1" s="1"/>
  <c r="G360" i="1"/>
  <c r="H360" i="1" s="1"/>
  <c r="G361" i="1"/>
  <c r="H361" i="1" s="1"/>
  <c r="G362" i="1"/>
  <c r="H362" i="1" s="1"/>
  <c r="G363" i="1"/>
  <c r="H363" i="1" s="1"/>
  <c r="G364" i="1"/>
  <c r="H364" i="1" s="1"/>
  <c r="G365" i="1"/>
  <c r="H365" i="1" s="1"/>
  <c r="G366" i="1"/>
  <c r="H366" i="1" s="1"/>
  <c r="G367" i="1"/>
  <c r="H367" i="1" s="1"/>
  <c r="G368" i="1"/>
  <c r="H368" i="1" s="1"/>
  <c r="G369" i="1"/>
  <c r="H369" i="1" s="1"/>
  <c r="G370" i="1"/>
  <c r="H370" i="1" s="1"/>
  <c r="G371" i="1"/>
  <c r="H371" i="1" s="1"/>
  <c r="G372" i="1"/>
  <c r="H372" i="1" s="1"/>
  <c r="G373" i="1"/>
  <c r="H373" i="1" s="1"/>
  <c r="G374" i="1"/>
  <c r="H374" i="1" s="1"/>
  <c r="G375" i="1"/>
  <c r="H375" i="1" s="1"/>
  <c r="G376" i="1"/>
  <c r="H376" i="1" s="1"/>
  <c r="G377" i="1"/>
  <c r="H377" i="1" s="1"/>
  <c r="G378" i="1"/>
  <c r="H378" i="1" s="1"/>
  <c r="G379" i="1"/>
  <c r="H379" i="1" s="1"/>
  <c r="G380" i="1"/>
  <c r="H380" i="1" s="1"/>
  <c r="G381" i="1"/>
  <c r="H381" i="1" s="1"/>
  <c r="G382" i="1"/>
  <c r="H382" i="1" s="1"/>
  <c r="G383" i="1"/>
  <c r="H383" i="1" s="1"/>
  <c r="G384" i="1"/>
  <c r="H384" i="1" s="1"/>
  <c r="G385" i="1"/>
  <c r="H385" i="1" s="1"/>
  <c r="G386" i="1"/>
  <c r="H386" i="1" s="1"/>
  <c r="G387" i="1"/>
  <c r="H387" i="1" s="1"/>
  <c r="G388" i="1"/>
  <c r="H388" i="1" s="1"/>
  <c r="G389" i="1"/>
  <c r="H389" i="1" s="1"/>
  <c r="G390" i="1"/>
  <c r="H390" i="1" s="1"/>
  <c r="G391" i="1"/>
  <c r="H391" i="1" s="1"/>
  <c r="G392" i="1"/>
  <c r="H392" i="1" s="1"/>
  <c r="G393" i="1"/>
  <c r="H393" i="1" s="1"/>
  <c r="G394" i="1"/>
  <c r="H394" i="1" s="1"/>
  <c r="G395" i="1"/>
  <c r="H395" i="1" s="1"/>
  <c r="G396" i="1"/>
  <c r="H396" i="1" s="1"/>
  <c r="G397" i="1"/>
  <c r="H397" i="1" s="1"/>
  <c r="G398" i="1"/>
  <c r="H398" i="1" s="1"/>
  <c r="G399" i="1"/>
  <c r="H399" i="1" s="1"/>
  <c r="G400" i="1"/>
  <c r="H400" i="1" s="1"/>
  <c r="G401" i="1"/>
  <c r="H401" i="1" s="1"/>
  <c r="G402" i="1"/>
  <c r="H402" i="1" s="1"/>
  <c r="G403" i="1"/>
  <c r="H403" i="1" s="1"/>
  <c r="G404" i="1"/>
  <c r="H404" i="1" s="1"/>
  <c r="G405" i="1"/>
  <c r="H405" i="1" s="1"/>
  <c r="G406" i="1"/>
  <c r="H406" i="1" s="1"/>
  <c r="G407" i="1"/>
  <c r="H407" i="1" s="1"/>
  <c r="G408" i="1"/>
  <c r="H408" i="1" s="1"/>
  <c r="G409" i="1"/>
  <c r="H409" i="1" s="1"/>
  <c r="G410" i="1"/>
  <c r="H410" i="1" s="1"/>
  <c r="G411" i="1"/>
  <c r="H411" i="1" s="1"/>
  <c r="G412" i="1"/>
  <c r="H412" i="1" s="1"/>
  <c r="G413" i="1"/>
  <c r="H413" i="1" s="1"/>
  <c r="G414" i="1"/>
  <c r="H414" i="1" s="1"/>
  <c r="G415" i="1"/>
  <c r="H415" i="1" s="1"/>
  <c r="G416" i="1"/>
  <c r="H416" i="1" s="1"/>
  <c r="G417" i="1"/>
  <c r="H417" i="1" s="1"/>
  <c r="G418" i="1"/>
  <c r="H418" i="1" s="1"/>
  <c r="G419" i="1"/>
  <c r="H419" i="1" s="1"/>
  <c r="G420" i="1"/>
  <c r="H420" i="1" s="1"/>
  <c r="G421" i="1"/>
  <c r="H421" i="1" s="1"/>
  <c r="G422" i="1"/>
  <c r="H422" i="1" s="1"/>
  <c r="G423" i="1"/>
  <c r="H423" i="1" s="1"/>
  <c r="G424" i="1"/>
  <c r="H424" i="1" s="1"/>
  <c r="G425" i="1"/>
  <c r="H425" i="1" s="1"/>
  <c r="G426" i="1"/>
  <c r="H426" i="1" s="1"/>
  <c r="G427" i="1"/>
  <c r="H427" i="1" s="1"/>
  <c r="G428" i="1"/>
  <c r="H428" i="1" s="1"/>
  <c r="G429" i="1"/>
  <c r="H429" i="1" s="1"/>
  <c r="G430" i="1"/>
  <c r="H430" i="1" s="1"/>
  <c r="G431" i="1"/>
  <c r="H431" i="1" s="1"/>
  <c r="G432" i="1"/>
  <c r="H432" i="1" s="1"/>
  <c r="G433" i="1"/>
  <c r="H433" i="1" s="1"/>
  <c r="G434" i="1"/>
  <c r="H434" i="1" s="1"/>
  <c r="G435" i="1"/>
  <c r="H435" i="1" s="1"/>
  <c r="G436" i="1"/>
  <c r="H436" i="1" s="1"/>
  <c r="G437" i="1"/>
  <c r="H437" i="1" s="1"/>
  <c r="G438" i="1"/>
  <c r="H438" i="1" s="1"/>
  <c r="G439" i="1"/>
  <c r="H439" i="1" s="1"/>
  <c r="G440" i="1"/>
  <c r="H440" i="1" s="1"/>
  <c r="G441" i="1"/>
  <c r="H441" i="1" s="1"/>
  <c r="G442" i="1"/>
  <c r="H442" i="1" s="1"/>
  <c r="G443" i="1"/>
  <c r="H443" i="1" s="1"/>
  <c r="G444" i="1"/>
  <c r="H444" i="1" s="1"/>
  <c r="G445" i="1"/>
  <c r="H445" i="1" s="1"/>
  <c r="G446" i="1"/>
  <c r="H446" i="1" s="1"/>
  <c r="G447" i="1"/>
  <c r="H447" i="1" s="1"/>
  <c r="G448" i="1"/>
  <c r="H448" i="1" s="1"/>
  <c r="G449" i="1"/>
  <c r="H449" i="1" s="1"/>
  <c r="G450" i="1"/>
  <c r="H450" i="1" s="1"/>
  <c r="G451" i="1"/>
  <c r="H451" i="1" s="1"/>
  <c r="G452" i="1"/>
  <c r="H452" i="1" s="1"/>
  <c r="G453" i="1"/>
  <c r="H453" i="1" s="1"/>
  <c r="G454" i="1"/>
  <c r="H454" i="1" s="1"/>
  <c r="G455" i="1"/>
  <c r="H455" i="1" s="1"/>
  <c r="G456" i="1"/>
  <c r="H456" i="1" s="1"/>
  <c r="G457" i="1"/>
  <c r="H457" i="1" s="1"/>
  <c r="G458" i="1"/>
  <c r="H458" i="1" s="1"/>
  <c r="G459" i="1"/>
  <c r="H459" i="1" s="1"/>
  <c r="G460" i="1"/>
  <c r="H460" i="1" s="1"/>
  <c r="G461" i="1"/>
  <c r="H461" i="1" s="1"/>
  <c r="G462" i="1"/>
  <c r="H462" i="1" s="1"/>
  <c r="G463" i="1"/>
  <c r="H463" i="1" s="1"/>
  <c r="G464" i="1"/>
  <c r="H464" i="1" s="1"/>
  <c r="G465" i="1"/>
  <c r="H465" i="1" s="1"/>
  <c r="G466" i="1"/>
  <c r="H466" i="1" s="1"/>
  <c r="G467" i="1"/>
  <c r="H467" i="1" s="1"/>
  <c r="G468" i="1"/>
  <c r="H468" i="1" s="1"/>
  <c r="G469" i="1"/>
  <c r="H469" i="1" s="1"/>
  <c r="G470" i="1"/>
  <c r="H470" i="1" s="1"/>
  <c r="G471" i="1"/>
  <c r="H471" i="1" s="1"/>
  <c r="G472" i="1"/>
  <c r="H472" i="1" s="1"/>
  <c r="G473" i="1"/>
  <c r="H473" i="1" s="1"/>
  <c r="G474" i="1"/>
  <c r="H474" i="1" s="1"/>
  <c r="G475" i="1"/>
  <c r="H475" i="1" s="1"/>
  <c r="G476" i="1"/>
  <c r="H476" i="1" s="1"/>
  <c r="G477" i="1"/>
  <c r="H477" i="1" s="1"/>
  <c r="G478" i="1"/>
  <c r="H478" i="1" s="1"/>
  <c r="G479" i="1"/>
  <c r="H479" i="1" s="1"/>
  <c r="G480" i="1"/>
  <c r="H480" i="1" s="1"/>
  <c r="G481" i="1"/>
  <c r="H481" i="1" s="1"/>
  <c r="G482" i="1"/>
  <c r="H482" i="1" s="1"/>
  <c r="G483" i="1"/>
  <c r="H483" i="1" s="1"/>
  <c r="G484" i="1"/>
  <c r="H484" i="1" s="1"/>
  <c r="G485" i="1"/>
  <c r="H485" i="1" s="1"/>
  <c r="G486" i="1"/>
  <c r="H486" i="1" s="1"/>
  <c r="G487" i="1"/>
  <c r="H487" i="1" s="1"/>
  <c r="G488" i="1"/>
  <c r="H488" i="1" s="1"/>
  <c r="G489" i="1"/>
  <c r="H489" i="1" s="1"/>
  <c r="G490" i="1"/>
  <c r="H490" i="1" s="1"/>
  <c r="G491" i="1"/>
  <c r="H491" i="1" s="1"/>
  <c r="G492" i="1"/>
  <c r="H492" i="1" s="1"/>
  <c r="G493" i="1"/>
  <c r="H493" i="1" s="1"/>
  <c r="G494" i="1"/>
  <c r="H494" i="1" s="1"/>
  <c r="G495" i="1"/>
  <c r="H495" i="1" s="1"/>
  <c r="G496" i="1"/>
  <c r="H496" i="1" s="1"/>
  <c r="G497" i="1"/>
  <c r="H497" i="1" s="1"/>
  <c r="G498" i="1"/>
  <c r="H498" i="1" s="1"/>
  <c r="G499" i="1"/>
  <c r="H499" i="1" s="1"/>
  <c r="G500" i="1"/>
  <c r="H500" i="1" s="1"/>
  <c r="G501" i="1"/>
  <c r="H501" i="1" s="1"/>
  <c r="G502" i="1"/>
  <c r="H502" i="1" s="1"/>
  <c r="G503" i="1"/>
  <c r="H503" i="1" s="1"/>
  <c r="G504" i="1"/>
  <c r="H504" i="1" s="1"/>
  <c r="G505" i="1"/>
  <c r="H505" i="1" s="1"/>
  <c r="G506" i="1"/>
  <c r="H506" i="1" s="1"/>
  <c r="G507" i="1"/>
  <c r="H507" i="1" s="1"/>
  <c r="G508" i="1"/>
  <c r="H508" i="1" s="1"/>
  <c r="G509" i="1"/>
  <c r="H509" i="1" s="1"/>
  <c r="G510" i="1"/>
  <c r="H510" i="1" s="1"/>
  <c r="G511" i="1"/>
  <c r="H511" i="1" s="1"/>
  <c r="G512" i="1"/>
  <c r="H512" i="1" s="1"/>
  <c r="G513" i="1"/>
  <c r="H513" i="1" s="1"/>
  <c r="G514" i="1"/>
  <c r="H514" i="1" s="1"/>
  <c r="G515" i="1"/>
  <c r="H515" i="1" s="1"/>
  <c r="G516" i="1"/>
  <c r="H516" i="1" s="1"/>
  <c r="G517" i="1"/>
  <c r="H517" i="1" s="1"/>
  <c r="G518" i="1"/>
  <c r="H518" i="1" s="1"/>
  <c r="G519" i="1"/>
  <c r="H519" i="1" s="1"/>
  <c r="G520" i="1"/>
  <c r="H520" i="1" s="1"/>
  <c r="G521" i="1"/>
  <c r="H521" i="1" s="1"/>
  <c r="G522" i="1"/>
  <c r="H522" i="1" s="1"/>
  <c r="G523" i="1"/>
  <c r="H523" i="1" s="1"/>
  <c r="G524" i="1"/>
  <c r="H524" i="1" s="1"/>
  <c r="G525" i="1"/>
  <c r="H525" i="1" s="1"/>
  <c r="G526" i="1"/>
  <c r="H526" i="1" s="1"/>
  <c r="G527" i="1"/>
  <c r="H527" i="1" s="1"/>
  <c r="G528" i="1"/>
  <c r="H528" i="1" s="1"/>
  <c r="G529" i="1"/>
  <c r="H529" i="1" s="1"/>
  <c r="G530" i="1"/>
  <c r="H530" i="1" s="1"/>
  <c r="G531" i="1"/>
  <c r="H531" i="1" s="1"/>
  <c r="G532" i="1"/>
  <c r="H532" i="1" s="1"/>
  <c r="G533" i="1"/>
  <c r="H533" i="1" s="1"/>
  <c r="G534" i="1"/>
  <c r="H534" i="1" s="1"/>
  <c r="G535" i="1"/>
  <c r="H535" i="1" s="1"/>
  <c r="G536" i="1"/>
  <c r="H536" i="1" s="1"/>
  <c r="G537" i="1"/>
  <c r="H537" i="1" s="1"/>
  <c r="G538" i="1"/>
  <c r="H538" i="1" s="1"/>
  <c r="G539" i="1"/>
  <c r="H539" i="1" s="1"/>
  <c r="G540" i="1"/>
  <c r="H540" i="1" s="1"/>
  <c r="G541" i="1"/>
  <c r="H541" i="1" s="1"/>
  <c r="G542" i="1"/>
  <c r="H542" i="1" s="1"/>
  <c r="G543" i="1"/>
  <c r="H543" i="1" s="1"/>
  <c r="G544" i="1"/>
  <c r="H544" i="1" s="1"/>
  <c r="G545" i="1"/>
  <c r="H545" i="1" s="1"/>
  <c r="G546" i="1"/>
  <c r="H546" i="1" s="1"/>
  <c r="G547" i="1"/>
  <c r="H547" i="1" s="1"/>
  <c r="G548" i="1"/>
  <c r="H548" i="1" s="1"/>
  <c r="G549" i="1"/>
  <c r="H549" i="1" s="1"/>
  <c r="G550" i="1"/>
  <c r="H550" i="1" s="1"/>
  <c r="G551" i="1"/>
  <c r="H551" i="1" s="1"/>
  <c r="G552" i="1"/>
  <c r="H552" i="1" s="1"/>
  <c r="G553" i="1"/>
  <c r="H553" i="1" s="1"/>
  <c r="G554" i="1"/>
  <c r="H554" i="1" s="1"/>
  <c r="G555" i="1"/>
  <c r="H555" i="1" s="1"/>
  <c r="G556" i="1"/>
  <c r="H556" i="1" s="1"/>
  <c r="G557" i="1"/>
  <c r="H557" i="1" s="1"/>
  <c r="G558" i="1"/>
  <c r="H558" i="1" s="1"/>
  <c r="G559" i="1"/>
  <c r="H559" i="1" s="1"/>
  <c r="G560" i="1"/>
  <c r="H560" i="1" s="1"/>
  <c r="G561" i="1"/>
  <c r="H561" i="1" s="1"/>
  <c r="G562" i="1"/>
  <c r="H562" i="1" s="1"/>
  <c r="G563" i="1"/>
  <c r="H563" i="1" s="1"/>
  <c r="G564" i="1"/>
  <c r="H564" i="1" s="1"/>
  <c r="G565" i="1"/>
  <c r="H565" i="1" s="1"/>
  <c r="G566" i="1"/>
  <c r="H566" i="1" s="1"/>
  <c r="G567" i="1"/>
  <c r="H567" i="1" s="1"/>
  <c r="G568" i="1"/>
  <c r="H568" i="1" s="1"/>
  <c r="G569" i="1"/>
  <c r="H569" i="1" s="1"/>
  <c r="G570" i="1"/>
  <c r="H570" i="1" s="1"/>
  <c r="G571" i="1"/>
  <c r="H571" i="1" s="1"/>
  <c r="G572" i="1"/>
  <c r="H572" i="1" s="1"/>
  <c r="G573" i="1"/>
  <c r="H573" i="1" s="1"/>
  <c r="G574" i="1"/>
  <c r="H574" i="1" s="1"/>
  <c r="G575" i="1"/>
  <c r="H575" i="1" s="1"/>
  <c r="G576" i="1"/>
  <c r="H576" i="1" s="1"/>
  <c r="G577" i="1"/>
  <c r="H577" i="1" s="1"/>
  <c r="G578" i="1"/>
  <c r="H578" i="1" s="1"/>
  <c r="G579" i="1"/>
  <c r="H579" i="1" s="1"/>
  <c r="G580" i="1"/>
  <c r="H580" i="1" s="1"/>
  <c r="G581" i="1"/>
  <c r="H581" i="1" s="1"/>
  <c r="G582" i="1"/>
  <c r="H582" i="1" s="1"/>
  <c r="G583" i="1"/>
  <c r="H583" i="1" s="1"/>
  <c r="G584" i="1"/>
  <c r="H584" i="1" s="1"/>
  <c r="G585" i="1"/>
  <c r="H585" i="1" s="1"/>
  <c r="G586" i="1"/>
  <c r="H586" i="1" s="1"/>
  <c r="G587" i="1"/>
  <c r="H587" i="1" s="1"/>
  <c r="G588" i="1"/>
  <c r="H588" i="1" s="1"/>
  <c r="G589" i="1"/>
  <c r="H589" i="1" s="1"/>
  <c r="G590" i="1"/>
  <c r="H590" i="1" s="1"/>
  <c r="G591" i="1"/>
  <c r="H591" i="1" s="1"/>
  <c r="G592" i="1"/>
  <c r="H592" i="1" s="1"/>
  <c r="G593" i="1"/>
  <c r="H593" i="1" s="1"/>
  <c r="G594" i="1"/>
  <c r="H594" i="1" s="1"/>
  <c r="G595" i="1"/>
  <c r="G596" i="1"/>
  <c r="H596" i="1" s="1"/>
  <c r="G597" i="1"/>
  <c r="H597" i="1" s="1"/>
  <c r="G598" i="1"/>
  <c r="H598" i="1" s="1"/>
  <c r="G599" i="1"/>
  <c r="H599" i="1" s="1"/>
  <c r="G600" i="1"/>
  <c r="H600" i="1" s="1"/>
  <c r="G601" i="1"/>
  <c r="H601" i="1" s="1"/>
  <c r="G602" i="1"/>
  <c r="H602" i="1" s="1"/>
  <c r="G603" i="1"/>
  <c r="H603" i="1" s="1"/>
  <c r="G604" i="1"/>
  <c r="H604" i="1" s="1"/>
  <c r="G605" i="1"/>
  <c r="H605" i="1" s="1"/>
  <c r="G606" i="1"/>
  <c r="H606" i="1" s="1"/>
  <c r="G607" i="1"/>
  <c r="H607" i="1" s="1"/>
  <c r="G608" i="1"/>
  <c r="H608" i="1" s="1"/>
  <c r="G609" i="1"/>
  <c r="H609" i="1" s="1"/>
  <c r="G610" i="1"/>
  <c r="H610" i="1" s="1"/>
  <c r="G611" i="1"/>
  <c r="H611" i="1" s="1"/>
  <c r="G612" i="1"/>
  <c r="H612" i="1" s="1"/>
  <c r="G613" i="1"/>
  <c r="H613" i="1" s="1"/>
  <c r="G614" i="1"/>
  <c r="H614" i="1" s="1"/>
  <c r="G615" i="1"/>
  <c r="H615" i="1" s="1"/>
  <c r="G616" i="1"/>
  <c r="H616" i="1" s="1"/>
  <c r="G617" i="1"/>
  <c r="H617" i="1" s="1"/>
  <c r="G618" i="1"/>
  <c r="H618" i="1" s="1"/>
  <c r="G619" i="1"/>
  <c r="H619" i="1" s="1"/>
  <c r="G620" i="1"/>
  <c r="H620" i="1" s="1"/>
  <c r="G621" i="1"/>
  <c r="H621" i="1" s="1"/>
  <c r="G622" i="1"/>
  <c r="H622" i="1" s="1"/>
  <c r="G623" i="1"/>
  <c r="H623" i="1" s="1"/>
  <c r="G624" i="1"/>
  <c r="H624" i="1" s="1"/>
  <c r="G625" i="1"/>
  <c r="H625" i="1" s="1"/>
  <c r="G626" i="1"/>
  <c r="H626" i="1" s="1"/>
  <c r="G627" i="1"/>
  <c r="H627" i="1" s="1"/>
  <c r="G628" i="1"/>
  <c r="H628" i="1" s="1"/>
  <c r="G629" i="1"/>
  <c r="H629" i="1" s="1"/>
  <c r="G630" i="1"/>
  <c r="H630" i="1" s="1"/>
  <c r="G631" i="1"/>
  <c r="H631" i="1" s="1"/>
  <c r="G632" i="1"/>
  <c r="H632" i="1" s="1"/>
  <c r="G633" i="1"/>
  <c r="H633" i="1" s="1"/>
  <c r="G634" i="1"/>
  <c r="H634" i="1" s="1"/>
  <c r="G635" i="1"/>
  <c r="H635" i="1" s="1"/>
  <c r="G636" i="1"/>
  <c r="H636" i="1" s="1"/>
  <c r="G637" i="1"/>
  <c r="H637" i="1" s="1"/>
  <c r="G638" i="1"/>
  <c r="H638" i="1" s="1"/>
  <c r="G639" i="1"/>
  <c r="H639" i="1" s="1"/>
  <c r="G640" i="1"/>
  <c r="H640" i="1" s="1"/>
  <c r="G641" i="1"/>
  <c r="H641" i="1" s="1"/>
  <c r="G642" i="1"/>
  <c r="H642" i="1" s="1"/>
  <c r="G643" i="1"/>
  <c r="H643" i="1" s="1"/>
  <c r="G644" i="1"/>
  <c r="H644" i="1" s="1"/>
  <c r="G645" i="1"/>
  <c r="H645" i="1" s="1"/>
  <c r="G646" i="1"/>
  <c r="H646" i="1" s="1"/>
  <c r="G647" i="1"/>
  <c r="H647" i="1" s="1"/>
  <c r="G648" i="1"/>
  <c r="H648" i="1" s="1"/>
  <c r="G649" i="1"/>
  <c r="H649" i="1" s="1"/>
  <c r="G650" i="1"/>
  <c r="H650" i="1" s="1"/>
  <c r="G651" i="1"/>
  <c r="H651" i="1" s="1"/>
  <c r="G652" i="1"/>
  <c r="H652" i="1" s="1"/>
  <c r="G653" i="1"/>
  <c r="H653" i="1" s="1"/>
  <c r="G654" i="1"/>
  <c r="H654" i="1" s="1"/>
  <c r="G655" i="1"/>
  <c r="H655" i="1" s="1"/>
  <c r="G656" i="1"/>
  <c r="H656" i="1" s="1"/>
  <c r="G657" i="1"/>
  <c r="H657" i="1" s="1"/>
  <c r="G658" i="1"/>
  <c r="H658" i="1" s="1"/>
  <c r="G659" i="1"/>
  <c r="H659" i="1" s="1"/>
  <c r="G660" i="1"/>
  <c r="H660" i="1" s="1"/>
  <c r="G661" i="1"/>
  <c r="H661" i="1" s="1"/>
  <c r="G662" i="1"/>
  <c r="H662" i="1" s="1"/>
  <c r="G663" i="1"/>
  <c r="H663" i="1" s="1"/>
  <c r="G664" i="1"/>
  <c r="H664" i="1" s="1"/>
  <c r="G665" i="1"/>
  <c r="H665" i="1" s="1"/>
  <c r="G666" i="1"/>
  <c r="H666" i="1" s="1"/>
  <c r="G667" i="1"/>
  <c r="H667" i="1" s="1"/>
  <c r="G668" i="1"/>
  <c r="H668" i="1" s="1"/>
  <c r="G669" i="1"/>
  <c r="H669" i="1" s="1"/>
  <c r="G670" i="1"/>
  <c r="H670" i="1" s="1"/>
  <c r="G671" i="1"/>
  <c r="H671" i="1" s="1"/>
  <c r="G672" i="1"/>
  <c r="H672" i="1" s="1"/>
  <c r="G673" i="1"/>
  <c r="H673" i="1" s="1"/>
  <c r="G674" i="1"/>
  <c r="H674" i="1" s="1"/>
  <c r="G675" i="1"/>
  <c r="H675" i="1" s="1"/>
  <c r="G676" i="1"/>
  <c r="H676" i="1" s="1"/>
  <c r="G677" i="1"/>
  <c r="H677" i="1" s="1"/>
  <c r="G678" i="1"/>
  <c r="H678" i="1" s="1"/>
  <c r="G679" i="1"/>
  <c r="H679" i="1" s="1"/>
  <c r="G680" i="1"/>
  <c r="H680" i="1" s="1"/>
  <c r="G681" i="1"/>
  <c r="H681" i="1" s="1"/>
  <c r="G682" i="1"/>
  <c r="H682" i="1" s="1"/>
  <c r="G683" i="1"/>
  <c r="H683" i="1" s="1"/>
  <c r="G684" i="1"/>
  <c r="H684" i="1" s="1"/>
  <c r="G685" i="1"/>
  <c r="H685" i="1" s="1"/>
  <c r="G686" i="1"/>
  <c r="H686" i="1" s="1"/>
  <c r="G687" i="1"/>
  <c r="H687" i="1" s="1"/>
  <c r="G688" i="1"/>
  <c r="H688" i="1" s="1"/>
  <c r="G689" i="1"/>
  <c r="H689" i="1" s="1"/>
  <c r="G690" i="1"/>
  <c r="H690" i="1" s="1"/>
  <c r="G691" i="1"/>
  <c r="H691" i="1" s="1"/>
  <c r="G692" i="1"/>
  <c r="H692" i="1" s="1"/>
  <c r="G693" i="1"/>
  <c r="H693" i="1" s="1"/>
  <c r="G694" i="1"/>
  <c r="H694" i="1" s="1"/>
  <c r="G695" i="1"/>
  <c r="H695" i="1" s="1"/>
  <c r="G696" i="1"/>
  <c r="H696" i="1" s="1"/>
  <c r="G697" i="1"/>
  <c r="H697" i="1" s="1"/>
  <c r="G698" i="1"/>
  <c r="H698" i="1" s="1"/>
  <c r="G699" i="1"/>
  <c r="H699" i="1" s="1"/>
  <c r="G700" i="1"/>
  <c r="H700" i="1" s="1"/>
  <c r="G701" i="1"/>
  <c r="H701" i="1" s="1"/>
  <c r="G702" i="1"/>
  <c r="H702" i="1" s="1"/>
  <c r="G703" i="1"/>
  <c r="H703" i="1" s="1"/>
  <c r="G704" i="1"/>
  <c r="H704" i="1" s="1"/>
  <c r="G705" i="1"/>
  <c r="H705" i="1" s="1"/>
  <c r="G706" i="1"/>
  <c r="H706" i="1" s="1"/>
  <c r="G707" i="1"/>
  <c r="H707" i="1" s="1"/>
  <c r="G708" i="1"/>
  <c r="H708" i="1" s="1"/>
  <c r="G709" i="1"/>
  <c r="H709" i="1" s="1"/>
  <c r="G710" i="1"/>
  <c r="H710" i="1" s="1"/>
  <c r="G711" i="1"/>
  <c r="H711" i="1" s="1"/>
  <c r="G712" i="1"/>
  <c r="H712" i="1" s="1"/>
  <c r="G713" i="1"/>
  <c r="H713" i="1" s="1"/>
  <c r="G714" i="1"/>
  <c r="H714" i="1" s="1"/>
  <c r="G715" i="1"/>
  <c r="H715" i="1" s="1"/>
  <c r="G716" i="1"/>
  <c r="G717" i="1"/>
  <c r="H717" i="1" s="1"/>
  <c r="G718" i="1"/>
  <c r="H718" i="1" s="1"/>
  <c r="G719" i="1"/>
  <c r="H719" i="1" s="1"/>
  <c r="G720" i="1"/>
  <c r="H720" i="1" s="1"/>
  <c r="G721" i="1"/>
  <c r="H721" i="1" s="1"/>
  <c r="G722" i="1"/>
  <c r="H722" i="1" s="1"/>
  <c r="G723" i="1"/>
  <c r="H723" i="1" s="1"/>
  <c r="G724" i="1"/>
  <c r="H724" i="1" s="1"/>
  <c r="G725" i="1"/>
  <c r="H725" i="1" s="1"/>
  <c r="G726" i="1"/>
  <c r="H726" i="1" s="1"/>
  <c r="G727" i="1"/>
  <c r="H727" i="1" s="1"/>
  <c r="G728" i="1"/>
  <c r="H728" i="1" s="1"/>
  <c r="G729" i="1"/>
  <c r="H729" i="1" s="1"/>
  <c r="G730" i="1"/>
  <c r="H730" i="1" s="1"/>
  <c r="G731" i="1"/>
  <c r="H731" i="1" s="1"/>
  <c r="G732" i="1"/>
  <c r="H732" i="1" s="1"/>
  <c r="G733" i="1"/>
  <c r="H733" i="1" s="1"/>
  <c r="G734" i="1"/>
  <c r="H734" i="1" s="1"/>
  <c r="G735" i="1"/>
  <c r="H735" i="1" s="1"/>
  <c r="G736" i="1"/>
  <c r="H736" i="1" s="1"/>
  <c r="G737" i="1"/>
  <c r="H737" i="1" s="1"/>
  <c r="G738" i="1"/>
  <c r="H738" i="1" s="1"/>
  <c r="G739" i="1"/>
  <c r="H739" i="1" s="1"/>
  <c r="G740" i="1"/>
  <c r="H740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 s="1"/>
  <c r="G751" i="1"/>
  <c r="H751" i="1" s="1"/>
  <c r="G752" i="1"/>
  <c r="H752" i="1" s="1"/>
  <c r="G753" i="1"/>
  <c r="H753" i="1" s="1"/>
  <c r="G754" i="1"/>
  <c r="H754" i="1" s="1"/>
  <c r="G755" i="1"/>
  <c r="H755" i="1" s="1"/>
  <c r="G756" i="1"/>
  <c r="H756" i="1" s="1"/>
  <c r="G757" i="1"/>
  <c r="H757" i="1" s="1"/>
  <c r="G758" i="1"/>
  <c r="H758" i="1" s="1"/>
  <c r="G759" i="1"/>
  <c r="H759" i="1" s="1"/>
  <c r="G760" i="1"/>
  <c r="H760" i="1" s="1"/>
  <c r="G761" i="1"/>
  <c r="H761" i="1" s="1"/>
  <c r="G762" i="1"/>
  <c r="H762" i="1" s="1"/>
  <c r="G763" i="1"/>
  <c r="H763" i="1" s="1"/>
  <c r="G764" i="1"/>
  <c r="H764" i="1" s="1"/>
  <c r="G765" i="1"/>
  <c r="H765" i="1" s="1"/>
  <c r="G766" i="1"/>
  <c r="H766" i="1" s="1"/>
  <c r="G767" i="1"/>
  <c r="H767" i="1" s="1"/>
  <c r="G768" i="1"/>
  <c r="H768" i="1" s="1"/>
  <c r="G769" i="1"/>
  <c r="H769" i="1" s="1"/>
  <c r="G770" i="1"/>
  <c r="H770" i="1" s="1"/>
  <c r="G771" i="1"/>
  <c r="H771" i="1" s="1"/>
  <c r="G772" i="1"/>
  <c r="H772" i="1" s="1"/>
  <c r="G773" i="1"/>
  <c r="H773" i="1" s="1"/>
  <c r="G774" i="1"/>
  <c r="H774" i="1" s="1"/>
  <c r="G775" i="1"/>
  <c r="H775" i="1" s="1"/>
  <c r="G776" i="1"/>
  <c r="H776" i="1" s="1"/>
  <c r="G777" i="1"/>
  <c r="H777" i="1" s="1"/>
  <c r="G778" i="1"/>
  <c r="H778" i="1" s="1"/>
  <c r="G779" i="1"/>
  <c r="H779" i="1" s="1"/>
  <c r="G780" i="1"/>
  <c r="H780" i="1" s="1"/>
  <c r="G781" i="1"/>
  <c r="H781" i="1" s="1"/>
  <c r="G782" i="1"/>
  <c r="H782" i="1" s="1"/>
  <c r="G783" i="1"/>
  <c r="H783" i="1" s="1"/>
  <c r="G784" i="1"/>
  <c r="H784" i="1" s="1"/>
  <c r="G785" i="1"/>
  <c r="H785" i="1" s="1"/>
  <c r="G786" i="1"/>
  <c r="H786" i="1" s="1"/>
  <c r="G787" i="1"/>
  <c r="H787" i="1" s="1"/>
  <c r="G788" i="1"/>
  <c r="H788" i="1" s="1"/>
  <c r="G789" i="1"/>
  <c r="H789" i="1" s="1"/>
  <c r="G790" i="1"/>
  <c r="H790" i="1" s="1"/>
  <c r="G791" i="1"/>
  <c r="H791" i="1" s="1"/>
  <c r="G792" i="1"/>
  <c r="H792" i="1" s="1"/>
  <c r="G793" i="1"/>
  <c r="H793" i="1" s="1"/>
  <c r="G794" i="1"/>
  <c r="H794" i="1" s="1"/>
  <c r="G795" i="1"/>
  <c r="H795" i="1" s="1"/>
  <c r="G796" i="1"/>
  <c r="H796" i="1" s="1"/>
  <c r="G797" i="1"/>
  <c r="H797" i="1" s="1"/>
  <c r="G798" i="1"/>
  <c r="H798" i="1" s="1"/>
  <c r="G799" i="1"/>
  <c r="H799" i="1" s="1"/>
  <c r="G800" i="1"/>
  <c r="H800" i="1" s="1"/>
  <c r="G801" i="1"/>
  <c r="H801" i="1" s="1"/>
  <c r="G802" i="1"/>
  <c r="H802" i="1" s="1"/>
  <c r="G803" i="1"/>
  <c r="H803" i="1" s="1"/>
  <c r="G804" i="1"/>
  <c r="H804" i="1" s="1"/>
  <c r="G805" i="1"/>
  <c r="H805" i="1" s="1"/>
  <c r="G806" i="1"/>
  <c r="H806" i="1" s="1"/>
  <c r="G807" i="1"/>
  <c r="H807" i="1" s="1"/>
  <c r="G808" i="1"/>
  <c r="H808" i="1" s="1"/>
  <c r="G809" i="1"/>
  <c r="H809" i="1" s="1"/>
  <c r="G810" i="1"/>
  <c r="H810" i="1" s="1"/>
  <c r="G811" i="1"/>
  <c r="H811" i="1" s="1"/>
  <c r="G812" i="1"/>
  <c r="H812" i="1" s="1"/>
  <c r="G813" i="1"/>
  <c r="H813" i="1" s="1"/>
  <c r="G814" i="1"/>
  <c r="H814" i="1" s="1"/>
  <c r="G815" i="1"/>
  <c r="H815" i="1" s="1"/>
  <c r="G816" i="1"/>
  <c r="H816" i="1" s="1"/>
  <c r="G817" i="1"/>
  <c r="H817" i="1" s="1"/>
  <c r="G818" i="1"/>
  <c r="H818" i="1" s="1"/>
  <c r="G819" i="1"/>
  <c r="H819" i="1" s="1"/>
  <c r="G820" i="1"/>
  <c r="H820" i="1" s="1"/>
  <c r="G821" i="1"/>
  <c r="H821" i="1" s="1"/>
  <c r="G822" i="1"/>
  <c r="H822" i="1" s="1"/>
  <c r="G823" i="1"/>
  <c r="H823" i="1" s="1"/>
  <c r="G824" i="1"/>
  <c r="H824" i="1" s="1"/>
  <c r="G825" i="1"/>
  <c r="H825" i="1" s="1"/>
  <c r="G826" i="1"/>
  <c r="H826" i="1" s="1"/>
  <c r="G827" i="1"/>
  <c r="H827" i="1" s="1"/>
  <c r="G828" i="1"/>
  <c r="H828" i="1" s="1"/>
  <c r="G829" i="1"/>
  <c r="H829" i="1" s="1"/>
  <c r="G830" i="1"/>
  <c r="H830" i="1" s="1"/>
  <c r="G831" i="1"/>
  <c r="H831" i="1" s="1"/>
  <c r="G832" i="1"/>
  <c r="H832" i="1" s="1"/>
  <c r="G833" i="1"/>
  <c r="H833" i="1" s="1"/>
  <c r="G834" i="1"/>
  <c r="H834" i="1" s="1"/>
  <c r="G835" i="1"/>
  <c r="H835" i="1" s="1"/>
  <c r="G836" i="1"/>
  <c r="H836" i="1" s="1"/>
  <c r="G837" i="1"/>
  <c r="H837" i="1" s="1"/>
  <c r="G838" i="1"/>
  <c r="H838" i="1" s="1"/>
  <c r="G839" i="1"/>
  <c r="H839" i="1" s="1"/>
  <c r="G840" i="1"/>
  <c r="H840" i="1" s="1"/>
  <c r="G841" i="1"/>
  <c r="H841" i="1" s="1"/>
  <c r="G842" i="1"/>
  <c r="H842" i="1" s="1"/>
  <c r="G843" i="1"/>
  <c r="G844" i="1"/>
  <c r="H844" i="1" s="1"/>
  <c r="G845" i="1"/>
  <c r="H845" i="1" s="1"/>
  <c r="G846" i="1"/>
  <c r="H846" i="1" s="1"/>
  <c r="G847" i="1"/>
  <c r="H847" i="1" s="1"/>
  <c r="G848" i="1"/>
  <c r="H848" i="1" s="1"/>
  <c r="G849" i="1"/>
  <c r="H849" i="1" s="1"/>
  <c r="G850" i="1"/>
  <c r="H850" i="1" s="1"/>
  <c r="G851" i="1"/>
  <c r="H851" i="1" s="1"/>
  <c r="G852" i="1"/>
  <c r="H852" i="1" s="1"/>
  <c r="G853" i="1"/>
  <c r="G854" i="1"/>
  <c r="H854" i="1" s="1"/>
  <c r="G855" i="1"/>
  <c r="H855" i="1" s="1"/>
  <c r="G856" i="1"/>
  <c r="H856" i="1" s="1"/>
  <c r="G857" i="1"/>
  <c r="H857" i="1" s="1"/>
  <c r="G858" i="1"/>
  <c r="H858" i="1" s="1"/>
  <c r="G859" i="1"/>
  <c r="H859" i="1" s="1"/>
  <c r="G860" i="1"/>
  <c r="H860" i="1" s="1"/>
  <c r="G861" i="1"/>
  <c r="H861" i="1" s="1"/>
  <c r="G862" i="1"/>
  <c r="H862" i="1" s="1"/>
  <c r="G863" i="1"/>
  <c r="H863" i="1" s="1"/>
  <c r="G864" i="1"/>
  <c r="H864" i="1" s="1"/>
  <c r="G865" i="1"/>
  <c r="H865" i="1" s="1"/>
  <c r="G866" i="1"/>
  <c r="H866" i="1" s="1"/>
  <c r="G867" i="1"/>
  <c r="H867" i="1" s="1"/>
  <c r="G868" i="1"/>
  <c r="H868" i="1" s="1"/>
  <c r="G869" i="1"/>
  <c r="H869" i="1" s="1"/>
  <c r="G870" i="1"/>
  <c r="H870" i="1" s="1"/>
  <c r="G871" i="1"/>
  <c r="H871" i="1" s="1"/>
  <c r="G872" i="1"/>
  <c r="H872" i="1" s="1"/>
  <c r="G873" i="1"/>
  <c r="H873" i="1" s="1"/>
  <c r="G874" i="1"/>
  <c r="H874" i="1" s="1"/>
  <c r="G875" i="1"/>
  <c r="H875" i="1" s="1"/>
  <c r="G876" i="1"/>
  <c r="H876" i="1" s="1"/>
  <c r="G877" i="1"/>
  <c r="H877" i="1" s="1"/>
  <c r="G878" i="1"/>
  <c r="H878" i="1" s="1"/>
  <c r="G879" i="1"/>
  <c r="H879" i="1" s="1"/>
  <c r="G880" i="1"/>
  <c r="H880" i="1" s="1"/>
  <c r="G881" i="1"/>
  <c r="H881" i="1" s="1"/>
  <c r="G882" i="1"/>
  <c r="H882" i="1" s="1"/>
  <c r="G883" i="1"/>
  <c r="H883" i="1" s="1"/>
  <c r="G884" i="1"/>
  <c r="H884" i="1" s="1"/>
  <c r="G885" i="1"/>
  <c r="H885" i="1" s="1"/>
  <c r="G886" i="1"/>
  <c r="H886" i="1" s="1"/>
  <c r="G887" i="1"/>
  <c r="H887" i="1" s="1"/>
  <c r="G888" i="1"/>
  <c r="H888" i="1" s="1"/>
  <c r="G889" i="1"/>
  <c r="H889" i="1" s="1"/>
  <c r="G890" i="1"/>
  <c r="H890" i="1" s="1"/>
  <c r="G891" i="1"/>
  <c r="H891" i="1" s="1"/>
  <c r="G892" i="1"/>
  <c r="H892" i="1" s="1"/>
  <c r="G893" i="1"/>
  <c r="H893" i="1" s="1"/>
  <c r="G894" i="1"/>
  <c r="H894" i="1" s="1"/>
  <c r="G895" i="1"/>
  <c r="H895" i="1" s="1"/>
  <c r="G896" i="1"/>
  <c r="H896" i="1" s="1"/>
  <c r="G897" i="1"/>
  <c r="H897" i="1" s="1"/>
  <c r="G898" i="1"/>
  <c r="H898" i="1" s="1"/>
  <c r="G899" i="1"/>
  <c r="H899" i="1" s="1"/>
  <c r="G900" i="1"/>
  <c r="H900" i="1" s="1"/>
  <c r="G901" i="1"/>
  <c r="H901" i="1" s="1"/>
  <c r="G902" i="1"/>
  <c r="H902" i="1" s="1"/>
  <c r="G903" i="1"/>
  <c r="H903" i="1" s="1"/>
  <c r="G904" i="1"/>
  <c r="H904" i="1" s="1"/>
  <c r="G905" i="1"/>
  <c r="H905" i="1" s="1"/>
  <c r="G906" i="1"/>
  <c r="H906" i="1" s="1"/>
  <c r="G907" i="1"/>
  <c r="H907" i="1" s="1"/>
  <c r="G908" i="1"/>
  <c r="H908" i="1" s="1"/>
  <c r="G909" i="1"/>
  <c r="H909" i="1" s="1"/>
  <c r="G910" i="1"/>
  <c r="H910" i="1" s="1"/>
  <c r="G911" i="1"/>
  <c r="H911" i="1" s="1"/>
  <c r="G912" i="1"/>
  <c r="H912" i="1" s="1"/>
  <c r="G913" i="1"/>
  <c r="H913" i="1" s="1"/>
  <c r="G914" i="1"/>
  <c r="H914" i="1" s="1"/>
  <c r="G915" i="1"/>
  <c r="H915" i="1" s="1"/>
  <c r="G916" i="1"/>
  <c r="H916" i="1" s="1"/>
  <c r="G917" i="1"/>
  <c r="H917" i="1" s="1"/>
  <c r="G918" i="1"/>
  <c r="H918" i="1" s="1"/>
  <c r="G919" i="1"/>
  <c r="H919" i="1" s="1"/>
  <c r="G920" i="1"/>
  <c r="H920" i="1" s="1"/>
  <c r="G921" i="1"/>
  <c r="H921" i="1" s="1"/>
  <c r="G922" i="1"/>
  <c r="H922" i="1" s="1"/>
  <c r="G923" i="1"/>
  <c r="H923" i="1" s="1"/>
  <c r="G924" i="1"/>
  <c r="H924" i="1" s="1"/>
  <c r="G925" i="1"/>
  <c r="H925" i="1" s="1"/>
  <c r="G926" i="1"/>
  <c r="H926" i="1" s="1"/>
  <c r="G927" i="1"/>
  <c r="H927" i="1" s="1"/>
  <c r="G928" i="1"/>
  <c r="H928" i="1" s="1"/>
  <c r="G929" i="1"/>
  <c r="H929" i="1" s="1"/>
  <c r="G930" i="1"/>
  <c r="H930" i="1" s="1"/>
  <c r="G931" i="1"/>
  <c r="H931" i="1" s="1"/>
  <c r="G932" i="1"/>
  <c r="H932" i="1" s="1"/>
  <c r="G933" i="1"/>
  <c r="H933" i="1" s="1"/>
  <c r="G934" i="1"/>
  <c r="H934" i="1" s="1"/>
  <c r="G935" i="1"/>
  <c r="H935" i="1" s="1"/>
  <c r="G936" i="1"/>
  <c r="H936" i="1" s="1"/>
  <c r="G937" i="1"/>
  <c r="H937" i="1" s="1"/>
  <c r="G938" i="1"/>
  <c r="H938" i="1" s="1"/>
  <c r="G939" i="1"/>
  <c r="H939" i="1" s="1"/>
  <c r="G940" i="1"/>
  <c r="H940" i="1" s="1"/>
  <c r="G941" i="1"/>
  <c r="H941" i="1" s="1"/>
  <c r="G942" i="1"/>
  <c r="H942" i="1" s="1"/>
  <c r="G943" i="1"/>
  <c r="H943" i="1" s="1"/>
  <c r="G944" i="1"/>
  <c r="H944" i="1" s="1"/>
  <c r="G945" i="1"/>
  <c r="H945" i="1" s="1"/>
  <c r="G946" i="1"/>
  <c r="H946" i="1" s="1"/>
  <c r="G947" i="1"/>
  <c r="H947" i="1" s="1"/>
  <c r="G948" i="1"/>
  <c r="H948" i="1" s="1"/>
  <c r="G949" i="1"/>
  <c r="H949" i="1" s="1"/>
  <c r="G950" i="1"/>
  <c r="H950" i="1" s="1"/>
  <c r="G951" i="1"/>
  <c r="H951" i="1" s="1"/>
  <c r="G952" i="1"/>
  <c r="H952" i="1" s="1"/>
  <c r="G953" i="1"/>
  <c r="H953" i="1" s="1"/>
  <c r="G954" i="1"/>
  <c r="H954" i="1" s="1"/>
  <c r="G955" i="1"/>
  <c r="H955" i="1" s="1"/>
  <c r="G956" i="1"/>
  <c r="H956" i="1" s="1"/>
  <c r="G957" i="1"/>
  <c r="H957" i="1" s="1"/>
  <c r="G958" i="1"/>
  <c r="H958" i="1" s="1"/>
  <c r="G959" i="1"/>
  <c r="H959" i="1" s="1"/>
  <c r="G960" i="1"/>
  <c r="H960" i="1" s="1"/>
  <c r="G961" i="1"/>
  <c r="H961" i="1" s="1"/>
  <c r="G962" i="1"/>
  <c r="H962" i="1" s="1"/>
  <c r="G963" i="1"/>
  <c r="H963" i="1" s="1"/>
  <c r="G964" i="1"/>
  <c r="H964" i="1" s="1"/>
  <c r="G965" i="1"/>
  <c r="H965" i="1" s="1"/>
  <c r="G966" i="1"/>
  <c r="H966" i="1" s="1"/>
  <c r="G967" i="1"/>
  <c r="H967" i="1" s="1"/>
  <c r="G968" i="1"/>
  <c r="H968" i="1" s="1"/>
  <c r="G969" i="1"/>
  <c r="H969" i="1" s="1"/>
  <c r="G970" i="1"/>
  <c r="H970" i="1" s="1"/>
  <c r="G971" i="1"/>
  <c r="H971" i="1" s="1"/>
  <c r="G972" i="1"/>
  <c r="H972" i="1" s="1"/>
  <c r="G973" i="1"/>
  <c r="H973" i="1" s="1"/>
  <c r="G974" i="1"/>
  <c r="H974" i="1" s="1"/>
  <c r="G975" i="1"/>
  <c r="H975" i="1" s="1"/>
  <c r="G976" i="1"/>
  <c r="H976" i="1" s="1"/>
  <c r="G977" i="1"/>
  <c r="H977" i="1" s="1"/>
  <c r="G978" i="1"/>
  <c r="H978" i="1" s="1"/>
  <c r="G979" i="1"/>
  <c r="H979" i="1" s="1"/>
  <c r="G980" i="1"/>
  <c r="H980" i="1" s="1"/>
  <c r="G981" i="1"/>
  <c r="H981" i="1" s="1"/>
  <c r="G982" i="1"/>
  <c r="H982" i="1" s="1"/>
  <c r="G983" i="1"/>
  <c r="H983" i="1" s="1"/>
  <c r="G984" i="1"/>
  <c r="H984" i="1" s="1"/>
  <c r="G985" i="1"/>
  <c r="H985" i="1" s="1"/>
  <c r="G986" i="1"/>
  <c r="H986" i="1" s="1"/>
  <c r="G987" i="1"/>
  <c r="H987" i="1" s="1"/>
  <c r="G988" i="1"/>
  <c r="H988" i="1" s="1"/>
  <c r="G989" i="1"/>
  <c r="H989" i="1" s="1"/>
  <c r="G990" i="1"/>
  <c r="H990" i="1" s="1"/>
  <c r="G991" i="1"/>
  <c r="H991" i="1" s="1"/>
  <c r="G992" i="1"/>
  <c r="H992" i="1" s="1"/>
  <c r="G993" i="1"/>
  <c r="H993" i="1" s="1"/>
  <c r="G994" i="1"/>
  <c r="H994" i="1" s="1"/>
  <c r="G2" i="1"/>
  <c r="I994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5" i="1" l="1"/>
</calcChain>
</file>

<file path=xl/connections.xml><?xml version="1.0" encoding="utf-8"?>
<connections xmlns="http://schemas.openxmlformats.org/spreadsheetml/2006/main">
  <connection id="1" name="INV GENERAL" type="4" refreshedVersion="0" background="1">
    <webPr xml="1" sourceData="1" url="C:\Users\PC 1500\Desktop\inventario\INV GENERAL.xml" htmlTables="1" htmlFormat="all"/>
  </connection>
</connections>
</file>

<file path=xl/sharedStrings.xml><?xml version="1.0" encoding="utf-8"?>
<sst xmlns="http://schemas.openxmlformats.org/spreadsheetml/2006/main" count="2989" uniqueCount="1027">
  <si>
    <t>Descripcion_Deposito</t>
  </si>
  <si>
    <t>Departamento</t>
  </si>
  <si>
    <t>Piso de Ventas</t>
  </si>
  <si>
    <t>DESECHABLES</t>
  </si>
  <si>
    <t>CARNICERIA</t>
  </si>
  <si>
    <t>PASTELERIA</t>
  </si>
  <si>
    <t>TABAQUERIA</t>
  </si>
  <si>
    <t>PANADERIA</t>
  </si>
  <si>
    <t>PERIODICOS</t>
  </si>
  <si>
    <t>PAPELERIA</t>
  </si>
  <si>
    <t>FRUVER</t>
  </si>
  <si>
    <t>PRODUCTOS DESCUENTOS LIMITADOS</t>
  </si>
  <si>
    <t>ALIMENTOS Y VIVERES</t>
  </si>
  <si>
    <t>CONFITERIA</t>
  </si>
  <si>
    <t>HIELO Y AGUA</t>
  </si>
  <si>
    <t>COMBOS, OFERTAS Y PROMOCIONES</t>
  </si>
  <si>
    <t>REFRESCOS, BEBIDAS Y PASTEURIZADOS</t>
  </si>
  <si>
    <t>CHARCUTERIA</t>
  </si>
  <si>
    <t>BODEGON</t>
  </si>
  <si>
    <t>HIGIENE Y CUIDADO PERSONAL</t>
  </si>
  <si>
    <t>ARTICULOS DE LIMPIEZA</t>
  </si>
  <si>
    <t>IMPORTADOS</t>
  </si>
  <si>
    <t>INSUMOS</t>
  </si>
  <si>
    <t>CONGELADOS</t>
  </si>
  <si>
    <t>COSMETICO Y PERFUMERIA</t>
  </si>
  <si>
    <t>ARTICULOS PARA EL HOGAR</t>
  </si>
  <si>
    <t>VELAS EMPACADAS GRANDE 5 UND BELZACA</t>
  </si>
  <si>
    <t>VELAS EMPACADAS PEQUEÑAS 5 UND BELZACA</t>
  </si>
  <si>
    <t>SERVILLETA PEQ. TIPO ZZZ PEQUEÑA 160UND PAVECA</t>
  </si>
  <si>
    <t>PAPEL PERLA ECOLOGICO 300H X 4ROLLOS</t>
  </si>
  <si>
    <t>SERVILLETAS GARDENIA  50UNID MANPA</t>
  </si>
  <si>
    <t>TOALLA BLANCA 1X12X180 INTERCALADA FLAMINGO</t>
  </si>
  <si>
    <t>VASOS PLASTICOS 167 ZUPLA</t>
  </si>
  <si>
    <t>VASOS DESECHABLES 147 ZUPLA</t>
  </si>
  <si>
    <t>VASOS PLASTICOS 127 ZUPLA</t>
  </si>
  <si>
    <t>VASOS ZUPLA #67 SS 100 UND</t>
  </si>
  <si>
    <t>ENVOPLAST 1500 METROS (PROVEDURIA)</t>
  </si>
  <si>
    <t>VELA DETALLADA PEQUEÑA PALMERA</t>
  </si>
  <si>
    <t>PAPEL SUTIL PREMIUM 4ROLLOS 500HOJAS MANPA</t>
  </si>
  <si>
    <t>CUCHILLOS PICNIC MANAPLAS PICNIC</t>
  </si>
  <si>
    <t>CUCHILLOS PICNIC 40 UND MANAPLAS</t>
  </si>
  <si>
    <t>CUCHILLOS 20 UND SELVA</t>
  </si>
  <si>
    <t>PAPEL ROSAL PLUS VINO TINTO 300H X 4ROLLOS</t>
  </si>
  <si>
    <t>BOLSA ECOLOGICA 30 LT 12 UND ECO</t>
  </si>
  <si>
    <t>VASOS PLASTICOS 77 S ZUPLA</t>
  </si>
  <si>
    <t>VASOS PLASTICOS 107 ZUPLA</t>
  </si>
  <si>
    <t>PLATOS PLASTICO P5     ZUPLA</t>
  </si>
  <si>
    <t>VELA PALMERA DETALLADA MEDIANA</t>
  </si>
  <si>
    <t>VELAS ESTUCHE 6 UND CARIBE</t>
  </si>
  <si>
    <t>VELA EST 160  LA PALMERA</t>
  </si>
  <si>
    <t>VELON N 7 LA PALMERA</t>
  </si>
  <si>
    <t>VELON N 8 LA PALMERA</t>
  </si>
  <si>
    <t>PAPEL ROSAL PLUS AZUL 400H X4ROLLOS</t>
  </si>
  <si>
    <t>PAPEL ROSAL PLUS VERDE 215H X 2ROLLOS</t>
  </si>
  <si>
    <t>PAPEL SPRING SOFT ROSADO 250H X 4ROLLOS</t>
  </si>
  <si>
    <t>PAPEL SUAVE GOLD 270H X 4 ROLLOS PAVECA</t>
  </si>
  <si>
    <t>PAPEL SUAVE PREMIUM ULTRA SOFT 114M X 4ROLLOS</t>
  </si>
  <si>
    <t>CESTA NEGRA UND</t>
  </si>
  <si>
    <t>PAPEL ALUMINIO EXTRA FUERTE 8M ALCASA FOIL</t>
  </si>
  <si>
    <t>CARNE PARA GUISAR KG</t>
  </si>
  <si>
    <t>COSTILLA DE RES KG.</t>
  </si>
  <si>
    <t>COSTILLA DE SEGUNDA X KG</t>
  </si>
  <si>
    <t>PATA DE RES UND</t>
  </si>
  <si>
    <t>PASTA DE CHORIZO CRIOLLO KG</t>
  </si>
  <si>
    <t>SOLOMO DE CUERITO KG</t>
  </si>
  <si>
    <t>HUESO AHUMADO KG</t>
  </si>
  <si>
    <t>PATAS DE POLLO KG</t>
  </si>
  <si>
    <t>MOLLEJA DE POLLO KG</t>
  </si>
  <si>
    <t>CHULETA AHUMADA KG</t>
  </si>
  <si>
    <t>LOMITO KG</t>
  </si>
  <si>
    <t>HIGADO DE RES KG</t>
  </si>
  <si>
    <t>HUESO PARA SOPA KG</t>
  </si>
  <si>
    <t>PERNIL KG.</t>
  </si>
  <si>
    <t>BESITO DE COCO</t>
  </si>
  <si>
    <t>CHIMO 20 GR APUREÑITO</t>
  </si>
  <si>
    <t>CHIMO AMARILLO 18GR EL TIGRITO</t>
  </si>
  <si>
    <t>LUCKY MORADO</t>
  </si>
  <si>
    <t>LUCKY STRIKE ROJO</t>
  </si>
  <si>
    <t>LUCKY STRIKE WILD</t>
  </si>
  <si>
    <t>BELMONT GRANDE</t>
  </si>
  <si>
    <t>BELMONT PEQUEÑO</t>
  </si>
  <si>
    <t>PALL MALL PEQUEÑO</t>
  </si>
  <si>
    <t>PALL MALL GRANDE</t>
  </si>
  <si>
    <t>CIGARROS UNIVERSAL</t>
  </si>
  <si>
    <t>CIGARRO VICEROY GRANDE</t>
  </si>
  <si>
    <t>COMBO 3 PANES CAMPESINO</t>
  </si>
  <si>
    <t>PAN DE HAMBURGUESA Y PERRO POR KG</t>
  </si>
  <si>
    <t>PAN DE SANDWICH POR KG</t>
  </si>
  <si>
    <t>PAN DE SANDWICH MEDIANO UNID</t>
  </si>
  <si>
    <t>TORTA DE PAN</t>
  </si>
  <si>
    <t>PAN INTEGRAL TRADICIONAL PEQUEÑO UNID</t>
  </si>
  <si>
    <t>PAN CAMPESINO REDONDO KG</t>
  </si>
  <si>
    <t>ACEMITA ANDINA KG</t>
  </si>
  <si>
    <t>PAN ANDINO GRANDE KG</t>
  </si>
  <si>
    <t>PAN SOBADO GRANDE KG</t>
  </si>
  <si>
    <t>PAN DE MAIZ GRANDE KG</t>
  </si>
  <si>
    <t>PAN DE SAND 500 GR MANTEQUILLA HOLSUM</t>
  </si>
  <si>
    <t>PAN INTEGRAL SANDCH 500GR HOLSUM</t>
  </si>
  <si>
    <t>COMBO 3 PANES SEMI DULCE</t>
  </si>
  <si>
    <t>HARINA DE MAIZ BLANCO SOLMIA 1 KG</t>
  </si>
  <si>
    <t>LAPIZ MONGOL 480 PAPER MATE    MONGOL</t>
  </si>
  <si>
    <t>CAMBUR GUINEO KG</t>
  </si>
  <si>
    <t>UVAS PASAS KG</t>
  </si>
  <si>
    <t>SALSA DE AJI PICANTE 150ML QUIDY</t>
  </si>
  <si>
    <t>GALLETA OREO FRESA TUBO 108GR  NABISCO</t>
  </si>
  <si>
    <t>QUESO BLANCO LLANERO KG</t>
  </si>
  <si>
    <t>REFRESCO PEPSI 1.5LT PEPSI-COLA.</t>
  </si>
  <si>
    <t>HARINA TRIGO TODO USO ROBIN HOOD 1KG</t>
  </si>
  <si>
    <t>POLLO ENTERO KG</t>
  </si>
  <si>
    <t>AZUCAR KONFIT 1KG</t>
  </si>
  <si>
    <t>GOLD PIÑA 1.5LT PEPSI</t>
  </si>
  <si>
    <t>REFRESCO UVA 1.5 LT GOLDEN</t>
  </si>
  <si>
    <t>HARINA JUANA NUEVA IMAGEN 1KG AMARILLA</t>
  </si>
  <si>
    <t>HARINA DE MAIZ AMARILLO 1 KG PAN</t>
  </si>
  <si>
    <t>HARINA DE MAIZ BLANCO Y ARROZ 1KG PAN</t>
  </si>
  <si>
    <t>TANG CON SABOR A MORA 30GR</t>
  </si>
  <si>
    <t>TANG CON SABOR A NARANJA 30GR TANG</t>
  </si>
  <si>
    <t>PASTA DE TOMATE 500 GR EUREKA</t>
  </si>
  <si>
    <t>SALSA INGLESA 150 ML EUREKA</t>
  </si>
  <si>
    <t>BICARBONATO DE SODIO 150GR ONDA</t>
  </si>
  <si>
    <t>GELATINA SIN SABOR 33GR SONRISSA</t>
  </si>
  <si>
    <t>SALSA P/PASTA BOLOGNESA 495GR   HEINZ</t>
  </si>
  <si>
    <t>SALSA NAPOLITANA CON QUESO 495 GR HEINZ</t>
  </si>
  <si>
    <t>SALSA DE AJO 300 ML HEINZ</t>
  </si>
  <si>
    <t>SALSA DE AJO 150 ML HEINZ</t>
  </si>
  <si>
    <t>SALSA 150 ML INGLESA HEINZ</t>
  </si>
  <si>
    <t>VINAGRE 1 LT HEINZ</t>
  </si>
  <si>
    <t>SALSA BOLOÑESA 195 GR HEINZ</t>
  </si>
  <si>
    <t>PURE DE TOMATE 490GR    HEINZ</t>
  </si>
  <si>
    <t>SALSA PARA PIZZA  480GR     HEINZ</t>
  </si>
  <si>
    <t>SALSA INGLESA 300ML QUIDY</t>
  </si>
  <si>
    <t>SALSA DE AJO 300 ML QUIDY</t>
  </si>
  <si>
    <t>DIABLITOS 54GR UNDER WOOD</t>
  </si>
  <si>
    <t>VINAGRE 300 ML FERGOS</t>
  </si>
  <si>
    <t>ALIÑO DE AJO 310 ML EL COCINERITO</t>
  </si>
  <si>
    <t>GUASACACA 310 ML EL COCINERITO</t>
  </si>
  <si>
    <t>GUASACACA PICANTE 150 GR EL COCINERITO</t>
  </si>
  <si>
    <t>GUSACACA PICANTE 310 GR EL COCINERITO</t>
  </si>
  <si>
    <t>ADOBO LIQUIDO 155 ML  REZEPT</t>
  </si>
  <si>
    <t>ALIÑO DE AJO 155 ML REZEPT</t>
  </si>
  <si>
    <t>SALSA ALIÑO DE AJO 310 GR REZEPT</t>
  </si>
  <si>
    <t>GUASACACA PICANTE 155 GR REZEPT</t>
  </si>
  <si>
    <t>GUASACACA PICANTE 310 GR REZEPT</t>
  </si>
  <si>
    <t>PASTA 500 GR DEDAL   MARY</t>
  </si>
  <si>
    <t>PASTA TORNILLO 500GR MARY</t>
  </si>
  <si>
    <t>SAL GRUESA 1 KG CELESTIAL (PARRILLERA)(NEGRA)</t>
  </si>
  <si>
    <t>FORORO 500GR     EL GUARITO</t>
  </si>
  <si>
    <t>TOMATE PELADO 800 GR MARY</t>
  </si>
  <si>
    <t>TOMATE PELADO 400 GR MARY</t>
  </si>
  <si>
    <t>CAFE CALIDAD GOURMET 500GR VERO CAFFE</t>
  </si>
  <si>
    <t>CAFE CALIDAD GOURMET 250GR VERO CAFFE</t>
  </si>
  <si>
    <t>MAIZ PARA COTUFA 500 GR AMARILLO PANTERA</t>
  </si>
  <si>
    <t>MEZCLA PARA CACHAPAS 500 GR PAN</t>
  </si>
  <si>
    <t>CEREAL BOLSA NESTUM ARROZ 225GR NESTLE</t>
  </si>
  <si>
    <t>CEREAL BOLSA NESTUM ARROZ-MAIZ 225GR NESTLE PREBIO1</t>
  </si>
  <si>
    <t>ESENCIA DE VAINILLA 150 ML LA FAVORITA NEGRA</t>
  </si>
  <si>
    <t>ESENCIA DE VAINILLA 150 ML LA FAVORITA BLANCA</t>
  </si>
  <si>
    <t>ESENCIA DE VAINILLA 250 ML LA FAVORITA BLANCA</t>
  </si>
  <si>
    <t>ESENCIA DE VAINILLA 250 ML LA FAVORITA NEGRA</t>
  </si>
  <si>
    <t>CUBITO DE GALLINA 144GR X 12 UNID IBERIA</t>
  </si>
  <si>
    <t>CUBITO DE CARNE 144GR 12 UND IBERIA</t>
  </si>
  <si>
    <t>CUBITO DE POLLO 144GR 12UNID IBERIA</t>
  </si>
  <si>
    <t>CUBITO SOFRITO 144GR X 12 UNID IBERIA</t>
  </si>
  <si>
    <t>CUBITO HERVIDO CRIOLLO 96GR /8UNID IBERIA</t>
  </si>
  <si>
    <t>CUBITO DE GALLINA 96GR 8 UND IBERIA</t>
  </si>
  <si>
    <t>CUBITO CALDO DE POLLO 24 GR IBERIA SOBRE</t>
  </si>
  <si>
    <t>LAUREL MOLIDO 8GR MANANTIAL</t>
  </si>
  <si>
    <t>LAUREL EN HOJAS 6 GR MANANTIAL</t>
  </si>
  <si>
    <t>GALLETAS TIPO TUBULAR DE COCO 132GR RIFEL</t>
  </si>
  <si>
    <t>HARINA DE MAIZ 1 KG PAN</t>
  </si>
  <si>
    <t>CAFE 250 GR GOURMET KALDI</t>
  </si>
  <si>
    <t>JUGO 1.8 LT NARANGINA EDMAR</t>
  </si>
  <si>
    <t>CARBON VEGETAL 1.5 KG LARA</t>
  </si>
  <si>
    <t>CARBON VEGETAL INSTANTANEO 1.5 KG LARA</t>
  </si>
  <si>
    <t>REFRESCO CHINOTTO 1.5LT COCA COLA</t>
  </si>
  <si>
    <t>REFRESCO COCA COLA 1.5 LT SABOR ORIGINAL</t>
  </si>
  <si>
    <t>REFRESCO COCA COLA 1LT SABOR ORIGINAL</t>
  </si>
  <si>
    <t>REFRESCO CHINOTO 2 LT COCA COLA</t>
  </si>
  <si>
    <t>REFRESCO FRESCOLITA 2 LT COCA COLA</t>
  </si>
  <si>
    <t>REFRESCO NARANJA HIT 2 LT COCA COLA</t>
  </si>
  <si>
    <t>CAFE 500 GR GOURMET KALDI</t>
  </si>
  <si>
    <t>AVENA EN HOJUELA FORTIFICADA 400 GR QUAKER</t>
  </si>
  <si>
    <t>CARMENCITA 130 GR AAHAY</t>
  </si>
  <si>
    <t>MEZCLA 115 GR PARA CONDIMENTAR PAELLA IBERIA</t>
  </si>
  <si>
    <t>SAZONATODO BOTELLA MAGGI 200GR NESTLE</t>
  </si>
  <si>
    <t>ARVEJA AMARILLA 500 GR  PANTERA</t>
  </si>
  <si>
    <t>ARVEJA 500 GR VERDE PARTIDA PANTERA</t>
  </si>
  <si>
    <t>CARAOTAS BLANCAS 500 GR PANTERA</t>
  </si>
  <si>
    <t>CARAOTAS ROJA 500 GR PANTERA</t>
  </si>
  <si>
    <t>GRANOS FRIJOL BLANCO 500 GR PANTERA</t>
  </si>
  <si>
    <t>GRANOS FRIJOL PICO NEGRO  500GR   PANTERA</t>
  </si>
  <si>
    <t>GRANOS FRIJOL BAYO 500 GR PANTERA</t>
  </si>
  <si>
    <t>CARAOTAS NEGRAS 500 GR PANTERA</t>
  </si>
  <si>
    <t>GALLETAS TOSTADITAS REX 200 GR GALLETAS PUIG</t>
  </si>
  <si>
    <t>GALLETAS DE SODA 240 GR PUIG</t>
  </si>
  <si>
    <t>HUEVOS 1/2 CARTON</t>
  </si>
  <si>
    <t>SALSA DE TOMATE KETCHUP 397GR LA GIRALDA</t>
  </si>
  <si>
    <t>SALSA BOLOGNESA 490 GR LA GIRALDA</t>
  </si>
  <si>
    <t>SALSA NAPOLITANA 490 GR LA GIRALDA</t>
  </si>
  <si>
    <t>SALSA NAPOLITANA 190 GR LA GIRALDA</t>
  </si>
  <si>
    <t>SALSA BOLOGNESA 190 GR LA GIRALDA</t>
  </si>
  <si>
    <t>ENCURTIDOS 500 GR LA GIRALDA</t>
  </si>
  <si>
    <t>ACEITUNAS RELL/ CON PIMIENTOS 200GR LA GIRALDA</t>
  </si>
  <si>
    <t>ACEITUNAS RELLENAS/PIMIENTOS 490GR LA GIRALDA</t>
  </si>
  <si>
    <t>SALSA PICANTE 150 ML HEINZ</t>
  </si>
  <si>
    <t>PASSATA 300 GR CON OREGANO QUIDY</t>
  </si>
  <si>
    <t>ENCURTIDOS 200 GR LA GIRALDA</t>
  </si>
  <si>
    <t>SALSA NAPOLITANA 195 GR HEINZ</t>
  </si>
  <si>
    <t>SALSA 490 GR BOLOGNA CAPRI</t>
  </si>
  <si>
    <t>SALSA PARA CARNES 79 380GR  LA GIRALDA</t>
  </si>
  <si>
    <t>SALSA TOMATE KETCHUP  397G TIQUIRE FLORES</t>
  </si>
  <si>
    <t>SALSA A BASE D/TOMATE LA HACIENDA 380GR LA GIRALDA</t>
  </si>
  <si>
    <t>SALSA DE JENGIBRE 150CM IBERIA</t>
  </si>
  <si>
    <t>SALSA RICA A BASE DE AJI 150ML IBERIA</t>
  </si>
  <si>
    <t>SALSA DE SOYA 150 ML OLIMPIA</t>
  </si>
  <si>
    <t>SALSA INGLESA 150 ML TIQUIRE FLORES</t>
  </si>
  <si>
    <t>SALSA INGLESA 150ML OLIMPIA</t>
  </si>
  <si>
    <t>LECHE CONDENSADA 397 GR NATULAC</t>
  </si>
  <si>
    <t>SARDINAS EN ESCABECHE 125GR EVEBA</t>
  </si>
  <si>
    <t>SARDINAS EN SALSA ITALIANA 140 GR EL PEÑERO</t>
  </si>
  <si>
    <t>GRANOS QUINCHONCHO 500 GR PANTERA</t>
  </si>
  <si>
    <t>GALLETAS DE SODACRACKERS 240GR GALLETERA CARABOBO</t>
  </si>
  <si>
    <t>SOPA DE POLLO 60 GR CON FIDEOS IBERIA</t>
  </si>
  <si>
    <t>BASE P/ARROZ CON POLLO 50GR IBERIA</t>
  </si>
  <si>
    <t>BASE PARA CARAOTA 60 GR IBERIA</t>
  </si>
  <si>
    <t>SALSA DE AJO 300ML DEL AVILA</t>
  </si>
  <si>
    <t>SALSA INGLESA 300ML DEL AVILA</t>
  </si>
  <si>
    <t>CANELA MOLIDA 12GR MANANTIAL</t>
  </si>
  <si>
    <t>PASTA CAPRI DEDAL PREMIUM 1KG</t>
  </si>
  <si>
    <t>PASTA PREMIUM PLUMA 1KG CAPRI</t>
  </si>
  <si>
    <t>PASTA TORNILLO 1KG CAPRI</t>
  </si>
  <si>
    <t>TE VERDE CON LIMON PET 500ML LIPTON</t>
  </si>
  <si>
    <t>TE 1.5 LT LIMON LIPTON</t>
  </si>
  <si>
    <t>TE NEGRO 15 GR /10 BOLSITAS OLYMPIA</t>
  </si>
  <si>
    <t>POLVO DE HORNEAR 120 GR OLYMPIA</t>
  </si>
  <si>
    <t>HARINA DE MAIZ CLASICA 1KG JUANA</t>
  </si>
  <si>
    <t>MAYONESA MIRASOL  445GR</t>
  </si>
  <si>
    <t>BASE P/ARROZ PRIMAVERA 50GR IBERIA</t>
  </si>
  <si>
    <t>SALSA PICANTE 150 ML LA GIRALDA</t>
  </si>
  <si>
    <t>CASABE 4 UND SOL DE CARABOBO</t>
  </si>
  <si>
    <t>CASABITO NATURAL 30 UND SOL DE CARABOBO</t>
  </si>
  <si>
    <t>CASABITO CON CEBOLLA 30 UND SOL DE CARABOBO</t>
  </si>
  <si>
    <t>GALLETA KRAKER BRAN BELVITA DETALLADA</t>
  </si>
  <si>
    <t>SALSA DE AJO 150 ML AVILA</t>
  </si>
  <si>
    <t>SALSA INGLESA DEL AVILA 150CM</t>
  </si>
  <si>
    <t>FORORO 900 GR ENDULZADO TOSTADO LA LUCHA</t>
  </si>
  <si>
    <t>SARDINAS AL LAUREL 125GR EVEBA</t>
  </si>
  <si>
    <t>MOSTAZA 490 GR PREPARADA HEINZ</t>
  </si>
  <si>
    <t>PASSATA CON ALBAHACA 300 GR  QUIDY.</t>
  </si>
  <si>
    <t>SALSA INGLESA 300ML IBERIA</t>
  </si>
  <si>
    <t>PEPITONA PICANTE 140 GR MARGARITA</t>
  </si>
  <si>
    <t>GARBANZO 500GR PANTERA</t>
  </si>
  <si>
    <t>PURE DE TOMATE 190 GR HEINZ</t>
  </si>
  <si>
    <t>SALSA DE AJO  150ML  FERGOS</t>
  </si>
  <si>
    <t>SALSA INGLESA 150 ML FERGOS</t>
  </si>
  <si>
    <t>VINAGRE 1 LT QUIDY</t>
  </si>
  <si>
    <t>MOSTAZA TETERO 285GR EUREKA</t>
  </si>
  <si>
    <t>CACHAPAS 6UND LA LLANERA</t>
  </si>
  <si>
    <t>JUGO TRIPAK X 3UNID MANZANA 250ML YUKY PAK</t>
  </si>
  <si>
    <t>VINAGRE BLANCO 1L TIQUIRE FLORES</t>
  </si>
  <si>
    <t>VINAGRE 500 ML HEINZ</t>
  </si>
  <si>
    <t>VINAGRE ULTRA FILTRADO 1LT LA GIRALDA</t>
  </si>
  <si>
    <t>SALSA DE AJO 150ML OLYMPIA</t>
  </si>
  <si>
    <t>PURE DE TOMATE PASSATA  490 GR HEINZ</t>
  </si>
  <si>
    <t>CREMA DE ARROZ POTE 900 GR POLLY</t>
  </si>
  <si>
    <t>JUGO DE MANZANA 1.5LT YUKERY</t>
  </si>
  <si>
    <t>REFRESCO FRESCOLITA 1.5 LTS SIN CALORIAS COCA COLA</t>
  </si>
  <si>
    <t>REFRESCO 1.5 LT UVA COCA COLA</t>
  </si>
  <si>
    <t>PASTA VERMICELLI 1 KG HORIZONTE</t>
  </si>
  <si>
    <t>AVENA EN HOJUELAS FORTIFICADA 800GR AVELINA</t>
  </si>
  <si>
    <t>AVENA EN HOJUELA ENTERA 800GR AVELINA</t>
  </si>
  <si>
    <t>AVENA EN HOJUELAS INSTANTANEA 400GR AVELINA</t>
  </si>
  <si>
    <t>AVENA EN HOJUELA INSTANTANEA 800GR AVELINA</t>
  </si>
  <si>
    <t>AVENA CANELA  400 GR AVELINA</t>
  </si>
  <si>
    <t>AVENA VAINILLA 400GR AVELINA</t>
  </si>
  <si>
    <t>PASTA DE AJO 200 GR QUIDY</t>
  </si>
  <si>
    <t>CARAOTA NEGRA 900GR PANTERA</t>
  </si>
  <si>
    <t>CEREAL CORN FLAKES 230GR KELLOGGS</t>
  </si>
  <si>
    <t>CEREAL ZUCARITAS 250GR KELLOGGS</t>
  </si>
  <si>
    <t>VINAGRE 1LT OLIMPIA</t>
  </si>
  <si>
    <t>PIMENTON DULCE EN POLVO 100GR OLIMPIA.</t>
  </si>
  <si>
    <t>PASTA ESPECIALIDAD ARROZ 250GR CAPRI</t>
  </si>
  <si>
    <t>GALLETAS TIPO TUBULAR DE MANTEQUILLA 132GR RIFEL</t>
  </si>
  <si>
    <t>CEREAL POP CRONCH 240GR   MAIZORITOS</t>
  </si>
  <si>
    <t>SALSA BOLOGNESA 388 GR PRONTO HEINZ</t>
  </si>
  <si>
    <t>ARVEJA 500 GR AMARILLAS PARTIDAS PANTERA</t>
  </si>
  <si>
    <t>CALDO DE CARNE SOBRE 24GR IBERIA</t>
  </si>
  <si>
    <t>TE VERDE CON MENTA 15GR OLIMPIA</t>
  </si>
  <si>
    <t>ESENCIA DE VAINILLA 150ML   OLYMPIA</t>
  </si>
  <si>
    <t>CUBITO DE COSTILLA 12UNID 144GR IBERIA</t>
  </si>
  <si>
    <t>CUBITO DE COSTILLA 8UNID 96GR IBERIA</t>
  </si>
  <si>
    <t>SABROSEADOR 180 GR COMPLETO IBERIA</t>
  </si>
  <si>
    <t>TOMATEMIX ALIÑO EN SALSA 490G IBERIA</t>
  </si>
  <si>
    <t>SALSA RICA A BASE DE AJI 300ML IBERIA</t>
  </si>
  <si>
    <t>PASTA VERMICELLI PREMIUM 1 KG CAPRI</t>
  </si>
  <si>
    <t>REFRESCO PEPSI COLA LATA ORIGINAL 355 ML</t>
  </si>
  <si>
    <t>SALSA DE SOYA 150 ML EUREKA</t>
  </si>
  <si>
    <t>CUBITO DE POLLO MAGGI 16UNID 184GR NESTLE</t>
  </si>
  <si>
    <t>CREMA POLLO MAGGI 76GR NESTLE</t>
  </si>
  <si>
    <t>SALSA 300 ML INGLESA TIQUIRE FLORES</t>
  </si>
  <si>
    <t>MAIZINA AMERICANA 400 GR ALFONZO RIVAS</t>
  </si>
  <si>
    <t>CEREAL FROOT LOOPS 185GR KELLOGGS</t>
  </si>
  <si>
    <t>CEREAL CHOCO ZUCARITAS 250GR KELLOGGS</t>
  </si>
  <si>
    <t>INFUSION DIGESDEL 40GR DELTA</t>
  </si>
  <si>
    <t>INFUSION INSODEL 40GR DELTA</t>
  </si>
  <si>
    <t>INFUSION GRIPDEL 40GR DELTA</t>
  </si>
  <si>
    <t>INFUSION TE VERDE 20GR DELTA</t>
  </si>
  <si>
    <t>LECHE EN POLVO COMPLETA 1 KG LOS ANDES</t>
  </si>
  <si>
    <t>ONOTO MOLIDO 110 GR AAHAY</t>
  </si>
  <si>
    <t>ANIS DULCE 12GR MANANTIAL</t>
  </si>
  <si>
    <t>JUGO 1.8 LT NARANJA LOS  ANDES</t>
  </si>
  <si>
    <t>LECHE PASTEURIZADA 1.8ML LOS ANDES</t>
  </si>
  <si>
    <t>GALLETA MARILU 216 GR VAINILLA PUIG</t>
  </si>
  <si>
    <t>AVENA EN HOJUELAS FORTIFICADA 800G QUAKER</t>
  </si>
  <si>
    <t>ESENCIA SABOR ARTIFICIAL A ALMENDRA 250ML SAYO</t>
  </si>
  <si>
    <t>ESENCIA SABOR ARTICIAL A CANELA 250ML SAYO</t>
  </si>
  <si>
    <t>ESENCIA SABOR ARTIFICIAL A MANTEQUILLA 250ML SAYO</t>
  </si>
  <si>
    <t>ESENCIA SABOR ARTIFICIAL A NATA 250ML SAYO</t>
  </si>
  <si>
    <t>SARDINAS AL LIMON 125GR EVEBA</t>
  </si>
  <si>
    <t>BASE CARNE MECHADA 60 GR IBERIA</t>
  </si>
  <si>
    <t>LECHE EN POLVO LA CAMPIÑA 900GR PARMALAT</t>
  </si>
  <si>
    <t>SALSA DE AJO 150 ML LA GIRALDA</t>
  </si>
  <si>
    <t>ACEITUNAS ENTERAS 500GR LA GIRALDA</t>
  </si>
  <si>
    <t>CURRY 12 GR MANANTIAL</t>
  </si>
  <si>
    <t>TEQUEÑOS P/FREIR 10UND. LISOL</t>
  </si>
  <si>
    <t>ANIS ESTRELLADO 10GR MANANTIAL</t>
  </si>
  <si>
    <t>ONOTO EN GRANO 30 GR MANANTIAL</t>
  </si>
  <si>
    <t>PIMIENTA EN GRANO 12GR MANANTIAL</t>
  </si>
  <si>
    <t>TANG CON SABOR A LIMON 30GR</t>
  </si>
  <si>
    <t>SAZONATODO MAGGI 35GR NESTLE</t>
  </si>
  <si>
    <t>CAFE INSTANTANEO TRADICION 170GR NESCAFE</t>
  </si>
  <si>
    <t>PASTA DEDAL CON 3 VEGETALES 500GR CAPRI</t>
  </si>
  <si>
    <t>PASTA RENATA AL HUEVO PENA 500GR SELMI</t>
  </si>
  <si>
    <t>COLOR ONOTO 25 GR MOLIDO IBERIA</t>
  </si>
  <si>
    <t>ADOBO COMPLETO 40 GR IBERIA SOBRE</t>
  </si>
  <si>
    <t>AJILLO MIX  SOBRE 30GR IBERIA</t>
  </si>
  <si>
    <t>COLOR ONOTO MOLIDO 90GR IBERIA</t>
  </si>
  <si>
    <t>COMINO MOLIDO 20 GR IBERIA</t>
  </si>
  <si>
    <t>VINAGRE 1 LT IBERIA</t>
  </si>
  <si>
    <t>BASE PARA SALSA BECHAMEL 50GR IBERIA</t>
  </si>
  <si>
    <t>SALSA MOSTAZADA 150 ML IBERIA</t>
  </si>
  <si>
    <t>SALSA P/PASTA COMPLETA IBERIA 190GR</t>
  </si>
  <si>
    <t>SALSA P/PASTA NAPOLITANA IBERIA 190GR</t>
  </si>
  <si>
    <t>TOMATEMIX ALIÑO EN SALSA 190GR IBERIA</t>
  </si>
  <si>
    <t>CEREAL ABECITOS 240 GR  MAIZORITOS</t>
  </si>
  <si>
    <t>CEREAL AZUCARADAS 240GR MAIZORITOS</t>
  </si>
  <si>
    <t>SALSA DE AJO TIQUIRE FLORES 150ML</t>
  </si>
  <si>
    <t>GUT CALDO D/AJO,CEBOLLA Y PEREJIL 20GR</t>
  </si>
  <si>
    <t>SALSA PARA ESPAGUETTIS SOBRE 34GR  GUT</t>
  </si>
  <si>
    <t>SALSA NAPOLI 490 GR RAPIDISIMO   CAPRI</t>
  </si>
  <si>
    <t>PAPITAS FRITAS CHIC´S 1K</t>
  </si>
  <si>
    <t>MIEL DE ABEJAS 360 GR SUPROMAX</t>
  </si>
  <si>
    <t>SALSA PARA PASTA COMPLETA 495GR      HEINZ</t>
  </si>
  <si>
    <t>PASTA PREMIUM 1 KG VERMICELLI ALLEGRI</t>
  </si>
  <si>
    <t>PASTA PREMIUM 1 KG CODO ALLEGRI</t>
  </si>
  <si>
    <t>BICARBONATO DE SODIO 155GR OLIMPIA</t>
  </si>
  <si>
    <t>AVENA EN HOJUELAS TRADICIONAL 400GR  AVELINA</t>
  </si>
  <si>
    <t>AVENA EN HOJUELAS TRADICIONAL 600GR AVELINA</t>
  </si>
  <si>
    <t>TILO HOJAS Y FLORES OLYMPIA 10 SOBRES 12 GR</t>
  </si>
  <si>
    <t>COMINO MOLIDO 100 GR AAHAY</t>
  </si>
  <si>
    <t>PASTA ESPECIALIDAD LINGUINI 1KG CAPRI</t>
  </si>
  <si>
    <t>CANELA MOLIDA 5 GR RISTRA MANANTIAL</t>
  </si>
  <si>
    <t>COCTEL DE FRUTAS LA CAMPAGNOLA 800GR BC</t>
  </si>
  <si>
    <t>DURAZNOS EN ALMIBAR LATA 820GR ARCOR</t>
  </si>
  <si>
    <t>TOMATES PELADO PERITAS 400GR ARCOR</t>
  </si>
  <si>
    <t>PASTA DE TOMATE 500GR IL FRATELLO</t>
  </si>
  <si>
    <t>CHAMPIÑONES LAMINADOS 400GR PERFECT</t>
  </si>
  <si>
    <t>PASTA DE TOMATE 200GR IL FRATELLO</t>
  </si>
  <si>
    <t>MIEL BOSQUE ALTO 200GR</t>
  </si>
  <si>
    <t>SALSA DE TOMATE  KETCHUP 397 GR EUREKA</t>
  </si>
  <si>
    <t>CONDIMENTO PREPARADO CATCHUP 280GR OLE</t>
  </si>
  <si>
    <t>PULPA DE TOMATE 340GR OLE</t>
  </si>
  <si>
    <t>HIGOS ENTEROS EN ALMIBAR 850GR OLE</t>
  </si>
  <si>
    <t>CEREZAS EN ALMIBAR 225GR OLE</t>
  </si>
  <si>
    <t>MIEL PURA DE ABEJA 500GR BOSQUE ALTO</t>
  </si>
  <si>
    <t>AJO PURO EN POLVO 30GR IBERIA</t>
  </si>
  <si>
    <t>PIMIENTA NEGRA MOLIDA 20 GR IBERIA</t>
  </si>
  <si>
    <t>MOSTAZA PREPARADA 185GR IBERIA</t>
  </si>
  <si>
    <t>SALSA DE AJI PICANTE PIRIPIRI 150G IBERIA</t>
  </si>
  <si>
    <t>SALSA PARA ESPAGUETTIS 145 GR GUT</t>
  </si>
  <si>
    <t>MAIZENA AMERICANA 800 GR ALFONZO RIVAS</t>
  </si>
  <si>
    <t>PASTA PREMIUM 1 KG TORNILLOS ALLEGRI</t>
  </si>
  <si>
    <t>COTUFAS PARA MICROONDA 82 GR NATURAL POPZ</t>
  </si>
  <si>
    <t>JUGO TRIPAK X 3 UVA YUKY-PAK</t>
  </si>
  <si>
    <t>SARDINAS 270GR EN SALSA DE TOMATE   EVEBA</t>
  </si>
  <si>
    <t>TORTA SABOR A MANZANA EL CANARIO</t>
  </si>
  <si>
    <t>ADOBO COMPLETO 110G GUT</t>
  </si>
  <si>
    <t>AJO MOLIDO 110 GR AAHAY</t>
  </si>
  <si>
    <t>VINAGRE 1.00 L LA YAYA</t>
  </si>
  <si>
    <t>NESTEA LIMON LIGHT 55GR NESTLE</t>
  </si>
  <si>
    <t>AJO PURO EN POLVO 30GR OLIMPIA</t>
  </si>
  <si>
    <t>TOBO DE ACEITUNA VERDE RELLENAS 15KG</t>
  </si>
  <si>
    <t>ACEITUNA RELLENA KG</t>
  </si>
  <si>
    <t>ACEITUNAS VERDES ENTERAS 200G  LA GIRALDA</t>
  </si>
  <si>
    <t>CAFE 500 GR AMANECER GOURMET</t>
  </si>
  <si>
    <t>TURRON NAVIDAD 100 GR CON LECHE ST MORITZ</t>
  </si>
  <si>
    <t>MARILU DE CHOCOLATE 216GR GALLETAS  PUIG</t>
  </si>
  <si>
    <t>GALLETAS Q-KISS 200 GR GALLETAS PUIG</t>
  </si>
  <si>
    <t>GUISANTES AL NATURAL PISELLI 400GR KALDINI</t>
  </si>
  <si>
    <t>LECHE DESCREMADA LIGHT 1 LT SAN SIMON</t>
  </si>
  <si>
    <t>REFRESCO NARA/PARCHITA LATA 355ML GOLDEN</t>
  </si>
  <si>
    <t>LINAZA MIDUCHY 400G</t>
  </si>
  <si>
    <t>PANQUECA INTEGRAL 800G MIDUCHY</t>
  </si>
  <si>
    <t>AFRECHO DE TRIGO FINO 400G MIDUCHY</t>
  </si>
  <si>
    <t>SALSA DE TOMATE KETCHUP 397 GR ARIAS</t>
  </si>
  <si>
    <t>SALSA PARA PASTA BOLOÑESA 490GR ARIAS</t>
  </si>
  <si>
    <t>SALSA PARA PIZZA 490GR ARIAS</t>
  </si>
  <si>
    <t>SALSA PARA PASTAS NAPOLITANA 490GR IBERIA</t>
  </si>
  <si>
    <t>SALSA DE TOMATE KEPCHUP 397GR IBERIA</t>
  </si>
  <si>
    <t>SOPA COSTILLA C/FIDEOS 55GR IBERIA</t>
  </si>
  <si>
    <t>CUBITO DE CARNE 96 GR IBERIA</t>
  </si>
  <si>
    <t>SALSA DE AJI PICANTE 300GR PIRI PIRI IBERIA</t>
  </si>
  <si>
    <t>SALSA CONDIMENTADA 150 ML IBERIA</t>
  </si>
  <si>
    <t>SALSA AMOSTAZADA 300 ML IBERIA</t>
  </si>
  <si>
    <t>SALSA P/PASTA BOLOGNESA 490GR IBERIA</t>
  </si>
  <si>
    <t>SALSA P/PASTA COMPLETA 490GR IBERIA</t>
  </si>
  <si>
    <t>CANELA ENTERA 12G BOLSA  MANANTIAL</t>
  </si>
  <si>
    <t>CLAVOS ESPECIES  5GR MANATIAL</t>
  </si>
  <si>
    <t>ARVEJA VERDE PARTIDA PANTERA 900 GR</t>
  </si>
  <si>
    <t>REFRESCO HIT NARANJA 1.5LTS SIN CALORIAS COCA COLA</t>
  </si>
  <si>
    <t>PAN DE LECHE EL CANARIO 75 GR</t>
  </si>
  <si>
    <t>LECHE COMPLETA UHT 1 LTR SAN SIMON</t>
  </si>
  <si>
    <t>MEZCLA PARA SOPA MINESTRONE 65 GR IBERIA</t>
  </si>
  <si>
    <t>ACEITE VEGETAL 900ML COPOSA</t>
  </si>
  <si>
    <t>BEBIDA LACTEA FRESA 900ML BIO ANDES</t>
  </si>
  <si>
    <t>PASTA 500 GR PLUMITAS MARY</t>
  </si>
  <si>
    <t>ADOBO SACHET 35 GR MAGGI</t>
  </si>
  <si>
    <t>SOPA  DE  POLLO CON ARROZ 62G  MAGGI</t>
  </si>
  <si>
    <t>ARROZ EXCELENTE 1KG SANTONI</t>
  </si>
  <si>
    <t>ARROZ PREMIUM 1KG SANTONI</t>
  </si>
  <si>
    <t>ARROZ SAFIRO 1KG SANTONI</t>
  </si>
  <si>
    <t>CHICHA TONI INTANTANEA 400GR SANTONI</t>
  </si>
  <si>
    <t>CHOCO TONI INSTANTANEA 400GR SANTONI</t>
  </si>
  <si>
    <t>CREMA DE ARROZ 400GR SANTONI</t>
  </si>
  <si>
    <t>NUTRI TONI INSTANTANEA 450GR SANTONI</t>
  </si>
  <si>
    <t>PASTA 1 KG EXTRA ESPECIAL DEDALITO CAPRI</t>
  </si>
  <si>
    <t>PASTA LUCIA 500GR</t>
  </si>
  <si>
    <t>ACEITE VEGETAL 828 ML LA MISERICORDIA</t>
  </si>
  <si>
    <t>MARGARINA 250 GR LA MISERICORDIA</t>
  </si>
  <si>
    <t>PASTA PREMIUM DEDAL Y PLUMITA 500 GR VENECIANA</t>
  </si>
  <si>
    <t>PASTA PREMIUM 1 KG VERMICELLI VENECIANA.</t>
  </si>
  <si>
    <t>LECHE EN POLVO COMPLETA 500 GR LOS ANDES</t>
  </si>
  <si>
    <t>MARGARINA 454 GR MIRASOL</t>
  </si>
  <si>
    <t>ACEITE 1 LT PRIMOR SUPER OLEINA DE PALMA</t>
  </si>
  <si>
    <t>ACEITE VEGETAL 850ML COPOSA</t>
  </si>
  <si>
    <t>PASTA 500 GR SPAGUETTI PIYALE.</t>
  </si>
  <si>
    <t>TOSTADAS INTEGRALES ENRIQUECIDAS 150GR BIMBO</t>
  </si>
  <si>
    <t>JUGO PASTEURIZADO 1.8 LT FRUIT PUNCH LOS ANDES</t>
  </si>
  <si>
    <t>PEPSI BOTELLA 250 ML PSH PEPSI COLA</t>
  </si>
  <si>
    <t>PASTA CODITO 1KG  HORIZONTE</t>
  </si>
  <si>
    <t>ARVEJA VERDE ENTERA 500GR PANTERA</t>
  </si>
  <si>
    <t>JUGO DE PERA 1.5LT YUKERY</t>
  </si>
  <si>
    <t>CAFE 500 GR GOURMET DELLA NONNA</t>
  </si>
  <si>
    <t>ARROZ 1 KG CORINA</t>
  </si>
  <si>
    <t>MARGARINA NELLYCIOSA 227GR NELLY</t>
  </si>
  <si>
    <t>VINAGRE VINO TINTO COLISEO 1LT</t>
  </si>
  <si>
    <t>COTUFAS PARA MICROONDA 82 GR EXTRA MANTEQUILLA POPZ</t>
  </si>
  <si>
    <t>COTUFAS P/MICROONDAS 77G. LIBRE GLUTEN S/MANTEQUILLA  POPZ</t>
  </si>
  <si>
    <t>ACEITE DE OLIVA PREMIUM BLEND 1LT IBERIA</t>
  </si>
  <si>
    <t>REFRESCO PEPSI DE LATA 320ML</t>
  </si>
  <si>
    <t>PASTA PREMIUM RIGATONI 500GR MARY</t>
  </si>
  <si>
    <t>ATUN EN ACEITE 142GR PERFECT</t>
  </si>
  <si>
    <t>REFRESCO PEPSI COLA 1 LT</t>
  </si>
  <si>
    <t>PASTA 1 KG LARGA LINGUINI PRIMOR</t>
  </si>
  <si>
    <t>REFRESCO CHINOTTO 1LT COCA-COLA</t>
  </si>
  <si>
    <t>PASTA CON ESPINACA 250 GR CANELLONE CAPRI</t>
  </si>
  <si>
    <t>LECHE EN POLVO COMPLETA 400GR SAN SIMON</t>
  </si>
  <si>
    <t>HARINA DE TRIGO TODO USO 1KG LA LUCHA</t>
  </si>
  <si>
    <t>PASTA CORTA 1 KG RIGATONES ALLEGRI</t>
  </si>
  <si>
    <t>CARAMELO DETALLADO BIANCHI CHOC. 4GR</t>
  </si>
  <si>
    <t>CHOCOLATE CON LECHE 75 ANIVERSARIO 100GR NESLTE SAVOY</t>
  </si>
  <si>
    <t>MINI CARRE AVELLANA 25 GR SAVOY</t>
  </si>
  <si>
    <t>COCOSETTE FUDGE 32 GR NESTLE SAVOY</t>
  </si>
  <si>
    <t>CHOCOLATE  POSTRE 40% CACAO 200GR SAVOY</t>
  </si>
  <si>
    <t>TOSTITOS ORIGINAL 140 GR FRITO LAY</t>
  </si>
  <si>
    <t>DORITO MEGA QUESO 420 GR  XXL FRITO LAY</t>
  </si>
  <si>
    <t>CHEESE TRIS XXL 450GR FRITO LAY</t>
  </si>
  <si>
    <t>DORITOS MEGA QUESO 150 FRITO LAY</t>
  </si>
  <si>
    <t>NATUCHIPS PLATANITOS ONDULADOS 245GR FRITO LAY</t>
  </si>
  <si>
    <t>PEPITO EL ORIGINAL 80GR FRITO LAY</t>
  </si>
  <si>
    <t>NATUCHIPS PLATANITOS NATURAL 300GR FRITO LAY</t>
  </si>
  <si>
    <t>CHICLETS 16.8GR MENTA   ADAMS</t>
  </si>
  <si>
    <t>CHOCOLATE CO LECHE RIKITI 30GR NESTLE SAVOY</t>
  </si>
  <si>
    <t>CARRE AVELLANAS 100GR NESTLE SAVOY</t>
  </si>
  <si>
    <t>CHOCOLATE CON LECHE RIKITI 130 GR  NESTLE SAVOY</t>
  </si>
  <si>
    <t>NUCITA DOBLE SABOR 35GR TUBITO</t>
  </si>
  <si>
    <t>PAPAS RUFFLES ORIGINAL 125 GR FRITO LAY</t>
  </si>
  <si>
    <t>TOSTITOS ORIGINAL XXL 400GR FRITO LAY</t>
  </si>
  <si>
    <t>CHEETOS BOLIQUESO XXL 180GR FRITO LAY</t>
  </si>
  <si>
    <t>CHUPETAS BOMBOMBUN DETALLADA SURTIDA</t>
  </si>
  <si>
    <t>CHEETOS BOLIQUESO 110 GR FRITO LAY</t>
  </si>
  <si>
    <t>CHOCOLATE GALAK 30 GR NESTLE SAVOY</t>
  </si>
  <si>
    <t>MENTOS MASTIC.MANZANA VERDE 29.5GR PERFETTI</t>
  </si>
  <si>
    <t>PLATANITOS ONDULADOS NATUCHIPS 145GR FRITO LAY</t>
  </si>
  <si>
    <t>CHEETOS MEGA PUFF 270GR FRITO LAY</t>
  </si>
  <si>
    <t>TORTILLAS PICANTE JACKS 350GR FRITO LAY</t>
  </si>
  <si>
    <t>PEPITO EL ORIGINAL 180GR FRITO LAY</t>
  </si>
  <si>
    <t>TRIDENT 6PZ SABOR A SANDIA 10.2GR  TRIDENT</t>
  </si>
  <si>
    <t>BARQUILLA DE FLAQUITO NEVADO 30GR ST.MORITZ</t>
  </si>
  <si>
    <t>CACAO EN POLVO 200GR NESTLE SAVOY</t>
  </si>
  <si>
    <t>PIN PONG CHOCOLATE 21GR NESTLE SAVOY</t>
  </si>
  <si>
    <t>MAX PIRULIN CUBIERTA DE CHOCO 30GR SINDONI</t>
  </si>
  <si>
    <t>CARAMELOS  25.2GR CEREZA-LYPTUS  HALLS</t>
  </si>
  <si>
    <t>TRIDENT 6PZ SIN AZUCAR YERBABUENA 10,2GR ADAMS</t>
  </si>
  <si>
    <t>TRAIDENT 6PZ SIN AZUCAR MORA AZUL 10,2GR ADAMS</t>
  </si>
  <si>
    <t>BIANCHI MALTEADA DE CHOCOLATE 24GR</t>
  </si>
  <si>
    <t>OKA LOCA CARAMELO EN POLVO ROJO 14GR  FUSION</t>
  </si>
  <si>
    <t>BARRA  DE COCO 25GR SUPERCOCO</t>
  </si>
  <si>
    <t>GOMITAS TRULULU UNICORNIO 84 GR</t>
  </si>
  <si>
    <t>CHUPETA SUPER COCO 15GR . DETALLADA   SUPER</t>
  </si>
  <si>
    <t>TURRON SUPER COCO DETALLADO</t>
  </si>
  <si>
    <t>OKA LOKA CHICLE EN POLVO 12G  SURTIDO</t>
  </si>
  <si>
    <t>OKA LOCA CARAMELO EN POLVO AZUL 14GR  FUSION</t>
  </si>
  <si>
    <t>PIRULIN MOSTRADOR CHOC/AVELLANA 16GR SINDONI</t>
  </si>
  <si>
    <t>TRIDENT 6PZ MENTA SUAVE 10.2GR</t>
  </si>
  <si>
    <t>BIANCHI 60G. COLORES MANI TIPO DANDI</t>
  </si>
  <si>
    <t>CARAMELO BIANCHI EN LINEA BLANCO 14GR</t>
  </si>
  <si>
    <t>CHEETOS HORNEADOS MEGA PUFFS 110GR FRITO LAY</t>
  </si>
  <si>
    <t>CHOCOLATE CRICRI 27 GR SAVOY</t>
  </si>
  <si>
    <t>CHOCOLATE  NUGGETS  HOJUELAS 48G  SUPER</t>
  </si>
  <si>
    <t>CARAMELO DANDY 19 GR COLOMBINA</t>
  </si>
  <si>
    <t>BOLI KRUNCH 85 GR  MUNCHY</t>
  </si>
  <si>
    <t>CHISKESITOS XXL 450 GR MUNCHY</t>
  </si>
  <si>
    <t>PANQUE VAINILLA 350 GR ONCE-ONCE</t>
  </si>
  <si>
    <t>PANQUE DE CHOCOLATE 6UNID ONCE ONCE</t>
  </si>
  <si>
    <t>BOTECITO DE VAINILLA 6UNID 210GR ONCE ONCE</t>
  </si>
  <si>
    <t>BOTECITO DE CHOCOLATE 6UNID 210GR ONCE ONCE</t>
  </si>
  <si>
    <t>BOTECITO DE FRESA 6UNID 210GR ONCE ONCE</t>
  </si>
  <si>
    <t>NUCITA PREMIUM DE CACAO/AVELLANA 280GR SINDONI</t>
  </si>
  <si>
    <t>PIRULIN 120GR EDICION NAVIDAD</t>
  </si>
  <si>
    <t>CARAMELO CHAO MENTA LINEA 14 GR SUPER</t>
  </si>
  <si>
    <t>CARAMELO OKA LOCA 40 GR SURTIDO</t>
  </si>
  <si>
    <t>GOMA DE MASCAR 6G MENTOS PURE TUTTI FRUTTI</t>
  </si>
  <si>
    <t>GOMA DE MASCAR 6G 4UND. PURO MENTOS FRESH S/AZUCAR MENTOS</t>
  </si>
  <si>
    <t>BOLSA DE HIELO</t>
  </si>
  <si>
    <t>AGUA MINERAL LIBRE DE SODIO 600ML MINALBA</t>
  </si>
  <si>
    <t>AGUA MINERAL LIBRE DE SODIO 1.5LTS MINALBA</t>
  </si>
  <si>
    <t>AGUA MINERAL LIBRE DE SODIO 355ML MINALBA</t>
  </si>
  <si>
    <t>AGUA MINERAL LIBRE DE SODIO 5 LTS MINALBA</t>
  </si>
  <si>
    <t>AGUA MINERAL 355 ML NEVADA</t>
  </si>
  <si>
    <t>AGUA POTABLE 600ML NEVADA</t>
  </si>
  <si>
    <t>MINALBA SPARKLING 500ML  PEPSI-COLA</t>
  </si>
  <si>
    <t>ALAS DE POLLO KG</t>
  </si>
  <si>
    <t>MERMELADA LA VIENESA DE GUAYABA 240GR</t>
  </si>
  <si>
    <t>MERMELADA DE FRESA 240GR LA VIENESA</t>
  </si>
  <si>
    <t>GELATINA DE FRESA 96GR GOLDEN</t>
  </si>
  <si>
    <t>ALIDENT GEL 100GR AZUL</t>
  </si>
  <si>
    <t>PROMO ALI BLANQUEADOR</t>
  </si>
  <si>
    <t>ALIDENT GEL 100GR VERDE</t>
  </si>
  <si>
    <t>ARROZ PRIMOR 1 KG CLASICO</t>
  </si>
  <si>
    <t>LECHE COMPLETA UHT 1 LT PURISIMA</t>
  </si>
  <si>
    <t>MANTEQUILLA 250GR MAVESA</t>
  </si>
  <si>
    <t>MAVESA MARGARINA 500GR</t>
  </si>
  <si>
    <t>CERVEZA 222 ML RET PILSEN POLAR</t>
  </si>
  <si>
    <t>SANGRIA ROSADA 1.75ML CAROREÑA</t>
  </si>
  <si>
    <t>SANGRIA BLANCO 1.75LT CAROREÑA</t>
  </si>
  <si>
    <t>KETCHUP PAMPERO 397 GR</t>
  </si>
  <si>
    <t>KETCHUP PAMPERO 198 GR</t>
  </si>
  <si>
    <t>RIKESA QUESO CHEDDAR ORIGINAL 200 GR RIKESA</t>
  </si>
  <si>
    <t>SARDINA EN SALSA TOMATE 170GR MARGARITA</t>
  </si>
  <si>
    <t>PAPEL SUAVECITO GOOD.</t>
  </si>
  <si>
    <t>MUSLO DE POLLO KG</t>
  </si>
  <si>
    <t>ALIDENT GEL 100GR TRIPLE ACCION</t>
  </si>
  <si>
    <t>MARGARINA LIGHT 500 GR MIRASOL</t>
  </si>
  <si>
    <t>DETERGENTE EN POLVO FLORAL 400GR LAS LLAVES</t>
  </si>
  <si>
    <t>PROMO XTREME VALMY COLOR 7,5CM</t>
  </si>
  <si>
    <t>MAVESA MARGARINA 1KG</t>
  </si>
  <si>
    <t>MARGARINA 454 GR CHIFFON MAVESA</t>
  </si>
  <si>
    <t>VINAGRE 1.00 L MAVESA</t>
  </si>
  <si>
    <t>LAVAPLATOS 500 GR LAS LLAVES MULTIUSO CREMA</t>
  </si>
  <si>
    <t>AZUCAR CRISTAL 1 KG PREMIERE</t>
  </si>
  <si>
    <t>PASTA 250 GR MACARRON PRIMOR</t>
  </si>
  <si>
    <t>PASTA DEDAL 1 KG PRIMOR</t>
  </si>
  <si>
    <t>PASTA VERMECELLI 1KG PRIMOR</t>
  </si>
  <si>
    <t>DETERGENTE EN POLVO BEBE 400GR LAS LLAVES</t>
  </si>
  <si>
    <t>PASTA DEDALES 500 GR PRIMOR</t>
  </si>
  <si>
    <t>ALIMENTO ACHOCOLATADO TARRO 400 GR TODDY</t>
  </si>
  <si>
    <t>TODDY ENVASE 200 GR</t>
  </si>
  <si>
    <t>RIKESA QUESO CHEDDAR ORIGINAL 300GR RIKESA</t>
  </si>
  <si>
    <t>ACEITE DE MAIZ 1 LT MAZEITE</t>
  </si>
  <si>
    <t>MARGARINA LIGERA 500GR MAVESA</t>
  </si>
  <si>
    <t>SUAVIZANTE BEBE 500 ML LAS LLAVES</t>
  </si>
  <si>
    <t>SUAVIZANTE FRAGANCIA BEBE 950CC LAS LLAVES</t>
  </si>
  <si>
    <t>GELATINA FRAMBUESA 96 GR GOLDEN</t>
  </si>
  <si>
    <t>DETERGENTE EN POLVO BEBE 1KG LAS LLAVES</t>
  </si>
  <si>
    <t>ALIMENTOS ACHOCOLATADO 100GM TODDY</t>
  </si>
  <si>
    <t>PASTA 1 KG PLUMITA PRIMOR</t>
  </si>
  <si>
    <t>PASTA CORTA TORNILLO 1KG PRIMOR</t>
  </si>
  <si>
    <t>CREMA CORPORAL SIN FRAGANCIA 444 ML KORILI</t>
  </si>
  <si>
    <t>CREMA CORPORAL EXTRACTO DE TRIGO 444 ML KORILI</t>
  </si>
  <si>
    <t>SARDINA 170 GR EN ACEITE MARGARITA</t>
  </si>
  <si>
    <t>ACEITE CHEF SUPER OLEINA 1 LT</t>
  </si>
  <si>
    <t>CREMA CORPORAL ALOE VERA 444 ML KORILI</t>
  </si>
  <si>
    <t>CREMA CORPORAL VITAMINA E 444 ML KORILI</t>
  </si>
  <si>
    <t>OREO CHOCOLATE 36 GR</t>
  </si>
  <si>
    <t>CEPILLO DENTAL COLGAT PREMIER</t>
  </si>
  <si>
    <t>GELATINA KOLITA 96GR GOLDEN</t>
  </si>
  <si>
    <t>YOKA YOGURT FIRME CON CIRUELA 150GR PARMALAT</t>
  </si>
  <si>
    <t>REFRESCO COLA COLA 2LT SABOR ORIGINAL</t>
  </si>
  <si>
    <t>REFRESCO PEPSI 2 LTS PEPSI COLA</t>
  </si>
  <si>
    <t>TE CON LIMON PET 500ML LIPTON</t>
  </si>
  <si>
    <t>TE DE DURAZNO PET 500ML LIPTON</t>
  </si>
  <si>
    <t>GATORADE 500ML SABOR A FRUTAS TROPICALES</t>
  </si>
  <si>
    <t>GATORADE MANDARINA 500 ML PEPSI COLA</t>
  </si>
  <si>
    <t>JUGO 500 ML DURAZNO YUKERY</t>
  </si>
  <si>
    <t>JUGO 500 ML MANGO YUKERY</t>
  </si>
  <si>
    <t>LIPTON TE VERDE CON LIMON 1.50L</t>
  </si>
  <si>
    <t>TE 1.5 LT DURAZNO LIPTON</t>
  </si>
  <si>
    <t>JUGO NARANJA 1.8LT FRICA</t>
  </si>
  <si>
    <t>TE DE LIMON LA VICTORIA 500ML COCA COLA</t>
  </si>
  <si>
    <t>YOGURT FIRME FRESA 150 GR PARMALAT</t>
  </si>
  <si>
    <t>YOGURT FIRME 150 GR NATURAL YOKA PARMALAT</t>
  </si>
  <si>
    <t>YOGURT FIRME 150 GR DURAZNO YOKA PARMALAT</t>
  </si>
  <si>
    <t>YOGURT FIRME 150 GR PIÑA YOKA PARMALAT</t>
  </si>
  <si>
    <t>JUGO DE DURAZNO 1.5 LT YUKERY</t>
  </si>
  <si>
    <t>REFRESCO KOLITA 2 LTS GOLDEN PEPSI COLA</t>
  </si>
  <si>
    <t>REFRESCO 7UP 2 LT PEPSI COLA</t>
  </si>
  <si>
    <t>REFRESCO PEPSI LIGHT  2 LTS PEPSI COLA</t>
  </si>
  <si>
    <t>JUGO DURAZNO 250 ML YUKERY</t>
  </si>
  <si>
    <t>JUGO PERA 250 ML YUKERY BOTELLA</t>
  </si>
  <si>
    <t>JUGO TRIPAK X 3UNID DURAZNO 250ML/YUKY PAK</t>
  </si>
  <si>
    <t>JUGO TRIPAK X 3UNID PERA 250ML/YUKY PAK</t>
  </si>
  <si>
    <t>BEBIDA TRAPICHE PAPELON/LIMON 500ML COCA COLA</t>
  </si>
  <si>
    <t>MALTA 1.5 LT MALTIN POLAR</t>
  </si>
  <si>
    <t>BEBIDA LACTEA 1.800ML BUFALITA LA TRUJILLANA</t>
  </si>
  <si>
    <t>LECHE ENTERA LOS ANDES 900CC</t>
  </si>
  <si>
    <t>MALTIN LIGHT 1.5 LT POLAR</t>
  </si>
  <si>
    <t>LECHE COMPLETA 1.8LT PARMALAT.</t>
  </si>
  <si>
    <t>MALTA POLAR (VIDRIO) RETORNABLE 222ML</t>
  </si>
  <si>
    <t>AGUA SPARKLING DE LIMON 500ML MINALBA</t>
  </si>
  <si>
    <t>SODA 355 ML EVERVESS LATA</t>
  </si>
  <si>
    <t>REFRESCO SABOR A NARA PARCHITA 1.5 LT GOLDEN</t>
  </si>
  <si>
    <t>LENTEJAS PANTERA 900GR</t>
  </si>
  <si>
    <t>RECARGA COCA COLA 1.25ML</t>
  </si>
  <si>
    <t>YOGURT 750 GR FRI GURT DURAZNO</t>
  </si>
  <si>
    <t>AGUA SPARKLING DE TORONJA 500ML MINALBA</t>
  </si>
  <si>
    <t>CLUB SODA 250ML EVERVESS PEPSICO</t>
  </si>
  <si>
    <t>FRESCOLITA 1 LT (COCA COLA)</t>
  </si>
  <si>
    <t>SALCHICHA POLLO WIENER PRODALVA KG</t>
  </si>
  <si>
    <t>MORTADELA ESPECIAL DE POLLO 1 KG LO MIO</t>
  </si>
  <si>
    <t>JAMON DE PIERNA ALEGRE PORKY KG</t>
  </si>
  <si>
    <t>QUESO MOZZARELA PAISA KG</t>
  </si>
  <si>
    <t>JAMON DE PIERNA PLUMROSE KG</t>
  </si>
  <si>
    <t>JAMON DE PIERNA FIESTA KG</t>
  </si>
  <si>
    <t>JAMON AREPERO DON DIEGO KG</t>
  </si>
  <si>
    <t>CHORIZO AHUMADO ALIMEX KG</t>
  </si>
  <si>
    <t>SALCHICHA 420 GR POLACA ALPINO</t>
  </si>
  <si>
    <t>BOLOÑA DE POLLO EL TUNAL KG.</t>
  </si>
  <si>
    <t>FIAMBRE DE POLLO LO MIO KG</t>
  </si>
  <si>
    <t>MORTADELA ESPECIAL 1 KG PLUMROSE</t>
  </si>
  <si>
    <t>QUESO AMARILLO MARIBO PAISA KG.</t>
  </si>
  <si>
    <t>JAMON DE ESPALDA RICCI KG</t>
  </si>
  <si>
    <t>RECORTE MIXTO KG</t>
  </si>
  <si>
    <t>JAMON FIAMBRE DON DIEGO KG</t>
  </si>
  <si>
    <t>MORTADELA POLLO ESPECIAL 1 KG PL</t>
  </si>
  <si>
    <t>COMBO 8 SALCHICHAS 8 PAN</t>
  </si>
  <si>
    <t>PECHUGA DE PAVO MAURO KG</t>
  </si>
  <si>
    <t>JAMON DE PIERNA MAURO KG</t>
  </si>
  <si>
    <t>JAMON DE PIERNA RICCI KG</t>
  </si>
  <si>
    <t>SALCHICHA HERMO DETALLADA KG</t>
  </si>
  <si>
    <t>CREMA DE LECHE 500 GR LOS ANDES</t>
  </si>
  <si>
    <t>MANTEQUILLA EN BARRA 200 GR LOS ANDES</t>
  </si>
  <si>
    <t>QUESO MUNSTER PAISA KG.</t>
  </si>
  <si>
    <t>SALCHICHA HOT DOG REZENE KG</t>
  </si>
  <si>
    <t>MOZZARELLA CALICANTO KG</t>
  </si>
  <si>
    <t>VODKA NATURAL 0.70 L DIXONS</t>
  </si>
  <si>
    <t>GINEBRA 0.70 L GORDONS</t>
  </si>
  <si>
    <t>VODKA SABOR UVA 0.70 L GORDONS</t>
  </si>
  <si>
    <t>VODKA PARCHITA 0.70 L GORDONS</t>
  </si>
  <si>
    <t>SANGRIA TINTO 1.75 LT CARTACHO</t>
  </si>
  <si>
    <t>AGDTE COCUY LEAL 0.7 LT MADURADO 40 GRADO</t>
  </si>
  <si>
    <t>LICOR ANISADO 0.75 L ANTIOQUEÑO</t>
  </si>
  <si>
    <t>BRANDY 0.70 L PURA CEPA</t>
  </si>
  <si>
    <t>BRANDY GRAND SELECT 0.70 L CHEBRAND</t>
  </si>
  <si>
    <t>BRANDY V. S. O. P.  0.70 L CHEMINEAUD</t>
  </si>
  <si>
    <t>DUGGANS LICOR SECO (WHISKY) 0.70 LT</t>
  </si>
  <si>
    <t>LICOR SECO 1LT HABANERO AÑEJADO</t>
  </si>
  <si>
    <t>VODKA NATURAL 0.70 L GORDONS</t>
  </si>
  <si>
    <t>BRANDY 0.70 L MATADOR</t>
  </si>
  <si>
    <t>AGUARDIENTE CUCUY 1.00 L LARA</t>
  </si>
  <si>
    <t>AGUARDIENTE COCUY  EL JIRAJARA 1L</t>
  </si>
  <si>
    <t>BEBIDA ESPIRITUOSA 1 LT BLANCO EL RECORD</t>
  </si>
  <si>
    <t>WHISKY 0.70 L TRIPLE AAA</t>
  </si>
  <si>
    <t>LICOR DE PONSIGUE 0.750 LT LIDER</t>
  </si>
  <si>
    <t>AGUARDIENTE 1.75LT     DOBLE BLANCO</t>
  </si>
  <si>
    <t>B.E.S EL GUACHARO BLANCO 1LT</t>
  </si>
  <si>
    <t>RON AÑEJO 1.00 LT  CACIQUE</t>
  </si>
  <si>
    <t>VODKA MANDARINA 0.70 L GORDONS</t>
  </si>
  <si>
    <t>RON AÑEJO SIGLO XX DE 0.70L</t>
  </si>
  <si>
    <t>SANGRIA 1LT CARTACHO</t>
  </si>
  <si>
    <t>BEBIDA ESPIRITUOSA SECA 30° 1LT CALICANTO AMBAR</t>
  </si>
  <si>
    <t>TOP  ENERGY NRG</t>
  </si>
  <si>
    <t>RON BLANCO CANAIMA 0.70 L</t>
  </si>
  <si>
    <t>RON 1.00 L CINCO ESTRELLAS</t>
  </si>
  <si>
    <t>VODKA 0.70 L MORA RELATIVE</t>
  </si>
  <si>
    <t>VODKA GUARANA 0.70 L ZEPPELIN</t>
  </si>
  <si>
    <t>VODKA FRESA 0.70 LT ZEPPELIN</t>
  </si>
  <si>
    <t>VODKA 0.70 LT LIMON ZEPPELIN</t>
  </si>
  <si>
    <t>VODKA PARCHITA 0.70 LT ZEPPELIN</t>
  </si>
  <si>
    <t>VODKA 0.70 LT TROPICAL MIX ZEPPELIN</t>
  </si>
  <si>
    <t>GINEBRA 1.75 L GORDONS</t>
  </si>
  <si>
    <t>GOLD SUPERIOR 0.70LT CARIBU</t>
  </si>
  <si>
    <t>VODKA NATURAL 0.75 L STANISLAFF</t>
  </si>
  <si>
    <t>WHISKY PREMIUM QUEEN HOUSE 0.70 L</t>
  </si>
  <si>
    <t>GINEBRA 0.70 L WELLINGTON</t>
  </si>
  <si>
    <t>VODKA TEA ACT 1773 0.75 LT</t>
  </si>
  <si>
    <t>LICOR COCUY 0.70 LT COROBORE</t>
  </si>
  <si>
    <t>WHISKY 0.70 L  DIAMOND PREMIUM QUEEN HOUSE</t>
  </si>
  <si>
    <t>WHISKY GRANTS TRIPLE WOOD 8 AÑOS 0.75 L</t>
  </si>
  <si>
    <t>ANIS  1LT BANDERA</t>
  </si>
  <si>
    <t>TABACO ELAUTERIO X UND.   EL VIEJO</t>
  </si>
  <si>
    <t>GINEBRA 0.70 L BAJO CERO</t>
  </si>
  <si>
    <t>BEBIDA ESPIRUTUOSA ANISADO VALLENATO 0.70L</t>
  </si>
  <si>
    <t>LICOR SECO DE RON 1 LT ABOLENGO</t>
  </si>
  <si>
    <t>ANIS 0.700 LT EL MORO</t>
  </si>
  <si>
    <t>BRANDY 0.70 L COPA REAL</t>
  </si>
  <si>
    <t>VODKA 0.700 LT MIX MOJITO RELATIVE</t>
  </si>
  <si>
    <t>RON CARIBU 0.70 LT BLANCO SUPREMO</t>
  </si>
  <si>
    <t>ANIS 1.00 L CARTUJO</t>
  </si>
  <si>
    <t>RON CACIQUE AÑEJO 0.75LT GOLDEN</t>
  </si>
  <si>
    <t>RON EXTRA AÑEJO CACIQUE 500 GOLDEN 0.75 LT</t>
  </si>
  <si>
    <t>PONCHE CREMA 0.75 L ELIODORO GONZALEZ</t>
  </si>
  <si>
    <t>VINO BLANCO 0.070 L SAGRADA CENA</t>
  </si>
  <si>
    <t>AGUARDIENTE 0.700 LT DOBLE BLANCO</t>
  </si>
  <si>
    <t>B.E.S GUACHARO BLANCO 0.70 LT</t>
  </si>
  <si>
    <t>GINEBRA 0.70 L RELATIVE</t>
  </si>
  <si>
    <t>RON 1.00 L HATO VIEJO</t>
  </si>
  <si>
    <t>ANIS 1 LT EL PIACHE</t>
  </si>
  <si>
    <t>CHAMPU EVERY NIGHT EXT.DE FRUT RIZ/OND 350ML FISA</t>
  </si>
  <si>
    <t>BALSAMO CAPILAR ORIGINAL 240ML VALMY</t>
  </si>
  <si>
    <t>TRAT.CAPILAR FAMILY CABELLO GRASO 400ML DG GODAN</t>
  </si>
  <si>
    <t>TRATAMIENTO CELULAS MADRES 400ML HAVANA</t>
  </si>
  <si>
    <t>TRATAMIENTO CAPILAR REESTRUCTURANTE 400ML HAVANA</t>
  </si>
  <si>
    <t>PAÑAL CHIKOL  TALLA   XG  20UND +12KG     CHIKOOL</t>
  </si>
  <si>
    <t>PAÑAL CHIKOOL TALLA M 20 UND</t>
  </si>
  <si>
    <t>SHAMPOO 2EN1 LIMP/RENOV 400ML HEAD&amp;SHOULDER</t>
  </si>
  <si>
    <t>SHAMPOO 2EN1 SUAV/MANEJ 400ML HEAD&amp;SHOULDERS</t>
  </si>
  <si>
    <t>CHAMPU LLUVIA DE KERATINA 380 ML BIG BAG</t>
  </si>
  <si>
    <t>SHAMPO 380 ML GOLD BRILLO DE SEDA</t>
  </si>
  <si>
    <t>GEL DE BAÑO 350 ML MANGO SLIK</t>
  </si>
  <si>
    <t>GEL DE BAÑO 350CM SLIK</t>
  </si>
  <si>
    <t>GEL LIMPIADOR PASO 1 ANTICASPA 240 ML BIOKER</t>
  </si>
  <si>
    <t>MASCARILLA 240 ML  ANTICASPA PASO 2 BIOKER</t>
  </si>
  <si>
    <t>GEL LIMPIADOR ANTIGRASA 240ML FORLLE GOLD LISS</t>
  </si>
  <si>
    <t>CHAMPOO 700ML KERATINA TRIX-O-TEN</t>
  </si>
  <si>
    <t>SHAMPOO ALMENDRA 700 CM PLUS ROPAK</t>
  </si>
  <si>
    <t>SHAMPOO 380 ML ALMENDRAS ROPAKPLUS</t>
  </si>
  <si>
    <t>CHAMPU FANTASY 700 ML ROPAKPLUS</t>
  </si>
  <si>
    <t>SHAMPOO 380 ML FANTASY ROPAKPLUS</t>
  </si>
  <si>
    <t>SHAMPOO HERBAL 700 CM PLUS ROPAK</t>
  </si>
  <si>
    <t>SHAMPOO 380 ML HERBAL ROPAKPLUS</t>
  </si>
  <si>
    <t>GEL DE BAÑO PARA CUERPO PAPAYA MELON 240 ML AVANTI</t>
  </si>
  <si>
    <t>ACONDICIONADOR MIEL Y ALMENDRA 360ML SUAVE</t>
  </si>
  <si>
    <t>AFEITADORA ROSA MAX  CONFORTABLE  3HOJILLA</t>
  </si>
  <si>
    <t>CONDONES SABORES 3UNIDADES DUO</t>
  </si>
  <si>
    <t>JABON CORPORAL 70GR GRAPE VEA</t>
  </si>
  <si>
    <t>COMBO OFERTA 3 HARMONY</t>
  </si>
  <si>
    <t>JABON LAS LLAVES BARRA FF BEBE 160GR</t>
  </si>
  <si>
    <t>JABON DE TOCADOR 70GR  STRAWBERRY   VEA</t>
  </si>
  <si>
    <t>CEPILLO DENTAL DE NIÑO/SPIDER BEN 10 DORCO</t>
  </si>
  <si>
    <t>JABON LQ.HIPOLERGENICO MANZANILLA 200ML PHARMACEUTICAL KNOWLEDGE</t>
  </si>
  <si>
    <t>HISOPO 200UNID. REDONDO COTTON BUDS  ALIVE</t>
  </si>
  <si>
    <t>JABON LIQUIDO CORPORAL P/ NIÑO 200ML  BABY FINGER</t>
  </si>
  <si>
    <t>JABON LIQUIDO CORPORAL 100ML  BABY FINGER</t>
  </si>
  <si>
    <t>AMY CREMA ANTIPAÑALITIS 50GR   AMY</t>
  </si>
  <si>
    <t>CHAMPU BABY 415 ML ROPAK</t>
  </si>
  <si>
    <t>CHAMPU BEBITA 415ML ROPAK</t>
  </si>
  <si>
    <t>CHAMPU EVERY NIGHT DE NIÑOS 200ML FISA</t>
  </si>
  <si>
    <t>CHAMPU P/NIÑOS CON MIEL 100ML CHICCO</t>
  </si>
  <si>
    <t>GEL RECIEN NACIDO NIÑO 200ML TOMY TIPI</t>
  </si>
  <si>
    <t>GEL DE NIÑA 200ML TOMY TIPI</t>
  </si>
  <si>
    <t>COTONCITOS PURO ALGODON 60UNID CHICCO</t>
  </si>
  <si>
    <t>PROTECTOR DIARIO 20UND   ALIVE</t>
  </si>
  <si>
    <t>ROLL-ON POWDER FRESH 60 GR SECRET ULTRA</t>
  </si>
  <si>
    <t>JABON DERMOLIMPIADORA 100GR PURO AVENA</t>
  </si>
  <si>
    <t>JABON HUMECTANTE BLANCO 90GR MONCLER</t>
  </si>
  <si>
    <t>JABON REFRESCANTE AZUL 90GR MONCLER</t>
  </si>
  <si>
    <t>CHAMPU EVERY NIGHT EXT.D FRUT SEC/MALT 350ML FISA</t>
  </si>
  <si>
    <t>ACOND.EVERY NIGHT EXTR/FRUT SEC/MALT 350ML FISA</t>
  </si>
  <si>
    <t>ACOND. EVERY NIGHT RIZADO/ONDULADI.350ML FRUTAS FISA</t>
  </si>
  <si>
    <t>CHAMPU EVERY NIGHT P/ NIÑOS 350ML FISA</t>
  </si>
  <si>
    <t>AGUA 60 ML VOL 30 SLIK</t>
  </si>
  <si>
    <t>CEPILLO DENTAL CON TAPA TWISTER MEDIUM   COLGATE</t>
  </si>
  <si>
    <t>PAÑAL CHIKOOL TALLA   G   20 UND.           CHIKOOL</t>
  </si>
  <si>
    <t>ENJUAGUE BUCAL PLAX ICE INFINITY 250ML COLGATE</t>
  </si>
  <si>
    <t>GEL FIJADOR MORADO 500GR ROLDA</t>
  </si>
  <si>
    <t>HOJILLAS NEW PLATINUM 5UNID DORCO</t>
  </si>
  <si>
    <t>REPUESTO 2 CARTUCHO  MACH3 SENSITIVE  GILLETTE</t>
  </si>
  <si>
    <t>TRATAMIENTO CAPILAR CAIDA Y FORTALEC.400ML HAVANA</t>
  </si>
  <si>
    <t>TRATAMIENTO ACEITE DE ARGAN 400 ML HAVANA</t>
  </si>
  <si>
    <t>CEPILLO DENTAL MAX FRESH   COLGATE</t>
  </si>
  <si>
    <t>CREMA PARA PEINAR YOGURT THERMO 5FIVE 180ML ROLDA</t>
  </si>
  <si>
    <t>CREMA P/PEINAR MAYOLIVA TERMO 5FIVE 180ML ROLDA</t>
  </si>
  <si>
    <t>CREMA PARA PEINAR  KARITE &amp; QUERAT THERMO 5FIVE 180ML ROLDA</t>
  </si>
  <si>
    <t>JABON PROTEX FRESH 110GRS</t>
  </si>
  <si>
    <t>TRATAMIENTO THERMO 5FIVE MAYOLIVA 240 GR ROLDA</t>
  </si>
  <si>
    <t>GEL ANTIBACTERIAL 80 ML PUREZA</t>
  </si>
  <si>
    <t>GEL FIJADOR BLACK STYLING 250GR ROLDA</t>
  </si>
  <si>
    <t>JABON PALMOLIVE OLIVA Y OLOE 120G</t>
  </si>
  <si>
    <t>TINTE EN POLVO 30MLX2  A-15CHESTNUT HANZHIXIU</t>
  </si>
  <si>
    <t>TINTE EN POLVO 30MLX2  A-1 ARK BROWN HANZHIXIU</t>
  </si>
  <si>
    <t>GEL ESPUMOSO 3EN1 FOR MEN ACTIVE 350ML EVERY NIGHT</t>
  </si>
  <si>
    <t>GEL ESPUMOSO 3EN1 FOR MEN FRESH 350ML EVERY NIGHT</t>
  </si>
  <si>
    <t>TRATAMIENTO TERMO 5FIVE YOGURT 240GR ROLDA</t>
  </si>
  <si>
    <t>CREMA ORIGINAL ANTIPAÑALITIS 50GR DERMOX</t>
  </si>
  <si>
    <t>AMPOLLA REPARADORA CELULAS MADRE 15ML HAVANA COSMETICS</t>
  </si>
  <si>
    <t>SHAMPOO P/TODO TIPO DE CABELLO 180ML VALMY</t>
  </si>
  <si>
    <t>BOROCANFOR COOL 35GR</t>
  </si>
  <si>
    <t>CREMA CORPORAL 532ML DEEP PENETRATING VIT/E PERSONAL CARE</t>
  </si>
  <si>
    <t>CREMA CORPORAL 591ML ALOE VERA    U</t>
  </si>
  <si>
    <t>AGUA OXIGENADA N 20-30-40 120CM</t>
  </si>
  <si>
    <t>TINTE EN POLVO 30MLX2  A-5BRIGHT BROWN HANZHIXIU</t>
  </si>
  <si>
    <t>AFEITADORA EXACTA2 DELICADA SCHICK</t>
  </si>
  <si>
    <t>PROTECTOR SOLAR 240 ML HAVANA</t>
  </si>
  <si>
    <t>DESODORANTE 60GR. VERDE DERMI  MUN</t>
  </si>
  <si>
    <t>GEL FIJADOR POWER FIX 250GR ROLDA</t>
  </si>
  <si>
    <t>CREMA P/PEINAR THERMO 5FIVE CHOCOLATE 180ML ROLDA</t>
  </si>
  <si>
    <t>CEPILLO DENTAL TWISTER COLGATE SUAVE</t>
  </si>
  <si>
    <t>LADY SPEED STICK 24/7 PRO 5 AEROSOL</t>
  </si>
  <si>
    <t>AFEITADORA DESECHABLE MAX3  ROSA  MAX</t>
  </si>
  <si>
    <t>CEPILLO COLGATE 360 MEDIUM COMPACT</t>
  </si>
  <si>
    <t>AFEITADORA DESECHABLE MAX3  AZUL  MAX</t>
  </si>
  <si>
    <t>AFEITADORA AZUL PRECISION MAX3</t>
  </si>
  <si>
    <t>AFEITADORA MAX PRECISION  ROSADA UND</t>
  </si>
  <si>
    <t>ESMALTE XTREME COLOR 7.5 ML VALMY 103 KIWI GELATO</t>
  </si>
  <si>
    <t>COLGATE ENJ/BUC PLAX ICE INFINITY</t>
  </si>
  <si>
    <t>AFEITADORA ROSADA  DESECHABLE X UNIDAD  DORCO</t>
  </si>
  <si>
    <t>GEL INTIMO NATURE 400 ML DG GODAN</t>
  </si>
  <si>
    <t>PAÑAL TALLA P  20UND. BABY DIAPERS CIERRE MAGICO  CHIKOOL</t>
  </si>
  <si>
    <t>PRE-TRATAMIENTO 360 ML COCO HD COSMETIC</t>
  </si>
  <si>
    <t>PRE TRA LIMON 360CM HD COSMET</t>
  </si>
  <si>
    <t>SHAMPO 360 ML CACAO LAVADO CAPILAR</t>
  </si>
  <si>
    <t>SHAMPO 360 ML SABILA LAVADO CAPILAR</t>
  </si>
  <si>
    <t>SHAMPOO MIEL Y ALMENDRA 360ML SUAVE</t>
  </si>
  <si>
    <t>ACONDIC. P/TODO TIPO DE CABELLO 180ML VALMY</t>
  </si>
  <si>
    <t>ROLL-ON 24H FOR MEN SPORT 90GR EVERY NIGHT</t>
  </si>
  <si>
    <t>ROLL-ON 24H FOR MEN FRESH 90GR EVERY NIGHT</t>
  </si>
  <si>
    <t>CHAMPU DRENE SOBRE SEC/MALT 10ML FISA</t>
  </si>
  <si>
    <t>PRESTOBARBA DETALLADA ( UND ).</t>
  </si>
  <si>
    <t>MUN ROLL ON 60 GR DERMIS</t>
  </si>
  <si>
    <t>AGUA OXIGENDA 120CM VOLUM.10 3%  PASARELA</t>
  </si>
  <si>
    <t>AFEITADORA TG/708N  DORCO</t>
  </si>
  <si>
    <t>PAUL GRINE DESODORANTE AEROSOL POUR HOME 200 ML</t>
  </si>
  <si>
    <t>TALCO 120 GR BOROCANFOR ORIGINAL</t>
  </si>
  <si>
    <t>SPEED STICK EXTRA PROTECCION 91GR</t>
  </si>
  <si>
    <t>TOALLAS HIGIENICAS 8UND. SUAVE  FLEXI ALAS ALWAYS</t>
  </si>
  <si>
    <t>TINTE EN CREMA 60GR    KOLESTINTE</t>
  </si>
  <si>
    <t>TINTE ALTA MODA 150 GR 7.32 ALFAPARF</t>
  </si>
  <si>
    <t>TINTE ALTA MODA 150 GR 8.1 ALFAPARF</t>
  </si>
  <si>
    <t>TINTE ALTA MODA 150 GR 7 ALFAPARF</t>
  </si>
  <si>
    <t>TINTE ALTA MODA 150 GR 6.66 ALFAPARF</t>
  </si>
  <si>
    <t>TINTE ALTA MODA 150 GR 4.65 ALFAPARF</t>
  </si>
  <si>
    <t>TINTE ALTA MODA 150 GR 3 ALFAPARF</t>
  </si>
  <si>
    <t>TINTE ALTA MODA 150 GR ANTIAMARILLO ALFAPARF</t>
  </si>
  <si>
    <t>TALCO BABY POWDER 200 GR JOHNSONS</t>
  </si>
  <si>
    <t>TINTE EN CREMA 60GR. 3.66 ROJO VIOLETA INT/ COV/COLOR HELLAWEL</t>
  </si>
  <si>
    <t>TINTE COVERAGE COLOR 60GR #12.1 HELLAWELL</t>
  </si>
  <si>
    <t>TINTE 60 GR #12.3 HELLAWELL RUBIO CENIZA MARRON</t>
  </si>
  <si>
    <t>TINTE COVERAGE COLOR 60GR #6 HELLAWELL</t>
  </si>
  <si>
    <t>TINTE CREMA 60GR. 8.45 ROJO CLARO CAOBA COVERAGE HELLAWELL</t>
  </si>
  <si>
    <t>TINTE COVERAGE COLOR 60GR #12.8 HELLAWELL</t>
  </si>
  <si>
    <t>CEPILLO DENTAL ORAL COMPLETE</t>
  </si>
  <si>
    <t>CEPILLO DENTAL ORAL B EXPERT</t>
  </si>
  <si>
    <t>CEPILLO DENTAL ORAL B 3D WHITE</t>
  </si>
  <si>
    <t>TRATAMIENTO THERMO 5FIVE CHOCOLATE 240 GR ROLDA</t>
  </si>
  <si>
    <t>VASELINE 100GR BABY FRESH</t>
  </si>
  <si>
    <t>AMPOLLA ANTICAIDA 3 UND TRI-O-TEM</t>
  </si>
  <si>
    <t>AMPOLLA RESTRUCTURANTE 3 UND TRI-O-TEM</t>
  </si>
  <si>
    <t>GEL DENTAL TANS FRESA 2-6 AÑOS</t>
  </si>
  <si>
    <t>AMPOLLA SEMI DE LINO NO ENJUAGAR 3 UND TI-O-TEM</t>
  </si>
  <si>
    <t>RESTRUCTURANTE SILICON PROFESIONAL 70CC ROLDA</t>
  </si>
  <si>
    <t>TRATAMIENTO CAUTERIZADOR CAPILAR 27ML  NUTRIBELA10</t>
  </si>
  <si>
    <t>VASELINE 180GR BABY FRESH</t>
  </si>
  <si>
    <t>TOALLITA HUMEDA BABY WIPES SENSITIVE 78UND TANS</t>
  </si>
  <si>
    <t>VASELINA PARA BEBE 60 GR HAVANA</t>
  </si>
  <si>
    <t>AMPOLLA ANTI CAIDA 12ML  FIR T CARE</t>
  </si>
  <si>
    <t>AGUA OXIGENADA VOL 20 IGORA</t>
  </si>
  <si>
    <t>AGUA OXIGENADA 100ML ALNA</t>
  </si>
  <si>
    <t>JABON MICELAR HIDRATANTE 90GR MONCLER</t>
  </si>
  <si>
    <t>JABON AVENA Y ARGAN 90GR MONCLER</t>
  </si>
  <si>
    <t>JABON NUTRI-CARE 90GR MONCLER</t>
  </si>
  <si>
    <t>PROTECTORES DIARIOS 40 UND SIN PERFUME FRIENDS</t>
  </si>
  <si>
    <t>AGUA OXIGENADA LA CHINA 120ML</t>
  </si>
  <si>
    <t>AGUA OXIGENADA VOL 30 IGORA</t>
  </si>
  <si>
    <t>AFEITADORA SCHICK EXACTA 2 CABALLERO 3 UND</t>
  </si>
  <si>
    <t>DESODORANTE C/BICARBONATO 90GR. HIPOALEG/  DIOXOGEN</t>
  </si>
  <si>
    <t>DESODORANTE 90GR ALOE VERA    DIOXOGEN</t>
  </si>
  <si>
    <t>DESODORANTE DIOXOGEN 90GR ORIGINAL</t>
  </si>
  <si>
    <t>ESMALTE ENDURECEDOR 14 ML VALMY 85 MELODIA</t>
  </si>
  <si>
    <t>AFEITADORA MAX PRECISION AZUL UND</t>
  </si>
  <si>
    <t>DESODORANTE BIO NATURELLE  90GR EVERY NIGHT</t>
  </si>
  <si>
    <t>DESODORANTE BIO BABY PING 90GR EVERY NIGHT</t>
  </si>
  <si>
    <t>AFEITADORA DESECHABLE MAX3  VERDE   MAX</t>
  </si>
  <si>
    <t>DESODORANTE BIO POWDER 90GR  EVERY NIGHT</t>
  </si>
  <si>
    <t>DESODORANTE BIO SPRING FRESH 90GR EVERY NIGHT</t>
  </si>
  <si>
    <t>CREMA PARA PEINAR ACEITE D/LIMON 240ML HD COSMETIC S</t>
  </si>
  <si>
    <t>TALCO 120 GR BOROCANFOR COOL</t>
  </si>
  <si>
    <t>AFEITADORA MAX 3 EXCELLENT ROSA</t>
  </si>
  <si>
    <t>CEPILLO DENTAL PARA NIÑA PRINCESAS</t>
  </si>
  <si>
    <t>CREMA MULTIUSO 500GR AXION</t>
  </si>
  <si>
    <t>CREMA ZAPATOS 40ML NEGRO CHEERY</t>
  </si>
  <si>
    <t>DESINFECTANTE ULTRA LIMON 1LT GABAN</t>
  </si>
  <si>
    <t>DESENGRASANTE MULTIUSO 1LT GABAN</t>
  </si>
  <si>
    <t>JABON LIQ PH NEUTRO 1LT P/ROPA DELICADA</t>
  </si>
  <si>
    <t>SUAVIZANTE CONCENTRADO 1LT MR.CLEAN</t>
  </si>
  <si>
    <t>JABON AROMA FLORAL ROPA 200GR SUPREMO</t>
  </si>
  <si>
    <t>JABON AROMA CITRICO ROPA 200GR SUPREMO</t>
  </si>
  <si>
    <t>JABON PANELA 200GR BEBE PURO LAVAR</t>
  </si>
  <si>
    <t>JABON 200 GR TRADICIONAL PURO LAVAR</t>
  </si>
  <si>
    <t>MISTOLIN  SUAVIDAD DE ALGODON 828ML</t>
  </si>
  <si>
    <t>MISTOLIN FRAGANCIA BEBE 828ML</t>
  </si>
  <si>
    <t>LIMPIADOR DE CERAMICA 1 LT CON AROMA OH LIMPO</t>
  </si>
  <si>
    <t>JABON LIQUIDO MULTIUSO 1 LT OH LIMPO</t>
  </si>
  <si>
    <t>DETERGENTE LIQUIDO 1 LT OH LIMPO</t>
  </si>
  <si>
    <t>MISTOLIN 1 LT FRESCURA FRUTAL</t>
  </si>
  <si>
    <t>MULTIUSO ROSADO 1 LT TAPA AMARILLA</t>
  </si>
  <si>
    <t>SERVILLETA CUADRADA  HOUSEHOLD NAPHINS 120 UND  PAVECA</t>
  </si>
  <si>
    <t>LAVAPLATOS 200 GR CREMA MULTIUSO LIMON FULLA</t>
  </si>
  <si>
    <t>LAVAPLATOS 425 GR EN CREMA LIMON MULTIUSO FULLA</t>
  </si>
  <si>
    <t>LAVAPLATO EN CREMA 200 GR NARANJA FULLA</t>
  </si>
  <si>
    <t>LAVAPLATOS EN CREMA 425 GR MULTIUSO NARANJA FULLA</t>
  </si>
  <si>
    <t>DETERGENTE LIQUIDO 500 ML VEL ROSA</t>
  </si>
  <si>
    <t>DETERGENTE VEL ROSA DELICADA 1LT</t>
  </si>
  <si>
    <t>PINO PINEX ANTI-BACTERIAL JABONOSO 830ML HIUK</t>
  </si>
  <si>
    <t>KEROSENE 1000ML ARCA</t>
  </si>
  <si>
    <t>VENSOL  500ML ARCA</t>
  </si>
  <si>
    <t>VENSOL 1000ML ARCA</t>
  </si>
  <si>
    <t>SUAVIZANTE 1 LT TAPA AMARILLA</t>
  </si>
  <si>
    <t>DESINFECTANTE LAVANDA BOUQUET 1LT GABAN</t>
  </si>
  <si>
    <t>LAVAPLATOS LIQ. LIMON 1LT GABAN</t>
  </si>
  <si>
    <t>MISTOLIN AROMATIZANTE DE LIMON 828ML</t>
  </si>
  <si>
    <t>MISTOLIN ESPIRITU JOVEN 828ML</t>
  </si>
  <si>
    <t>CERA PARA PISOS 1LT GABAN</t>
  </si>
  <si>
    <t>DESINFECTANTE FLORAL 1LT GABAN</t>
  </si>
  <si>
    <t>DETERGENTE LIQUIDO P/ROPA 1LT GABAN</t>
  </si>
  <si>
    <t>MULTIUSO 130 GR PASTILLA CITRICA LAS LLAVES</t>
  </si>
  <si>
    <t>LAVATODO MULTIUSO LIMON 800ML CLIC</t>
  </si>
  <si>
    <t>POWDER 5GR MATA CUCARACHA     GREEN TREE</t>
  </si>
  <si>
    <t>BOLSAS PARA BASURA DETALLADA(PRODUCCION)</t>
  </si>
  <si>
    <t>DESENGRASANTE 1 LT MULTISUPERFICIE AJAX</t>
  </si>
  <si>
    <t>LAS LLAVES DETERGENTE LIQ. ROPA DELI 510CC</t>
  </si>
  <si>
    <t>DETERGENTE LIQUIDO 1 LT LAS LLAVES BEBE</t>
  </si>
  <si>
    <t>SUAVIZANTE BESS"Q CARICIA FLORAL 1LT HIUK</t>
  </si>
  <si>
    <t>SUAVIZANTE BESS"Q DULCE BEBE 1LT HIUK</t>
  </si>
  <si>
    <t>ELIMINADOR DE OLORES MANDARINA 1LT CLIC</t>
  </si>
  <si>
    <t>ELIMINADOR 1LT BEBE CLIC</t>
  </si>
  <si>
    <t>MATA RASTREROS  235CM FLYTOX   HIUK</t>
  </si>
  <si>
    <t>MATAVOLADOR 235 ML  FLYTOX</t>
  </si>
  <si>
    <t>BRISOL LIQUIDO 1LT MULTIUSO</t>
  </si>
  <si>
    <t>SUAVIZANTE FRESCA PRIMAVERA 500 C SUAVITEL</t>
  </si>
  <si>
    <t>DETERGENTE ABC 1KG LIMON</t>
  </si>
  <si>
    <t>DESINFECTANTE 1L SUPERFICIES VINAGRE ACTIVO  LAS LLAVES</t>
  </si>
  <si>
    <t>BAYGON VERDE CONTRA CUCARACHA 235ML JOHNSON</t>
  </si>
  <si>
    <t>RAID MAX MATA CUCARACHAS Y CHIRIPAS 235ML JOHNSON</t>
  </si>
  <si>
    <t>MR.MUSCULO MULTI-ACCION OXI POWER 500ML JONHSON</t>
  </si>
  <si>
    <t>MR.MUSCULO VIDRIO Y MULTIUSO FRESCA 500ML JOHNSON</t>
  </si>
  <si>
    <t>MR.MUSCULO VIDRIOS Y MULTIUSO LAVANDA 500ML JOHNSON</t>
  </si>
  <si>
    <t>DETERGENTE EN POLVO SUAVECITOS 500GR ACES</t>
  </si>
  <si>
    <t>DESINFECTANTE MR MUSCULO LAVANDA 900ML JOHNSON</t>
  </si>
  <si>
    <t>SUAVISANTE  430ML  FRESCA PRIMAVERA  SUAVITEL</t>
  </si>
  <si>
    <t>KEROSENE 500ML ARCA</t>
  </si>
  <si>
    <t>LAVAPLATOS LIQ. LIMON AMARILLO 800ML CLIC</t>
  </si>
  <si>
    <t>LAVAPLATOS LIQUIDO 800 CM LIMON CLIC</t>
  </si>
  <si>
    <t>SUAVIZANTE CLASICO P/ROPA 1LT GABAN</t>
  </si>
  <si>
    <t>DETERGENTE LIQUIDO 500 ML CARICIAS BEBE CLIC</t>
  </si>
  <si>
    <t>DETERGENTE ABC DURAZNO 400G</t>
  </si>
  <si>
    <t>RAID HOGAR 360 ML MATA INSECTOS CASA Y JARDIN JOHNSON</t>
  </si>
  <si>
    <t>RAID 235 ML MATA ZANCUDOS Y MOSCAS JOHNSON</t>
  </si>
  <si>
    <t>MATA CUCARACHAS 235 ML RAID GOLD</t>
  </si>
  <si>
    <t>BAYGON 6 DOBLE ESPIRALES ANTI-MOSQUITOS</t>
  </si>
  <si>
    <t>LIMPIADOR DE POCETAS 1LT CICLON</t>
  </si>
  <si>
    <t>PAÑO EXTRA MULTIUSO 3UNID IZY CLEAN</t>
  </si>
  <si>
    <t>DESENGRASANTE 550 GR POLVO AJAX</t>
  </si>
  <si>
    <t>LIMPIADOR DE POCETAS 710ML MAS</t>
  </si>
  <si>
    <t>DETERGENTE LAS LLAVES BEBE 900 GR</t>
  </si>
  <si>
    <t>CREMA DE ZAPATOS 30G NEGRO/MARRON CHEERY</t>
  </si>
  <si>
    <t>LAS LLAVES 900 GR POLVO FLORAL</t>
  </si>
  <si>
    <t>JABON PANELA 200 GR FLORAL LAS LLAVES</t>
  </si>
  <si>
    <t>TOMATES PELADO EN LATA 400GR LA CARAVELLA</t>
  </si>
  <si>
    <t>SAL REFINADA 1 KG CELESTIAL (AZUL)</t>
  </si>
  <si>
    <t>BOLSAS DE PLASTICAS DE 10KG X UNDA.</t>
  </si>
  <si>
    <t>VEGETALES MIXTOS CONGELADOS 500GR TU VERDURA</t>
  </si>
  <si>
    <t>PALETAS DE  CHOCOLATE Y ESPECIALIDADES</t>
  </si>
  <si>
    <t>PALETA BASE CREMAS CON LECHE</t>
  </si>
  <si>
    <t>PALETA  DE FRUTAS</t>
  </si>
  <si>
    <t>MINI PALETA</t>
  </si>
  <si>
    <t>MASA FACIL 500 GR  #4  LISOL</t>
  </si>
  <si>
    <t>MASA PARA PASTELITOS 1KG DISACAMI</t>
  </si>
  <si>
    <t>MASA  FACIL 1 KG # 4 LISOL</t>
  </si>
  <si>
    <t>PASTEL GUAYANES LISOL 12UND</t>
  </si>
  <si>
    <t>BOLSA DE 10 PALETAS</t>
  </si>
  <si>
    <t>PEGA LOKA 3 GR LA ORIGINAL</t>
  </si>
  <si>
    <t>MAQUINA REPELLENT MOSQUITO SHENKE</t>
  </si>
  <si>
    <t>COLONIA BABY 120 ML ROPAK</t>
  </si>
  <si>
    <t>COLONIA BEBITA 120 ML ROPAK</t>
  </si>
  <si>
    <t>LOCION CORPORAL 591ML SHEA BUTTER   U</t>
  </si>
  <si>
    <t>TRAT CAPILAR 240 ML BEBE NENUCO</t>
  </si>
  <si>
    <t>PROMO VALMY</t>
  </si>
  <si>
    <t>VASELINE 7GR ROSY LIPS  VARIADAS    VASELINE</t>
  </si>
  <si>
    <t>AGUJAS DE COSER HOUSEHOLD</t>
  </si>
  <si>
    <t>PINZA PARA CEJAS POLILIKE</t>
  </si>
  <si>
    <t>MARCARA PESTAÑAS  254 VOLUMI LASH  MAYBELLINE</t>
  </si>
  <si>
    <t>BROCHAS CON ESTUCHE PUNTOS 11PZA.</t>
  </si>
  <si>
    <t>COMBO 2 PAQ ALUYAZ FEXI ALAS</t>
  </si>
  <si>
    <t>POLVO NAILEN # 7 14 GR</t>
  </si>
  <si>
    <t>COMPACTO 10 GR REDONDO CLINIQUE</t>
  </si>
  <si>
    <t>MASCARA PESTAÑAS  COLOSAL</t>
  </si>
  <si>
    <t>COMPACTO REDONDO 10GR MAC</t>
  </si>
  <si>
    <t>BASE 80ML SUPER MOISTURE MAKEUP  CLINIQUE</t>
  </si>
  <si>
    <t>RUBOR SENCILLO SIN ESPEJO  MAC</t>
  </si>
  <si>
    <t>CREYON 1.5 G             MAC</t>
  </si>
  <si>
    <t>CREYON CON SACAPUNTA CLINIQUE</t>
  </si>
  <si>
    <t>BASE 40ML  CINEMA&amp;TV FOUNDATION  MAC</t>
  </si>
  <si>
    <t>LABIAL RETRACTIL KYLIE</t>
  </si>
  <si>
    <t>RIMEL VOLUME MILLIONS DE CILS MAYBELLINE</t>
  </si>
  <si>
    <t>PILAS ALKALINE  DOBLEA Y TRIPLE A      KINGCBOY</t>
  </si>
  <si>
    <t>CUCHARITAS MANGO MADERA 3UND. COLTELLERIE APL</t>
  </si>
  <si>
    <t>COLOR PARA TEÑIR ROPA 15GR AZUL/ VIKI-VIKI</t>
  </si>
  <si>
    <t>HILO DE COSER INTERBIDRS/SEWING THREAD</t>
  </si>
  <si>
    <t>COSTO</t>
  </si>
  <si>
    <t xml:space="preserve">TOTAL </t>
  </si>
  <si>
    <t>3%</t>
  </si>
  <si>
    <t xml:space="preserve">COSTO TOTAL </t>
  </si>
  <si>
    <t xml:space="preserve">DESCRIPCION </t>
  </si>
  <si>
    <t>CODIGO</t>
  </si>
  <si>
    <t>DISPONIBLE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</si>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</sst>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I995" tableType="xml" totalsRowCount="1" connectionId="1">
  <autoFilter ref="A1:I994"/>
  <tableColumns count="9">
    <tableColumn id="2" uniqueName="Descripcion_Deposito" name="Descripcion_Deposito">
      <xmlColumnPr mapId="1" xpath="/ReporteStellar/Registro/Descripcion_Deposito" xmlDataType="string"/>
    </tableColumn>
    <tableColumn id="4" uniqueName="Departamento" name="Departamento">
      <xmlColumnPr mapId="1" xpath="/ReporteStellar/Registro/Madepartamentos/Departamento" xmlDataType="string"/>
    </tableColumn>
    <tableColumn id="5" uniqueName="Producto" name="CODIGO">
      <xmlColumnPr mapId="1" xpath="/ReporteStellar/Registro/Madepartamentos/Maproductos/Producto" xmlDataType="integer"/>
    </tableColumn>
    <tableColumn id="7" uniqueName="Descripcion_del_Producto" name="DESCRIPCION " totalsRowLabel="total">
      <xmlColumnPr mapId="1" xpath="/ReporteStellar/Registro/Madepartamentos/Maproductos/Descripcion_del_Producto" xmlDataType="string"/>
    </tableColumn>
    <tableColumn id="8" uniqueName="Disponibles" name="DISPONIBLE">
      <xmlColumnPr mapId="1" xpath="/ReporteStellar/Registro/Madepartamentos/Maproductos/Disponibles" xmlDataType="double"/>
    </tableColumn>
    <tableColumn id="9" uniqueName="Existencia" name="COSTO">
      <xmlColumnPr mapId="1" xpath="/ReporteStellar/Registro/Madepartamentos/Maproductos/Existencia" xmlDataType="double"/>
    </tableColumn>
    <tableColumn id="1" uniqueName="1" name="3%" dataDxfId="1">
      <calculatedColumnFormula>Tabla1[[#This Row],[COSTO]]*3%</calculatedColumnFormula>
    </tableColumn>
    <tableColumn id="3" uniqueName="3" name="COSTO TOTAL " dataDxfId="0">
      <calculatedColumnFormula>Tabla1[[#This Row],[3%]]+Tabla1[[#This Row],[COSTO]]</calculatedColumnFormula>
    </tableColumn>
    <tableColumn id="10" uniqueName="Pedido" name="TOTAL " totalsRowFunction="sum">
      <xmlColumnPr mapId="1" xpath="/ReporteStellar/Registro/Madepartamentos/Maproductos/Pedido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5"/>
  <sheetViews>
    <sheetView tabSelected="1" topLeftCell="C970" workbookViewId="0">
      <selection activeCell="K994" sqref="K994"/>
    </sheetView>
  </sheetViews>
  <sheetFormatPr baseColWidth="10" defaultRowHeight="15" x14ac:dyDescent="0.25"/>
  <cols>
    <col min="1" max="1" width="22.7109375" hidden="1" customWidth="1"/>
    <col min="2" max="2" width="36.140625" hidden="1" customWidth="1"/>
    <col min="3" max="3" width="11.28515625" bestFit="1" customWidth="1"/>
    <col min="4" max="4" width="45.28515625" bestFit="1" customWidth="1"/>
    <col min="5" max="5" width="13.7109375" bestFit="1" customWidth="1"/>
    <col min="6" max="6" width="12.140625" bestFit="1" customWidth="1"/>
    <col min="7" max="7" width="12.140625" customWidth="1"/>
    <col min="8" max="8" width="15.7109375" bestFit="1" customWidth="1"/>
    <col min="9" max="9" width="9.5703125" bestFit="1" customWidth="1"/>
  </cols>
  <sheetData>
    <row r="1" spans="1:9" x14ac:dyDescent="0.25">
      <c r="A1" t="s">
        <v>0</v>
      </c>
      <c r="B1" t="s">
        <v>1</v>
      </c>
      <c r="C1" s="2" t="s">
        <v>1024</v>
      </c>
      <c r="D1" s="2" t="s">
        <v>1023</v>
      </c>
      <c r="E1" s="2" t="s">
        <v>1025</v>
      </c>
      <c r="F1" s="2" t="s">
        <v>1019</v>
      </c>
      <c r="G1" s="3" t="s">
        <v>1021</v>
      </c>
      <c r="H1" s="2" t="s">
        <v>1022</v>
      </c>
      <c r="I1" s="2" t="s">
        <v>1020</v>
      </c>
    </row>
    <row r="2" spans="1:9" x14ac:dyDescent="0.25">
      <c r="A2" s="1" t="s">
        <v>2</v>
      </c>
      <c r="B2" s="1" t="s">
        <v>3</v>
      </c>
      <c r="C2">
        <v>4957</v>
      </c>
      <c r="D2" s="1" t="s">
        <v>26</v>
      </c>
      <c r="E2">
        <v>5</v>
      </c>
      <c r="F2">
        <v>5.77</v>
      </c>
      <c r="G2">
        <f>Tabla1[[#This Row],[COSTO]]*3%</f>
        <v>0.17309999999999998</v>
      </c>
      <c r="H2">
        <f>Tabla1[[#This Row],[3%]]+Tabla1[[#This Row],[COSTO]]</f>
        <v>5.9430999999999994</v>
      </c>
      <c r="I2">
        <f>Tabla1[[#This Row],[COSTO TOTAL ]]*Tabla1[[#This Row],[COSTO TOTAL ]]</f>
        <v>35.320437609999992</v>
      </c>
    </row>
    <row r="3" spans="1:9" x14ac:dyDescent="0.25">
      <c r="A3" s="1" t="s">
        <v>2</v>
      </c>
      <c r="B3" s="1" t="s">
        <v>3</v>
      </c>
      <c r="C3">
        <v>4955</v>
      </c>
      <c r="D3" s="1" t="s">
        <v>27</v>
      </c>
      <c r="E3">
        <v>1</v>
      </c>
      <c r="F3">
        <v>2.29</v>
      </c>
      <c r="G3">
        <f>Tabla1[[#This Row],[COSTO]]*3%</f>
        <v>6.8699999999999997E-2</v>
      </c>
      <c r="H3">
        <f>Tabla1[[#This Row],[3%]]+Tabla1[[#This Row],[COSTO]]</f>
        <v>2.3587000000000002</v>
      </c>
      <c r="I3">
        <f>Tabla1[[#This Row],[COSTO]]*Tabla1[[#This Row],[DISPONIBLE]]</f>
        <v>2.29</v>
      </c>
    </row>
    <row r="4" spans="1:9" x14ac:dyDescent="0.25">
      <c r="A4" s="1" t="s">
        <v>2</v>
      </c>
      <c r="B4" s="1" t="s">
        <v>3</v>
      </c>
      <c r="C4">
        <v>5485</v>
      </c>
      <c r="D4" s="1" t="s">
        <v>28</v>
      </c>
      <c r="E4">
        <v>64</v>
      </c>
      <c r="F4">
        <v>0.44</v>
      </c>
      <c r="G4">
        <f>Tabla1[[#This Row],[COSTO]]*3%</f>
        <v>1.32E-2</v>
      </c>
      <c r="H4">
        <f>Tabla1[[#This Row],[3%]]+Tabla1[[#This Row],[COSTO]]</f>
        <v>0.45319999999999999</v>
      </c>
      <c r="I4">
        <f>Tabla1[[#This Row],[COSTO]]*Tabla1[[#This Row],[DISPONIBLE]]</f>
        <v>28.16</v>
      </c>
    </row>
    <row r="5" spans="1:9" x14ac:dyDescent="0.25">
      <c r="A5" s="1" t="s">
        <v>2</v>
      </c>
      <c r="B5" s="1" t="s">
        <v>3</v>
      </c>
      <c r="C5">
        <v>9156</v>
      </c>
      <c r="D5" s="1" t="s">
        <v>29</v>
      </c>
      <c r="E5">
        <v>41</v>
      </c>
      <c r="F5">
        <v>0.62</v>
      </c>
      <c r="G5">
        <f>Tabla1[[#This Row],[COSTO]]*3%</f>
        <v>1.8599999999999998E-2</v>
      </c>
      <c r="H5">
        <f>Tabla1[[#This Row],[3%]]+Tabla1[[#This Row],[COSTO]]</f>
        <v>0.63859999999999995</v>
      </c>
      <c r="I5">
        <f>Tabla1[[#This Row],[COSTO]]*Tabla1[[#This Row],[DISPONIBLE]]</f>
        <v>25.419999999999998</v>
      </c>
    </row>
    <row r="6" spans="1:9" x14ac:dyDescent="0.25">
      <c r="A6" s="1" t="s">
        <v>2</v>
      </c>
      <c r="B6" s="1" t="s">
        <v>3</v>
      </c>
      <c r="C6">
        <v>9387</v>
      </c>
      <c r="D6" s="1" t="s">
        <v>30</v>
      </c>
      <c r="E6">
        <v>39</v>
      </c>
      <c r="F6">
        <v>0.53300000000000003</v>
      </c>
      <c r="G6">
        <f>Tabla1[[#This Row],[COSTO]]*3%</f>
        <v>1.5990000000000001E-2</v>
      </c>
      <c r="H6">
        <f>Tabla1[[#This Row],[3%]]+Tabla1[[#This Row],[COSTO]]</f>
        <v>0.54898999999999998</v>
      </c>
      <c r="I6">
        <f>Tabla1[[#This Row],[COSTO]]*Tabla1[[#This Row],[DISPONIBLE]]</f>
        <v>20.787000000000003</v>
      </c>
    </row>
    <row r="7" spans="1:9" x14ac:dyDescent="0.25">
      <c r="A7" s="1" t="s">
        <v>2</v>
      </c>
      <c r="B7" s="1" t="s">
        <v>3</v>
      </c>
      <c r="C7">
        <v>939</v>
      </c>
      <c r="D7" s="1" t="s">
        <v>31</v>
      </c>
      <c r="E7">
        <v>17</v>
      </c>
      <c r="F7">
        <v>1.6</v>
      </c>
      <c r="G7">
        <f>Tabla1[[#This Row],[COSTO]]*3%</f>
        <v>4.8000000000000001E-2</v>
      </c>
      <c r="H7">
        <f>Tabla1[[#This Row],[3%]]+Tabla1[[#This Row],[COSTO]]</f>
        <v>1.6480000000000001</v>
      </c>
      <c r="I7">
        <f>Tabla1[[#This Row],[COSTO]]*Tabla1[[#This Row],[DISPONIBLE]]</f>
        <v>27.200000000000003</v>
      </c>
    </row>
    <row r="8" spans="1:9" x14ac:dyDescent="0.25">
      <c r="A8" s="1" t="s">
        <v>2</v>
      </c>
      <c r="B8" s="1" t="s">
        <v>3</v>
      </c>
      <c r="C8">
        <v>1121</v>
      </c>
      <c r="D8" s="1" t="s">
        <v>32</v>
      </c>
      <c r="E8">
        <v>3</v>
      </c>
      <c r="F8">
        <v>2.11</v>
      </c>
      <c r="G8">
        <f>Tabla1[[#This Row],[COSTO]]*3%</f>
        <v>6.3299999999999995E-2</v>
      </c>
      <c r="H8">
        <f>Tabla1[[#This Row],[3%]]+Tabla1[[#This Row],[COSTO]]</f>
        <v>2.1732999999999998</v>
      </c>
      <c r="I8">
        <f>Tabla1[[#This Row],[COSTO]]*Tabla1[[#This Row],[DISPONIBLE]]</f>
        <v>6.33</v>
      </c>
    </row>
    <row r="9" spans="1:9" x14ac:dyDescent="0.25">
      <c r="A9" s="1" t="s">
        <v>2</v>
      </c>
      <c r="B9" s="1" t="s">
        <v>3</v>
      </c>
      <c r="C9">
        <v>1129</v>
      </c>
      <c r="D9" s="1" t="s">
        <v>33</v>
      </c>
      <c r="E9">
        <v>2</v>
      </c>
      <c r="F9">
        <v>2.92</v>
      </c>
      <c r="G9">
        <f>Tabla1[[#This Row],[COSTO]]*3%</f>
        <v>8.7599999999999997E-2</v>
      </c>
      <c r="H9">
        <f>Tabla1[[#This Row],[3%]]+Tabla1[[#This Row],[COSTO]]</f>
        <v>3.0076000000000001</v>
      </c>
      <c r="I9">
        <f>Tabla1[[#This Row],[COSTO]]*Tabla1[[#This Row],[DISPONIBLE]]</f>
        <v>5.84</v>
      </c>
    </row>
    <row r="10" spans="1:9" x14ac:dyDescent="0.25">
      <c r="A10" s="1" t="s">
        <v>2</v>
      </c>
      <c r="B10" s="1" t="s">
        <v>3</v>
      </c>
      <c r="C10">
        <v>1124</v>
      </c>
      <c r="D10" s="1" t="s">
        <v>34</v>
      </c>
      <c r="E10">
        <v>12</v>
      </c>
      <c r="F10">
        <v>1.67</v>
      </c>
      <c r="G10">
        <f>Tabla1[[#This Row],[COSTO]]*3%</f>
        <v>5.0099999999999999E-2</v>
      </c>
      <c r="H10">
        <f>Tabla1[[#This Row],[3%]]+Tabla1[[#This Row],[COSTO]]</f>
        <v>1.7201</v>
      </c>
      <c r="I10">
        <f>Tabla1[[#This Row],[COSTO]]*Tabla1[[#This Row],[DISPONIBLE]]</f>
        <v>20.04</v>
      </c>
    </row>
    <row r="11" spans="1:9" x14ac:dyDescent="0.25">
      <c r="A11" s="1" t="s">
        <v>2</v>
      </c>
      <c r="B11" s="1" t="s">
        <v>3</v>
      </c>
      <c r="C11">
        <v>9910</v>
      </c>
      <c r="D11" s="1" t="s">
        <v>35</v>
      </c>
      <c r="E11">
        <v>17</v>
      </c>
      <c r="F11">
        <v>1.93</v>
      </c>
      <c r="G11">
        <f>Tabla1[[#This Row],[COSTO]]*3%</f>
        <v>5.7899999999999993E-2</v>
      </c>
      <c r="H11">
        <f>Tabla1[[#This Row],[3%]]+Tabla1[[#This Row],[COSTO]]</f>
        <v>1.9879</v>
      </c>
      <c r="I11">
        <f>Tabla1[[#This Row],[COSTO]]*Tabla1[[#This Row],[DISPONIBLE]]</f>
        <v>32.81</v>
      </c>
    </row>
    <row r="12" spans="1:9" x14ac:dyDescent="0.25">
      <c r="A12" s="1" t="s">
        <v>2</v>
      </c>
      <c r="B12" s="1" t="s">
        <v>3</v>
      </c>
      <c r="C12">
        <v>3346</v>
      </c>
      <c r="D12" s="1" t="s">
        <v>36</v>
      </c>
      <c r="E12">
        <v>1</v>
      </c>
      <c r="F12">
        <v>19</v>
      </c>
      <c r="G12">
        <f>Tabla1[[#This Row],[COSTO]]*3%</f>
        <v>0.56999999999999995</v>
      </c>
      <c r="H12">
        <f>Tabla1[[#This Row],[3%]]+Tabla1[[#This Row],[COSTO]]</f>
        <v>19.57</v>
      </c>
      <c r="I12">
        <f>Tabla1[[#This Row],[COSTO]]*Tabla1[[#This Row],[DISPONIBLE]]</f>
        <v>19</v>
      </c>
    </row>
    <row r="13" spans="1:9" x14ac:dyDescent="0.25">
      <c r="A13" s="1" t="s">
        <v>2</v>
      </c>
      <c r="B13" s="1" t="s">
        <v>3</v>
      </c>
      <c r="C13">
        <v>6937</v>
      </c>
      <c r="D13" s="1" t="s">
        <v>37</v>
      </c>
      <c r="E13">
        <v>152</v>
      </c>
      <c r="F13">
        <v>7.0000000000000007E-2</v>
      </c>
      <c r="G13">
        <f>Tabla1[[#This Row],[COSTO]]*3%</f>
        <v>2.1000000000000003E-3</v>
      </c>
      <c r="H13">
        <f>Tabla1[[#This Row],[3%]]+Tabla1[[#This Row],[COSTO]]</f>
        <v>7.2100000000000011E-2</v>
      </c>
      <c r="I13">
        <f>Tabla1[[#This Row],[COSTO]]*Tabla1[[#This Row],[DISPONIBLE]]</f>
        <v>10.64</v>
      </c>
    </row>
    <row r="14" spans="1:9" x14ac:dyDescent="0.25">
      <c r="A14" s="1" t="s">
        <v>2</v>
      </c>
      <c r="B14" s="1" t="s">
        <v>3</v>
      </c>
      <c r="C14">
        <v>10462</v>
      </c>
      <c r="D14" s="1" t="s">
        <v>38</v>
      </c>
      <c r="E14">
        <v>13</v>
      </c>
      <c r="F14">
        <v>2.5</v>
      </c>
      <c r="G14">
        <f>Tabla1[[#This Row],[COSTO]]*3%</f>
        <v>7.4999999999999997E-2</v>
      </c>
      <c r="H14">
        <f>Tabla1[[#This Row],[3%]]+Tabla1[[#This Row],[COSTO]]</f>
        <v>2.5750000000000002</v>
      </c>
      <c r="I14">
        <f>Tabla1[[#This Row],[COSTO]]*Tabla1[[#This Row],[DISPONIBLE]]</f>
        <v>32.5</v>
      </c>
    </row>
    <row r="15" spans="1:9" x14ac:dyDescent="0.25">
      <c r="A15" s="1" t="s">
        <v>2</v>
      </c>
      <c r="B15" s="1" t="s">
        <v>3</v>
      </c>
      <c r="C15">
        <v>1107</v>
      </c>
      <c r="D15" s="1" t="s">
        <v>39</v>
      </c>
      <c r="E15">
        <v>44</v>
      </c>
      <c r="F15">
        <v>0.71</v>
      </c>
      <c r="G15">
        <f>Tabla1[[#This Row],[COSTO]]*3%</f>
        <v>2.1299999999999999E-2</v>
      </c>
      <c r="H15">
        <f>Tabla1[[#This Row],[3%]]+Tabla1[[#This Row],[COSTO]]</f>
        <v>0.73129999999999995</v>
      </c>
      <c r="I15">
        <f>Tabla1[[#This Row],[COSTO]]*Tabla1[[#This Row],[DISPONIBLE]]</f>
        <v>31.24</v>
      </c>
    </row>
    <row r="16" spans="1:9" x14ac:dyDescent="0.25">
      <c r="A16" s="1" t="s">
        <v>2</v>
      </c>
      <c r="B16" s="1" t="s">
        <v>3</v>
      </c>
      <c r="C16">
        <v>3017</v>
      </c>
      <c r="D16" s="1" t="s">
        <v>40</v>
      </c>
      <c r="E16">
        <v>27</v>
      </c>
      <c r="F16">
        <v>0.66</v>
      </c>
      <c r="G16">
        <f>Tabla1[[#This Row],[COSTO]]*3%</f>
        <v>1.9800000000000002E-2</v>
      </c>
      <c r="H16">
        <f>Tabla1[[#This Row],[3%]]+Tabla1[[#This Row],[COSTO]]</f>
        <v>0.67980000000000007</v>
      </c>
      <c r="I16">
        <f>Tabla1[[#This Row],[COSTO]]*Tabla1[[#This Row],[DISPONIBLE]]</f>
        <v>17.82</v>
      </c>
    </row>
    <row r="17" spans="1:9" x14ac:dyDescent="0.25">
      <c r="A17" s="1" t="s">
        <v>2</v>
      </c>
      <c r="B17" s="1" t="s">
        <v>3</v>
      </c>
      <c r="C17">
        <v>1089</v>
      </c>
      <c r="D17" s="1" t="s">
        <v>41</v>
      </c>
      <c r="E17">
        <v>23</v>
      </c>
      <c r="F17">
        <v>0.64</v>
      </c>
      <c r="G17">
        <f>Tabla1[[#This Row],[COSTO]]*3%</f>
        <v>1.9199999999999998E-2</v>
      </c>
      <c r="H17">
        <f>Tabla1[[#This Row],[3%]]+Tabla1[[#This Row],[COSTO]]</f>
        <v>0.65920000000000001</v>
      </c>
      <c r="I17">
        <f>Tabla1[[#This Row],[COSTO]]*Tabla1[[#This Row],[DISPONIBLE]]</f>
        <v>14.72</v>
      </c>
    </row>
    <row r="18" spans="1:9" x14ac:dyDescent="0.25">
      <c r="A18" s="1" t="s">
        <v>2</v>
      </c>
      <c r="B18" s="1" t="s">
        <v>3</v>
      </c>
      <c r="C18">
        <v>10606</v>
      </c>
      <c r="D18" s="1" t="s">
        <v>42</v>
      </c>
      <c r="E18">
        <v>6</v>
      </c>
      <c r="F18">
        <v>1.06</v>
      </c>
      <c r="G18">
        <f>Tabla1[[#This Row],[COSTO]]*3%</f>
        <v>3.1800000000000002E-2</v>
      </c>
      <c r="H18">
        <f>Tabla1[[#This Row],[3%]]+Tabla1[[#This Row],[COSTO]]</f>
        <v>1.0918000000000001</v>
      </c>
      <c r="I18">
        <f>Tabla1[[#This Row],[COSTO]]*Tabla1[[#This Row],[DISPONIBLE]]</f>
        <v>6.36</v>
      </c>
    </row>
    <row r="19" spans="1:9" x14ac:dyDescent="0.25">
      <c r="A19" s="1" t="s">
        <v>2</v>
      </c>
      <c r="B19" s="1" t="s">
        <v>3</v>
      </c>
      <c r="C19">
        <v>10566</v>
      </c>
      <c r="D19" s="1" t="s">
        <v>43</v>
      </c>
      <c r="E19">
        <v>3</v>
      </c>
      <c r="F19">
        <v>0.64</v>
      </c>
      <c r="G19">
        <f>Tabla1[[#This Row],[COSTO]]*3%</f>
        <v>1.9199999999999998E-2</v>
      </c>
      <c r="H19">
        <f>Tabla1[[#This Row],[3%]]+Tabla1[[#This Row],[COSTO]]</f>
        <v>0.65920000000000001</v>
      </c>
      <c r="I19">
        <f>Tabla1[[#This Row],[COSTO]]*Tabla1[[#This Row],[DISPONIBLE]]</f>
        <v>1.92</v>
      </c>
    </row>
    <row r="20" spans="1:9" x14ac:dyDescent="0.25">
      <c r="A20" s="1" t="s">
        <v>2</v>
      </c>
      <c r="B20" s="1" t="s">
        <v>3</v>
      </c>
      <c r="C20">
        <v>2664</v>
      </c>
      <c r="D20" s="1" t="s">
        <v>44</v>
      </c>
      <c r="E20">
        <v>9</v>
      </c>
      <c r="F20">
        <v>2.08</v>
      </c>
      <c r="G20">
        <f>Tabla1[[#This Row],[COSTO]]*3%</f>
        <v>6.2399999999999997E-2</v>
      </c>
      <c r="H20">
        <f>Tabla1[[#This Row],[3%]]+Tabla1[[#This Row],[COSTO]]</f>
        <v>2.1423999999999999</v>
      </c>
      <c r="I20">
        <f>Tabla1[[#This Row],[COSTO]]*Tabla1[[#This Row],[DISPONIBLE]]</f>
        <v>18.72</v>
      </c>
    </row>
    <row r="21" spans="1:9" x14ac:dyDescent="0.25">
      <c r="A21" s="1" t="s">
        <v>2</v>
      </c>
      <c r="B21" s="1" t="s">
        <v>3</v>
      </c>
      <c r="C21">
        <v>1114</v>
      </c>
      <c r="D21" s="1" t="s">
        <v>45</v>
      </c>
      <c r="E21">
        <v>7</v>
      </c>
      <c r="F21">
        <v>1.79</v>
      </c>
      <c r="G21">
        <f>Tabla1[[#This Row],[COSTO]]*3%</f>
        <v>5.3699999999999998E-2</v>
      </c>
      <c r="H21">
        <f>Tabla1[[#This Row],[3%]]+Tabla1[[#This Row],[COSTO]]</f>
        <v>1.8437000000000001</v>
      </c>
      <c r="I21">
        <f>Tabla1[[#This Row],[COSTO]]*Tabla1[[#This Row],[DISPONIBLE]]</f>
        <v>12.530000000000001</v>
      </c>
    </row>
    <row r="22" spans="1:9" x14ac:dyDescent="0.25">
      <c r="A22" s="1" t="s">
        <v>2</v>
      </c>
      <c r="B22" s="1" t="s">
        <v>3</v>
      </c>
      <c r="C22">
        <v>1140</v>
      </c>
      <c r="D22" s="1" t="s">
        <v>46</v>
      </c>
      <c r="E22">
        <v>10</v>
      </c>
      <c r="F22">
        <v>0.42</v>
      </c>
      <c r="G22">
        <f>Tabla1[[#This Row],[COSTO]]*3%</f>
        <v>1.2599999999999998E-2</v>
      </c>
      <c r="H22">
        <f>Tabla1[[#This Row],[3%]]+Tabla1[[#This Row],[COSTO]]</f>
        <v>0.43259999999999998</v>
      </c>
      <c r="I22">
        <f>Tabla1[[#This Row],[COSTO]]*Tabla1[[#This Row],[DISPONIBLE]]</f>
        <v>4.2</v>
      </c>
    </row>
    <row r="23" spans="1:9" x14ac:dyDescent="0.25">
      <c r="A23" s="1" t="s">
        <v>2</v>
      </c>
      <c r="B23" s="1" t="s">
        <v>3</v>
      </c>
      <c r="C23">
        <v>11047</v>
      </c>
      <c r="D23" s="1" t="s">
        <v>47</v>
      </c>
      <c r="E23">
        <v>13</v>
      </c>
      <c r="F23">
        <v>0.28000000000000003</v>
      </c>
      <c r="G23">
        <f>Tabla1[[#This Row],[COSTO]]*3%</f>
        <v>8.4000000000000012E-3</v>
      </c>
      <c r="H23">
        <f>Tabla1[[#This Row],[3%]]+Tabla1[[#This Row],[COSTO]]</f>
        <v>0.28840000000000005</v>
      </c>
      <c r="I23">
        <f>Tabla1[[#This Row],[COSTO]]*Tabla1[[#This Row],[DISPONIBLE]]</f>
        <v>3.6400000000000006</v>
      </c>
    </row>
    <row r="24" spans="1:9" x14ac:dyDescent="0.25">
      <c r="A24" s="1" t="s">
        <v>2</v>
      </c>
      <c r="B24" s="1" t="s">
        <v>3</v>
      </c>
      <c r="C24">
        <v>12980</v>
      </c>
      <c r="D24" s="1" t="s">
        <v>48</v>
      </c>
      <c r="E24">
        <v>7</v>
      </c>
      <c r="F24">
        <v>1.43</v>
      </c>
      <c r="G24">
        <f>Tabla1[[#This Row],[COSTO]]*3%</f>
        <v>4.2899999999999994E-2</v>
      </c>
      <c r="H24">
        <f>Tabla1[[#This Row],[3%]]+Tabla1[[#This Row],[COSTO]]</f>
        <v>1.4728999999999999</v>
      </c>
      <c r="I24">
        <f>Tabla1[[#This Row],[COSTO]]*Tabla1[[#This Row],[DISPONIBLE]]</f>
        <v>10.01</v>
      </c>
    </row>
    <row r="25" spans="1:9" x14ac:dyDescent="0.25">
      <c r="A25" s="1" t="s">
        <v>2</v>
      </c>
      <c r="B25" s="1" t="s">
        <v>3</v>
      </c>
      <c r="C25">
        <v>2287</v>
      </c>
      <c r="D25" s="1" t="s">
        <v>49</v>
      </c>
      <c r="E25">
        <v>28</v>
      </c>
      <c r="F25">
        <v>2.21</v>
      </c>
      <c r="G25">
        <f>Tabla1[[#This Row],[COSTO]]*3%</f>
        <v>6.6299999999999998E-2</v>
      </c>
      <c r="H25">
        <f>Tabla1[[#This Row],[3%]]+Tabla1[[#This Row],[COSTO]]</f>
        <v>2.2763</v>
      </c>
      <c r="I25">
        <f>Tabla1[[#This Row],[COSTO]]*Tabla1[[#This Row],[DISPONIBLE]]</f>
        <v>61.879999999999995</v>
      </c>
    </row>
    <row r="26" spans="1:9" x14ac:dyDescent="0.25">
      <c r="A26" s="1" t="s">
        <v>2</v>
      </c>
      <c r="B26" s="1" t="s">
        <v>3</v>
      </c>
      <c r="C26">
        <v>886</v>
      </c>
      <c r="D26" s="1" t="s">
        <v>50</v>
      </c>
      <c r="E26">
        <v>32</v>
      </c>
      <c r="F26">
        <v>2.23</v>
      </c>
      <c r="G26">
        <f>Tabla1[[#This Row],[COSTO]]*3%</f>
        <v>6.6900000000000001E-2</v>
      </c>
      <c r="H26">
        <f>Tabla1[[#This Row],[3%]]+Tabla1[[#This Row],[COSTO]]</f>
        <v>2.2968999999999999</v>
      </c>
      <c r="I26">
        <f>Tabla1[[#This Row],[COSTO]]*Tabla1[[#This Row],[DISPONIBLE]]</f>
        <v>71.36</v>
      </c>
    </row>
    <row r="27" spans="1:9" x14ac:dyDescent="0.25">
      <c r="A27" s="1" t="s">
        <v>2</v>
      </c>
      <c r="B27" s="1" t="s">
        <v>3</v>
      </c>
      <c r="C27">
        <v>887</v>
      </c>
      <c r="D27" s="1" t="s">
        <v>51</v>
      </c>
      <c r="E27">
        <v>32</v>
      </c>
      <c r="F27">
        <v>2.63</v>
      </c>
      <c r="G27">
        <f>Tabla1[[#This Row],[COSTO]]*3%</f>
        <v>7.8899999999999998E-2</v>
      </c>
      <c r="H27">
        <f>Tabla1[[#This Row],[3%]]+Tabla1[[#This Row],[COSTO]]</f>
        <v>2.7088999999999999</v>
      </c>
      <c r="I27">
        <f>Tabla1[[#This Row],[COSTO]]*Tabla1[[#This Row],[DISPONIBLE]]</f>
        <v>84.16</v>
      </c>
    </row>
    <row r="28" spans="1:9" x14ac:dyDescent="0.25">
      <c r="A28" s="1" t="s">
        <v>2</v>
      </c>
      <c r="B28" s="1" t="s">
        <v>3</v>
      </c>
      <c r="C28">
        <v>10541</v>
      </c>
      <c r="D28" s="1" t="s">
        <v>52</v>
      </c>
      <c r="E28">
        <v>22</v>
      </c>
      <c r="F28">
        <v>1.53</v>
      </c>
      <c r="G28">
        <f>Tabla1[[#This Row],[COSTO]]*3%</f>
        <v>4.5899999999999996E-2</v>
      </c>
      <c r="H28">
        <f>Tabla1[[#This Row],[3%]]+Tabla1[[#This Row],[COSTO]]</f>
        <v>1.5759000000000001</v>
      </c>
      <c r="I28">
        <f>Tabla1[[#This Row],[COSTO]]*Tabla1[[#This Row],[DISPONIBLE]]</f>
        <v>33.660000000000004</v>
      </c>
    </row>
    <row r="29" spans="1:9" x14ac:dyDescent="0.25">
      <c r="A29" s="1" t="s">
        <v>2</v>
      </c>
      <c r="B29" s="1" t="s">
        <v>3</v>
      </c>
      <c r="C29">
        <v>13368</v>
      </c>
      <c r="D29" s="1" t="s">
        <v>53</v>
      </c>
      <c r="E29">
        <v>13</v>
      </c>
      <c r="F29">
        <v>0.39</v>
      </c>
      <c r="G29">
        <f>Tabla1[[#This Row],[COSTO]]*3%</f>
        <v>1.17E-2</v>
      </c>
      <c r="H29">
        <f>Tabla1[[#This Row],[3%]]+Tabla1[[#This Row],[COSTO]]</f>
        <v>0.4017</v>
      </c>
      <c r="I29">
        <f>Tabla1[[#This Row],[COSTO]]*Tabla1[[#This Row],[DISPONIBLE]]</f>
        <v>5.07</v>
      </c>
    </row>
    <row r="30" spans="1:9" x14ac:dyDescent="0.25">
      <c r="A30" s="1" t="s">
        <v>2</v>
      </c>
      <c r="B30" s="1" t="s">
        <v>3</v>
      </c>
      <c r="C30">
        <v>9390</v>
      </c>
      <c r="D30" s="1" t="s">
        <v>54</v>
      </c>
      <c r="E30">
        <v>21</v>
      </c>
      <c r="F30">
        <v>0.68</v>
      </c>
      <c r="G30">
        <f>Tabla1[[#This Row],[COSTO]]*3%</f>
        <v>2.0400000000000001E-2</v>
      </c>
      <c r="H30">
        <f>Tabla1[[#This Row],[3%]]+Tabla1[[#This Row],[COSTO]]</f>
        <v>0.70040000000000002</v>
      </c>
      <c r="I30">
        <f>Tabla1[[#This Row],[COSTO]]*Tabla1[[#This Row],[DISPONIBLE]]</f>
        <v>14.280000000000001</v>
      </c>
    </row>
    <row r="31" spans="1:9" x14ac:dyDescent="0.25">
      <c r="A31" s="1" t="s">
        <v>2</v>
      </c>
      <c r="B31" s="1" t="s">
        <v>3</v>
      </c>
      <c r="C31">
        <v>13366</v>
      </c>
      <c r="D31" s="1" t="s">
        <v>55</v>
      </c>
      <c r="E31">
        <v>47</v>
      </c>
      <c r="F31">
        <v>2.33</v>
      </c>
      <c r="G31">
        <f>Tabla1[[#This Row],[COSTO]]*3%</f>
        <v>6.9900000000000004E-2</v>
      </c>
      <c r="H31">
        <f>Tabla1[[#This Row],[3%]]+Tabla1[[#This Row],[COSTO]]</f>
        <v>2.3999000000000001</v>
      </c>
      <c r="I31">
        <f>Tabla1[[#This Row],[COSTO]]*Tabla1[[#This Row],[DISPONIBLE]]</f>
        <v>109.51</v>
      </c>
    </row>
    <row r="32" spans="1:9" x14ac:dyDescent="0.25">
      <c r="A32" s="1" t="s">
        <v>2</v>
      </c>
      <c r="B32" s="1" t="s">
        <v>3</v>
      </c>
      <c r="C32">
        <v>13367</v>
      </c>
      <c r="D32" s="1" t="s">
        <v>56</v>
      </c>
      <c r="E32">
        <v>21</v>
      </c>
      <c r="F32">
        <v>2.06</v>
      </c>
      <c r="G32">
        <f>Tabla1[[#This Row],[COSTO]]*3%</f>
        <v>6.1800000000000001E-2</v>
      </c>
      <c r="H32">
        <f>Tabla1[[#This Row],[3%]]+Tabla1[[#This Row],[COSTO]]</f>
        <v>2.1217999999999999</v>
      </c>
      <c r="I32">
        <f>Tabla1[[#This Row],[COSTO]]*Tabla1[[#This Row],[DISPONIBLE]]</f>
        <v>43.26</v>
      </c>
    </row>
    <row r="33" spans="1:9" x14ac:dyDescent="0.25">
      <c r="A33" s="1" t="s">
        <v>2</v>
      </c>
      <c r="B33" s="1" t="s">
        <v>3</v>
      </c>
      <c r="C33">
        <v>4388</v>
      </c>
      <c r="D33" s="1" t="s">
        <v>57</v>
      </c>
      <c r="E33">
        <v>30</v>
      </c>
      <c r="F33">
        <v>0.44</v>
      </c>
      <c r="G33">
        <f>Tabla1[[#This Row],[COSTO]]*3%</f>
        <v>1.32E-2</v>
      </c>
      <c r="H33">
        <f>Tabla1[[#This Row],[3%]]+Tabla1[[#This Row],[COSTO]]</f>
        <v>0.45319999999999999</v>
      </c>
      <c r="I33">
        <f>Tabla1[[#This Row],[COSTO]]*Tabla1[[#This Row],[DISPONIBLE]]</f>
        <v>13.2</v>
      </c>
    </row>
    <row r="34" spans="1:9" x14ac:dyDescent="0.25">
      <c r="A34" s="1" t="s">
        <v>2</v>
      </c>
      <c r="B34" s="1" t="s">
        <v>3</v>
      </c>
      <c r="C34">
        <v>1003</v>
      </c>
      <c r="D34" s="1" t="s">
        <v>58</v>
      </c>
      <c r="E34">
        <v>24</v>
      </c>
      <c r="F34">
        <v>2.4300000000000002</v>
      </c>
      <c r="G34">
        <f>Tabla1[[#This Row],[COSTO]]*3%</f>
        <v>7.2900000000000006E-2</v>
      </c>
      <c r="H34">
        <f>Tabla1[[#This Row],[3%]]+Tabla1[[#This Row],[COSTO]]</f>
        <v>2.5029000000000003</v>
      </c>
      <c r="I34">
        <f>Tabla1[[#This Row],[COSTO]]*Tabla1[[#This Row],[DISPONIBLE]]</f>
        <v>58.320000000000007</v>
      </c>
    </row>
    <row r="35" spans="1:9" x14ac:dyDescent="0.25">
      <c r="A35" s="1" t="s">
        <v>2</v>
      </c>
      <c r="B35" s="1" t="s">
        <v>4</v>
      </c>
      <c r="C35">
        <v>1850</v>
      </c>
      <c r="D35" s="1" t="s">
        <v>59</v>
      </c>
      <c r="E35">
        <v>29.614999999999998</v>
      </c>
      <c r="F35">
        <v>2.5</v>
      </c>
      <c r="G35">
        <f>Tabla1[[#This Row],[COSTO]]*3%</f>
        <v>7.4999999999999997E-2</v>
      </c>
      <c r="H35">
        <f>Tabla1[[#This Row],[3%]]+Tabla1[[#This Row],[COSTO]]</f>
        <v>2.5750000000000002</v>
      </c>
      <c r="I35">
        <f>Tabla1[[#This Row],[COSTO]]*Tabla1[[#This Row],[DISPONIBLE]]</f>
        <v>74.037499999999994</v>
      </c>
    </row>
    <row r="36" spans="1:9" x14ac:dyDescent="0.25">
      <c r="A36" s="1" t="s">
        <v>2</v>
      </c>
      <c r="B36" s="1" t="s">
        <v>4</v>
      </c>
      <c r="C36">
        <v>1853</v>
      </c>
      <c r="D36" s="1" t="s">
        <v>60</v>
      </c>
      <c r="E36">
        <v>18.835000000000001</v>
      </c>
      <c r="F36">
        <v>1.64</v>
      </c>
      <c r="G36">
        <f>Tabla1[[#This Row],[COSTO]]*3%</f>
        <v>4.9199999999999994E-2</v>
      </c>
      <c r="H36">
        <f>Tabla1[[#This Row],[3%]]+Tabla1[[#This Row],[COSTO]]</f>
        <v>1.6891999999999998</v>
      </c>
      <c r="I36">
        <f>Tabla1[[#This Row],[COSTO]]*Tabla1[[#This Row],[DISPONIBLE]]</f>
        <v>30.889399999999998</v>
      </c>
    </row>
    <row r="37" spans="1:9" x14ac:dyDescent="0.25">
      <c r="A37" s="1" t="s">
        <v>2</v>
      </c>
      <c r="B37" s="1" t="s">
        <v>4</v>
      </c>
      <c r="C37">
        <v>2074</v>
      </c>
      <c r="D37" s="1" t="s">
        <v>61</v>
      </c>
      <c r="E37">
        <v>19.305</v>
      </c>
      <c r="F37">
        <v>0.78</v>
      </c>
      <c r="G37">
        <f>Tabla1[[#This Row],[COSTO]]*3%</f>
        <v>2.3400000000000001E-2</v>
      </c>
      <c r="H37">
        <f>Tabla1[[#This Row],[3%]]+Tabla1[[#This Row],[COSTO]]</f>
        <v>0.8034</v>
      </c>
      <c r="I37">
        <f>Tabla1[[#This Row],[COSTO]]*Tabla1[[#This Row],[DISPONIBLE]]</f>
        <v>15.0579</v>
      </c>
    </row>
    <row r="38" spans="1:9" x14ac:dyDescent="0.25">
      <c r="A38" s="1" t="s">
        <v>2</v>
      </c>
      <c r="B38" s="1" t="s">
        <v>4</v>
      </c>
      <c r="C38">
        <v>1928</v>
      </c>
      <c r="D38" s="1" t="s">
        <v>62</v>
      </c>
      <c r="E38">
        <v>10</v>
      </c>
      <c r="F38">
        <v>1.4</v>
      </c>
      <c r="G38">
        <f>Tabla1[[#This Row],[COSTO]]*3%</f>
        <v>4.1999999999999996E-2</v>
      </c>
      <c r="H38">
        <f>Tabla1[[#This Row],[3%]]+Tabla1[[#This Row],[COSTO]]</f>
        <v>1.4419999999999999</v>
      </c>
      <c r="I38">
        <f>Tabla1[[#This Row],[COSTO]]*Tabla1[[#This Row],[DISPONIBLE]]</f>
        <v>14</v>
      </c>
    </row>
    <row r="39" spans="1:9" x14ac:dyDescent="0.25">
      <c r="A39" s="1" t="s">
        <v>2</v>
      </c>
      <c r="B39" s="1" t="s">
        <v>4</v>
      </c>
      <c r="C39">
        <v>2025</v>
      </c>
      <c r="D39" s="1" t="s">
        <v>63</v>
      </c>
      <c r="E39">
        <v>24.4</v>
      </c>
      <c r="F39">
        <v>1.0900000000000001</v>
      </c>
      <c r="G39">
        <f>Tabla1[[#This Row],[COSTO]]*3%</f>
        <v>3.27E-2</v>
      </c>
      <c r="H39">
        <f>Tabla1[[#This Row],[3%]]+Tabla1[[#This Row],[COSTO]]</f>
        <v>1.1227</v>
      </c>
      <c r="I39">
        <f>Tabla1[[#This Row],[COSTO]]*Tabla1[[#This Row],[DISPONIBLE]]</f>
        <v>26.596</v>
      </c>
    </row>
    <row r="40" spans="1:9" x14ac:dyDescent="0.25">
      <c r="A40" s="1" t="s">
        <v>2</v>
      </c>
      <c r="B40" s="1" t="s">
        <v>4</v>
      </c>
      <c r="C40">
        <v>1857</v>
      </c>
      <c r="D40" s="1" t="s">
        <v>64</v>
      </c>
      <c r="E40">
        <v>10.755000000000001</v>
      </c>
      <c r="F40">
        <v>5.99</v>
      </c>
      <c r="G40">
        <f>Tabla1[[#This Row],[COSTO]]*3%</f>
        <v>0.1797</v>
      </c>
      <c r="H40">
        <f>Tabla1[[#This Row],[3%]]+Tabla1[[#This Row],[COSTO]]</f>
        <v>6.1697000000000006</v>
      </c>
      <c r="I40">
        <f>Tabla1[[#This Row],[COSTO]]*Tabla1[[#This Row],[DISPONIBLE]]</f>
        <v>64.422450000000012</v>
      </c>
    </row>
    <row r="41" spans="1:9" x14ac:dyDescent="0.25">
      <c r="A41" s="1" t="s">
        <v>2</v>
      </c>
      <c r="B41" s="1" t="s">
        <v>4</v>
      </c>
      <c r="C41">
        <v>1904</v>
      </c>
      <c r="D41" s="1" t="s">
        <v>65</v>
      </c>
      <c r="E41">
        <v>14.074999999999999</v>
      </c>
      <c r="F41">
        <v>1.75</v>
      </c>
      <c r="G41">
        <f>Tabla1[[#This Row],[COSTO]]*3%</f>
        <v>5.2499999999999998E-2</v>
      </c>
      <c r="H41">
        <f>Tabla1[[#This Row],[3%]]+Tabla1[[#This Row],[COSTO]]</f>
        <v>1.8025</v>
      </c>
      <c r="I41">
        <f>Tabla1[[#This Row],[COSTO]]*Tabla1[[#This Row],[DISPONIBLE]]</f>
        <v>24.631249999999998</v>
      </c>
    </row>
    <row r="42" spans="1:9" x14ac:dyDescent="0.25">
      <c r="A42" s="1" t="s">
        <v>2</v>
      </c>
      <c r="B42" s="1" t="s">
        <v>4</v>
      </c>
      <c r="C42">
        <v>1986</v>
      </c>
      <c r="D42" s="1" t="s">
        <v>66</v>
      </c>
      <c r="E42">
        <v>21.32</v>
      </c>
      <c r="F42">
        <v>0.5</v>
      </c>
      <c r="G42">
        <f>Tabla1[[#This Row],[COSTO]]*3%</f>
        <v>1.4999999999999999E-2</v>
      </c>
      <c r="H42">
        <f>Tabla1[[#This Row],[3%]]+Tabla1[[#This Row],[COSTO]]</f>
        <v>0.51500000000000001</v>
      </c>
      <c r="I42">
        <f>Tabla1[[#This Row],[COSTO]]*Tabla1[[#This Row],[DISPONIBLE]]</f>
        <v>10.66</v>
      </c>
    </row>
    <row r="43" spans="1:9" x14ac:dyDescent="0.25">
      <c r="A43" s="1" t="s">
        <v>2</v>
      </c>
      <c r="B43" s="1" t="s">
        <v>4</v>
      </c>
      <c r="C43">
        <v>1887</v>
      </c>
      <c r="D43" s="1" t="s">
        <v>67</v>
      </c>
      <c r="E43">
        <v>10.91</v>
      </c>
      <c r="F43">
        <v>1.2</v>
      </c>
      <c r="G43">
        <f>Tabla1[[#This Row],[COSTO]]*3%</f>
        <v>3.5999999999999997E-2</v>
      </c>
      <c r="H43">
        <f>Tabla1[[#This Row],[3%]]+Tabla1[[#This Row],[COSTO]]</f>
        <v>1.236</v>
      </c>
      <c r="I43">
        <f>Tabla1[[#This Row],[COSTO]]*Tabla1[[#This Row],[DISPONIBLE]]</f>
        <v>13.092000000000001</v>
      </c>
    </row>
    <row r="44" spans="1:9" x14ac:dyDescent="0.25">
      <c r="A44" s="1" t="s">
        <v>2</v>
      </c>
      <c r="B44" s="1" t="s">
        <v>4</v>
      </c>
      <c r="C44">
        <v>3509</v>
      </c>
      <c r="D44" s="1" t="s">
        <v>68</v>
      </c>
      <c r="E44">
        <v>8.23</v>
      </c>
      <c r="F44">
        <v>3.78</v>
      </c>
      <c r="G44">
        <f>Tabla1[[#This Row],[COSTO]]*3%</f>
        <v>0.11339999999999999</v>
      </c>
      <c r="H44">
        <f>Tabla1[[#This Row],[3%]]+Tabla1[[#This Row],[COSTO]]</f>
        <v>3.8933999999999997</v>
      </c>
      <c r="I44">
        <f>Tabla1[[#This Row],[COSTO]]*Tabla1[[#This Row],[DISPONIBLE]]</f>
        <v>31.109400000000001</v>
      </c>
    </row>
    <row r="45" spans="1:9" x14ac:dyDescent="0.25">
      <c r="A45" s="1" t="s">
        <v>2</v>
      </c>
      <c r="B45" s="1" t="s">
        <v>4</v>
      </c>
      <c r="C45">
        <v>1861</v>
      </c>
      <c r="D45" s="1" t="s">
        <v>69</v>
      </c>
      <c r="E45">
        <v>4.92</v>
      </c>
      <c r="F45">
        <v>3.75</v>
      </c>
      <c r="G45">
        <f>Tabla1[[#This Row],[COSTO]]*3%</f>
        <v>0.11249999999999999</v>
      </c>
      <c r="H45">
        <f>Tabla1[[#This Row],[3%]]+Tabla1[[#This Row],[COSTO]]</f>
        <v>3.8624999999999998</v>
      </c>
      <c r="I45">
        <f>Tabla1[[#This Row],[COSTO]]*Tabla1[[#This Row],[DISPONIBLE]]</f>
        <v>18.45</v>
      </c>
    </row>
    <row r="46" spans="1:9" x14ac:dyDescent="0.25">
      <c r="A46" s="1" t="s">
        <v>2</v>
      </c>
      <c r="B46" s="1" t="s">
        <v>4</v>
      </c>
      <c r="C46">
        <v>1921</v>
      </c>
      <c r="D46" s="1" t="s">
        <v>70</v>
      </c>
      <c r="E46">
        <v>12.205</v>
      </c>
      <c r="F46">
        <v>2.65</v>
      </c>
      <c r="G46">
        <f>Tabla1[[#This Row],[COSTO]]*3%</f>
        <v>7.9500000000000001E-2</v>
      </c>
      <c r="H46">
        <f>Tabla1[[#This Row],[3%]]+Tabla1[[#This Row],[COSTO]]</f>
        <v>2.7294999999999998</v>
      </c>
      <c r="I46">
        <f>Tabla1[[#This Row],[COSTO]]*Tabla1[[#This Row],[DISPONIBLE]]</f>
        <v>32.343249999999998</v>
      </c>
    </row>
    <row r="47" spans="1:9" x14ac:dyDescent="0.25">
      <c r="A47" s="1" t="s">
        <v>2</v>
      </c>
      <c r="B47" s="1" t="s">
        <v>4</v>
      </c>
      <c r="C47">
        <v>1976</v>
      </c>
      <c r="D47" s="1" t="s">
        <v>71</v>
      </c>
      <c r="E47">
        <v>0.97</v>
      </c>
      <c r="F47">
        <v>0</v>
      </c>
      <c r="G47">
        <f>Tabla1[[#This Row],[COSTO]]*3%</f>
        <v>0</v>
      </c>
      <c r="H47">
        <f>Tabla1[[#This Row],[3%]]+Tabla1[[#This Row],[COSTO]]</f>
        <v>0</v>
      </c>
      <c r="I47">
        <f>Tabla1[[#This Row],[COSTO]]*Tabla1[[#This Row],[DISPONIBLE]]</f>
        <v>0</v>
      </c>
    </row>
    <row r="48" spans="1:9" x14ac:dyDescent="0.25">
      <c r="A48" s="1" t="s">
        <v>2</v>
      </c>
      <c r="B48" s="1" t="s">
        <v>4</v>
      </c>
      <c r="C48">
        <v>1898</v>
      </c>
      <c r="D48" s="1" t="s">
        <v>72</v>
      </c>
      <c r="E48">
        <v>45.414999999999999</v>
      </c>
      <c r="F48">
        <v>4.7</v>
      </c>
      <c r="G48">
        <f>Tabla1[[#This Row],[COSTO]]*3%</f>
        <v>0.14099999999999999</v>
      </c>
      <c r="H48">
        <f>Tabla1[[#This Row],[3%]]+Tabla1[[#This Row],[COSTO]]</f>
        <v>4.8410000000000002</v>
      </c>
      <c r="I48">
        <f>Tabla1[[#This Row],[COSTO]]*Tabla1[[#This Row],[DISPONIBLE]]</f>
        <v>213.45050000000001</v>
      </c>
    </row>
    <row r="49" spans="1:9" x14ac:dyDescent="0.25">
      <c r="A49" s="1" t="s">
        <v>2</v>
      </c>
      <c r="B49" s="1" t="s">
        <v>5</v>
      </c>
      <c r="C49">
        <v>4781</v>
      </c>
      <c r="D49" s="1" t="s">
        <v>73</v>
      </c>
      <c r="E49">
        <v>109</v>
      </c>
      <c r="F49">
        <v>0.28000000000000003</v>
      </c>
      <c r="G49">
        <f>Tabla1[[#This Row],[COSTO]]*3%</f>
        <v>8.4000000000000012E-3</v>
      </c>
      <c r="H49">
        <f>Tabla1[[#This Row],[3%]]+Tabla1[[#This Row],[COSTO]]</f>
        <v>0.28840000000000005</v>
      </c>
      <c r="I49">
        <f>Tabla1[[#This Row],[COSTO]]*Tabla1[[#This Row],[DISPONIBLE]]</f>
        <v>30.520000000000003</v>
      </c>
    </row>
    <row r="50" spans="1:9" x14ac:dyDescent="0.25">
      <c r="A50" s="1" t="s">
        <v>2</v>
      </c>
      <c r="B50" s="1" t="s">
        <v>6</v>
      </c>
      <c r="C50">
        <v>4979</v>
      </c>
      <c r="D50" s="1" t="s">
        <v>74</v>
      </c>
      <c r="E50">
        <v>51</v>
      </c>
      <c r="F50">
        <v>0.31</v>
      </c>
      <c r="G50">
        <f>Tabla1[[#This Row],[COSTO]]*3%</f>
        <v>9.2999999999999992E-3</v>
      </c>
      <c r="H50">
        <f>Tabla1[[#This Row],[3%]]+Tabla1[[#This Row],[COSTO]]</f>
        <v>0.31929999999999997</v>
      </c>
      <c r="I50">
        <f>Tabla1[[#This Row],[COSTO]]*Tabla1[[#This Row],[DISPONIBLE]]</f>
        <v>15.81</v>
      </c>
    </row>
    <row r="51" spans="1:9" x14ac:dyDescent="0.25">
      <c r="A51" s="1" t="s">
        <v>2</v>
      </c>
      <c r="B51" s="1" t="s">
        <v>6</v>
      </c>
      <c r="C51">
        <v>4978</v>
      </c>
      <c r="D51" s="1" t="s">
        <v>75</v>
      </c>
      <c r="E51">
        <v>39</v>
      </c>
      <c r="F51">
        <v>0.3</v>
      </c>
      <c r="G51">
        <f>Tabla1[[#This Row],[COSTO]]*3%</f>
        <v>8.9999999999999993E-3</v>
      </c>
      <c r="H51">
        <f>Tabla1[[#This Row],[3%]]+Tabla1[[#This Row],[COSTO]]</f>
        <v>0.309</v>
      </c>
      <c r="I51">
        <f>Tabla1[[#This Row],[COSTO]]*Tabla1[[#This Row],[DISPONIBLE]]</f>
        <v>11.7</v>
      </c>
    </row>
    <row r="52" spans="1:9" x14ac:dyDescent="0.25">
      <c r="A52" s="1" t="s">
        <v>2</v>
      </c>
      <c r="B52" s="1" t="s">
        <v>6</v>
      </c>
      <c r="C52">
        <v>6600</v>
      </c>
      <c r="D52" s="1" t="s">
        <v>76</v>
      </c>
      <c r="E52">
        <v>19</v>
      </c>
      <c r="F52">
        <v>1.73</v>
      </c>
      <c r="G52">
        <f>Tabla1[[#This Row],[COSTO]]*3%</f>
        <v>5.1899999999999995E-2</v>
      </c>
      <c r="H52">
        <f>Tabla1[[#This Row],[3%]]+Tabla1[[#This Row],[COSTO]]</f>
        <v>1.7819</v>
      </c>
      <c r="I52">
        <f>Tabla1[[#This Row],[COSTO]]*Tabla1[[#This Row],[DISPONIBLE]]</f>
        <v>32.869999999999997</v>
      </c>
    </row>
    <row r="53" spans="1:9" x14ac:dyDescent="0.25">
      <c r="A53" s="1" t="s">
        <v>2</v>
      </c>
      <c r="B53" s="1" t="s">
        <v>6</v>
      </c>
      <c r="C53">
        <v>4927</v>
      </c>
      <c r="D53" s="1" t="s">
        <v>77</v>
      </c>
      <c r="E53">
        <v>13</v>
      </c>
      <c r="F53">
        <v>1.73</v>
      </c>
      <c r="G53">
        <f>Tabla1[[#This Row],[COSTO]]*3%</f>
        <v>5.1899999999999995E-2</v>
      </c>
      <c r="H53">
        <f>Tabla1[[#This Row],[3%]]+Tabla1[[#This Row],[COSTO]]</f>
        <v>1.7819</v>
      </c>
      <c r="I53">
        <f>Tabla1[[#This Row],[COSTO]]*Tabla1[[#This Row],[DISPONIBLE]]</f>
        <v>22.49</v>
      </c>
    </row>
    <row r="54" spans="1:9" x14ac:dyDescent="0.25">
      <c r="A54" s="1" t="s">
        <v>2</v>
      </c>
      <c r="B54" s="1" t="s">
        <v>6</v>
      </c>
      <c r="C54">
        <v>4920</v>
      </c>
      <c r="D54" s="1" t="s">
        <v>78</v>
      </c>
      <c r="E54">
        <v>25</v>
      </c>
      <c r="F54">
        <v>1.73</v>
      </c>
      <c r="G54">
        <f>Tabla1[[#This Row],[COSTO]]*3%</f>
        <v>5.1899999999999995E-2</v>
      </c>
      <c r="H54">
        <f>Tabla1[[#This Row],[3%]]+Tabla1[[#This Row],[COSTO]]</f>
        <v>1.7819</v>
      </c>
      <c r="I54">
        <f>Tabla1[[#This Row],[COSTO]]*Tabla1[[#This Row],[DISPONIBLE]]</f>
        <v>43.25</v>
      </c>
    </row>
    <row r="55" spans="1:9" x14ac:dyDescent="0.25">
      <c r="A55" s="1" t="s">
        <v>2</v>
      </c>
      <c r="B55" s="1" t="s">
        <v>6</v>
      </c>
      <c r="C55">
        <v>4911</v>
      </c>
      <c r="D55" s="1" t="s">
        <v>79</v>
      </c>
      <c r="E55">
        <v>39</v>
      </c>
      <c r="F55">
        <v>1.44</v>
      </c>
      <c r="G55">
        <f>Tabla1[[#This Row],[COSTO]]*3%</f>
        <v>4.3199999999999995E-2</v>
      </c>
      <c r="H55">
        <f>Tabla1[[#This Row],[3%]]+Tabla1[[#This Row],[COSTO]]</f>
        <v>1.4831999999999999</v>
      </c>
      <c r="I55">
        <f>Tabla1[[#This Row],[COSTO]]*Tabla1[[#This Row],[DISPONIBLE]]</f>
        <v>56.16</v>
      </c>
    </row>
    <row r="56" spans="1:9" x14ac:dyDescent="0.25">
      <c r="A56" s="1" t="s">
        <v>2</v>
      </c>
      <c r="B56" s="1" t="s">
        <v>6</v>
      </c>
      <c r="C56">
        <v>4912</v>
      </c>
      <c r="D56" s="1" t="s">
        <v>80</v>
      </c>
      <c r="E56">
        <v>62</v>
      </c>
      <c r="F56">
        <v>0.72</v>
      </c>
      <c r="G56">
        <f>Tabla1[[#This Row],[COSTO]]*3%</f>
        <v>2.1599999999999998E-2</v>
      </c>
      <c r="H56">
        <f>Tabla1[[#This Row],[3%]]+Tabla1[[#This Row],[COSTO]]</f>
        <v>0.74159999999999993</v>
      </c>
      <c r="I56">
        <f>Tabla1[[#This Row],[COSTO]]*Tabla1[[#This Row],[DISPONIBLE]]</f>
        <v>44.64</v>
      </c>
    </row>
    <row r="57" spans="1:9" x14ac:dyDescent="0.25">
      <c r="A57" s="1" t="s">
        <v>2</v>
      </c>
      <c r="B57" s="1" t="s">
        <v>6</v>
      </c>
      <c r="C57">
        <v>4915</v>
      </c>
      <c r="D57" s="1" t="s">
        <v>81</v>
      </c>
      <c r="E57">
        <v>106</v>
      </c>
      <c r="F57">
        <v>0.72</v>
      </c>
      <c r="G57">
        <f>Tabla1[[#This Row],[COSTO]]*3%</f>
        <v>2.1599999999999998E-2</v>
      </c>
      <c r="H57">
        <f>Tabla1[[#This Row],[3%]]+Tabla1[[#This Row],[COSTO]]</f>
        <v>0.74159999999999993</v>
      </c>
      <c r="I57">
        <f>Tabla1[[#This Row],[COSTO]]*Tabla1[[#This Row],[DISPONIBLE]]</f>
        <v>76.319999999999993</v>
      </c>
    </row>
    <row r="58" spans="1:9" x14ac:dyDescent="0.25">
      <c r="A58" s="1" t="s">
        <v>2</v>
      </c>
      <c r="B58" s="1" t="s">
        <v>6</v>
      </c>
      <c r="C58">
        <v>4914</v>
      </c>
      <c r="D58" s="1" t="s">
        <v>82</v>
      </c>
      <c r="E58">
        <v>47</v>
      </c>
      <c r="F58">
        <v>1.44</v>
      </c>
      <c r="G58">
        <f>Tabla1[[#This Row],[COSTO]]*3%</f>
        <v>4.3199999999999995E-2</v>
      </c>
      <c r="H58">
        <f>Tabla1[[#This Row],[3%]]+Tabla1[[#This Row],[COSTO]]</f>
        <v>1.4831999999999999</v>
      </c>
      <c r="I58">
        <f>Tabla1[[#This Row],[COSTO]]*Tabla1[[#This Row],[DISPONIBLE]]</f>
        <v>67.679999999999993</v>
      </c>
    </row>
    <row r="59" spans="1:9" x14ac:dyDescent="0.25">
      <c r="A59" s="1" t="s">
        <v>2</v>
      </c>
      <c r="B59" s="1" t="s">
        <v>6</v>
      </c>
      <c r="C59">
        <v>12851</v>
      </c>
      <c r="D59" s="1" t="s">
        <v>83</v>
      </c>
      <c r="E59">
        <v>28</v>
      </c>
      <c r="F59">
        <v>0.61</v>
      </c>
      <c r="G59">
        <f>Tabla1[[#This Row],[COSTO]]*3%</f>
        <v>1.83E-2</v>
      </c>
      <c r="H59">
        <f>Tabla1[[#This Row],[3%]]+Tabla1[[#This Row],[COSTO]]</f>
        <v>0.62829999999999997</v>
      </c>
      <c r="I59">
        <f>Tabla1[[#This Row],[COSTO]]*Tabla1[[#This Row],[DISPONIBLE]]</f>
        <v>17.079999999999998</v>
      </c>
    </row>
    <row r="60" spans="1:9" x14ac:dyDescent="0.25">
      <c r="A60" s="1" t="s">
        <v>2</v>
      </c>
      <c r="B60" s="1" t="s">
        <v>6</v>
      </c>
      <c r="C60">
        <v>12702</v>
      </c>
      <c r="D60" s="1" t="s">
        <v>84</v>
      </c>
      <c r="E60">
        <v>99</v>
      </c>
      <c r="F60">
        <v>0.77</v>
      </c>
      <c r="G60">
        <f>Tabla1[[#This Row],[COSTO]]*3%</f>
        <v>2.3099999999999999E-2</v>
      </c>
      <c r="H60">
        <f>Tabla1[[#This Row],[3%]]+Tabla1[[#This Row],[COSTO]]</f>
        <v>0.79310000000000003</v>
      </c>
      <c r="I60">
        <f>Tabla1[[#This Row],[COSTO]]*Tabla1[[#This Row],[DISPONIBLE]]</f>
        <v>76.23</v>
      </c>
    </row>
    <row r="61" spans="1:9" x14ac:dyDescent="0.25">
      <c r="A61" s="1" t="s">
        <v>2</v>
      </c>
      <c r="B61" s="1" t="s">
        <v>7</v>
      </c>
      <c r="C61">
        <v>8171</v>
      </c>
      <c r="D61" s="1" t="s">
        <v>85</v>
      </c>
      <c r="E61">
        <v>251</v>
      </c>
      <c r="F61">
        <v>0.48</v>
      </c>
      <c r="G61">
        <f>Tabla1[[#This Row],[COSTO]]*3%</f>
        <v>1.44E-2</v>
      </c>
      <c r="H61">
        <f>Tabla1[[#This Row],[3%]]+Tabla1[[#This Row],[COSTO]]</f>
        <v>0.49440000000000001</v>
      </c>
      <c r="I61">
        <f>Tabla1[[#This Row],[COSTO]]*Tabla1[[#This Row],[DISPONIBLE]]</f>
        <v>120.47999999999999</v>
      </c>
    </row>
    <row r="62" spans="1:9" x14ac:dyDescent="0.25">
      <c r="A62" s="1" t="s">
        <v>2</v>
      </c>
      <c r="B62" s="1" t="s">
        <v>7</v>
      </c>
      <c r="C62">
        <v>473</v>
      </c>
      <c r="D62" s="1" t="s">
        <v>86</v>
      </c>
      <c r="E62">
        <v>9.1</v>
      </c>
      <c r="F62">
        <v>1.77</v>
      </c>
      <c r="G62">
        <f>Tabla1[[#This Row],[COSTO]]*3%</f>
        <v>5.3100000000000001E-2</v>
      </c>
      <c r="H62">
        <f>Tabla1[[#This Row],[3%]]+Tabla1[[#This Row],[COSTO]]</f>
        <v>1.8230999999999999</v>
      </c>
      <c r="I62">
        <f>Tabla1[[#This Row],[COSTO]]*Tabla1[[#This Row],[DISPONIBLE]]</f>
        <v>16.106999999999999</v>
      </c>
    </row>
    <row r="63" spans="1:9" x14ac:dyDescent="0.25">
      <c r="A63" s="1" t="s">
        <v>2</v>
      </c>
      <c r="B63" s="1" t="s">
        <v>7</v>
      </c>
      <c r="C63">
        <v>450</v>
      </c>
      <c r="D63" s="1" t="s">
        <v>87</v>
      </c>
      <c r="E63">
        <v>4.8250000000000002</v>
      </c>
      <c r="F63">
        <v>1.77</v>
      </c>
      <c r="G63">
        <f>Tabla1[[#This Row],[COSTO]]*3%</f>
        <v>5.3100000000000001E-2</v>
      </c>
      <c r="H63">
        <f>Tabla1[[#This Row],[3%]]+Tabla1[[#This Row],[COSTO]]</f>
        <v>1.8230999999999999</v>
      </c>
      <c r="I63">
        <f>Tabla1[[#This Row],[COSTO]]*Tabla1[[#This Row],[DISPONIBLE]]</f>
        <v>8.5402500000000003</v>
      </c>
    </row>
    <row r="64" spans="1:9" x14ac:dyDescent="0.25">
      <c r="A64" s="1" t="s">
        <v>2</v>
      </c>
      <c r="B64" s="1" t="s">
        <v>7</v>
      </c>
      <c r="C64">
        <v>451</v>
      </c>
      <c r="D64" s="1" t="s">
        <v>88</v>
      </c>
      <c r="E64">
        <v>4</v>
      </c>
      <c r="F64">
        <v>1.1499999999999999</v>
      </c>
      <c r="G64">
        <f>Tabla1[[#This Row],[COSTO]]*3%</f>
        <v>3.4499999999999996E-2</v>
      </c>
      <c r="H64">
        <f>Tabla1[[#This Row],[3%]]+Tabla1[[#This Row],[COSTO]]</f>
        <v>1.1844999999999999</v>
      </c>
      <c r="I64">
        <f>Tabla1[[#This Row],[COSTO]]*Tabla1[[#This Row],[DISPONIBLE]]</f>
        <v>4.5999999999999996</v>
      </c>
    </row>
    <row r="65" spans="1:9" x14ac:dyDescent="0.25">
      <c r="A65" s="1" t="s">
        <v>2</v>
      </c>
      <c r="B65" s="1" t="s">
        <v>7</v>
      </c>
      <c r="C65">
        <v>418</v>
      </c>
      <c r="D65" s="1" t="s">
        <v>89</v>
      </c>
      <c r="E65">
        <v>206</v>
      </c>
      <c r="F65">
        <v>0.2</v>
      </c>
      <c r="G65">
        <f>Tabla1[[#This Row],[COSTO]]*3%</f>
        <v>6.0000000000000001E-3</v>
      </c>
      <c r="H65">
        <f>Tabla1[[#This Row],[3%]]+Tabla1[[#This Row],[COSTO]]</f>
        <v>0.20600000000000002</v>
      </c>
      <c r="I65">
        <f>Tabla1[[#This Row],[COSTO]]*Tabla1[[#This Row],[DISPONIBLE]]</f>
        <v>41.2</v>
      </c>
    </row>
    <row r="66" spans="1:9" x14ac:dyDescent="0.25">
      <c r="A66" s="1" t="s">
        <v>2</v>
      </c>
      <c r="B66" s="1" t="s">
        <v>7</v>
      </c>
      <c r="C66">
        <v>466</v>
      </c>
      <c r="D66" s="1" t="s">
        <v>90</v>
      </c>
      <c r="E66">
        <v>3</v>
      </c>
      <c r="F66">
        <v>1</v>
      </c>
      <c r="G66">
        <f>Tabla1[[#This Row],[COSTO]]*3%</f>
        <v>0.03</v>
      </c>
      <c r="H66">
        <f>Tabla1[[#This Row],[3%]]+Tabla1[[#This Row],[COSTO]]</f>
        <v>1.03</v>
      </c>
      <c r="I66">
        <f>Tabla1[[#This Row],[COSTO]]*Tabla1[[#This Row],[DISPONIBLE]]</f>
        <v>3</v>
      </c>
    </row>
    <row r="67" spans="1:9" x14ac:dyDescent="0.25">
      <c r="A67" s="1" t="s">
        <v>2</v>
      </c>
      <c r="B67" s="1" t="s">
        <v>7</v>
      </c>
      <c r="C67">
        <v>3864</v>
      </c>
      <c r="D67" s="1" t="s">
        <v>91</v>
      </c>
      <c r="E67">
        <v>1.45</v>
      </c>
      <c r="F67">
        <v>1.23</v>
      </c>
      <c r="G67">
        <f>Tabla1[[#This Row],[COSTO]]*3%</f>
        <v>3.6899999999999995E-2</v>
      </c>
      <c r="H67">
        <f>Tabla1[[#This Row],[3%]]+Tabla1[[#This Row],[COSTO]]</f>
        <v>1.2668999999999999</v>
      </c>
      <c r="I67">
        <f>Tabla1[[#This Row],[COSTO]]*Tabla1[[#This Row],[DISPONIBLE]]</f>
        <v>1.7834999999999999</v>
      </c>
    </row>
    <row r="68" spans="1:9" x14ac:dyDescent="0.25">
      <c r="A68" s="1" t="s">
        <v>2</v>
      </c>
      <c r="B68" s="1" t="s">
        <v>7</v>
      </c>
      <c r="C68">
        <v>1079</v>
      </c>
      <c r="D68" s="1" t="s">
        <v>92</v>
      </c>
      <c r="E68">
        <v>1.6</v>
      </c>
      <c r="F68">
        <v>1.77</v>
      </c>
      <c r="G68">
        <f>Tabla1[[#This Row],[COSTO]]*3%</f>
        <v>5.3100000000000001E-2</v>
      </c>
      <c r="H68">
        <f>Tabla1[[#This Row],[3%]]+Tabla1[[#This Row],[COSTO]]</f>
        <v>1.8230999999999999</v>
      </c>
      <c r="I68">
        <f>Tabla1[[#This Row],[COSTO]]*Tabla1[[#This Row],[DISPONIBLE]]</f>
        <v>2.8320000000000003</v>
      </c>
    </row>
    <row r="69" spans="1:9" x14ac:dyDescent="0.25">
      <c r="A69" s="1" t="s">
        <v>2</v>
      </c>
      <c r="B69" s="1" t="s">
        <v>7</v>
      </c>
      <c r="C69">
        <v>429</v>
      </c>
      <c r="D69" s="1" t="s">
        <v>93</v>
      </c>
      <c r="E69">
        <v>1.365</v>
      </c>
      <c r="F69">
        <v>1.77</v>
      </c>
      <c r="G69">
        <f>Tabla1[[#This Row],[COSTO]]*3%</f>
        <v>5.3100000000000001E-2</v>
      </c>
      <c r="H69">
        <f>Tabla1[[#This Row],[3%]]+Tabla1[[#This Row],[COSTO]]</f>
        <v>1.8230999999999999</v>
      </c>
      <c r="I69">
        <f>Tabla1[[#This Row],[COSTO]]*Tabla1[[#This Row],[DISPONIBLE]]</f>
        <v>2.4160499999999998</v>
      </c>
    </row>
    <row r="70" spans="1:9" x14ac:dyDescent="0.25">
      <c r="A70" s="1" t="s">
        <v>2</v>
      </c>
      <c r="B70" s="1" t="s">
        <v>7</v>
      </c>
      <c r="C70">
        <v>1697</v>
      </c>
      <c r="D70" s="1" t="s">
        <v>94</v>
      </c>
      <c r="E70">
        <v>1.6</v>
      </c>
      <c r="F70">
        <v>1.77</v>
      </c>
      <c r="G70">
        <f>Tabla1[[#This Row],[COSTO]]*3%</f>
        <v>5.3100000000000001E-2</v>
      </c>
      <c r="H70">
        <f>Tabla1[[#This Row],[3%]]+Tabla1[[#This Row],[COSTO]]</f>
        <v>1.8230999999999999</v>
      </c>
      <c r="I70">
        <f>Tabla1[[#This Row],[COSTO]]*Tabla1[[#This Row],[DISPONIBLE]]</f>
        <v>2.8320000000000003</v>
      </c>
    </row>
    <row r="71" spans="1:9" x14ac:dyDescent="0.25">
      <c r="A71" s="1" t="s">
        <v>2</v>
      </c>
      <c r="B71" s="1" t="s">
        <v>7</v>
      </c>
      <c r="C71">
        <v>612</v>
      </c>
      <c r="D71" s="1" t="s">
        <v>95</v>
      </c>
      <c r="E71">
        <v>1.165</v>
      </c>
      <c r="F71">
        <v>1.77</v>
      </c>
      <c r="G71">
        <f>Tabla1[[#This Row],[COSTO]]*3%</f>
        <v>5.3100000000000001E-2</v>
      </c>
      <c r="H71">
        <f>Tabla1[[#This Row],[3%]]+Tabla1[[#This Row],[COSTO]]</f>
        <v>1.8230999999999999</v>
      </c>
      <c r="I71">
        <f>Tabla1[[#This Row],[COSTO]]*Tabla1[[#This Row],[DISPONIBLE]]</f>
        <v>2.0620500000000002</v>
      </c>
    </row>
    <row r="72" spans="1:9" x14ac:dyDescent="0.25">
      <c r="A72" s="1" t="s">
        <v>2</v>
      </c>
      <c r="B72" s="1" t="s">
        <v>7</v>
      </c>
      <c r="C72">
        <v>7521</v>
      </c>
      <c r="D72" s="1" t="s">
        <v>96</v>
      </c>
      <c r="E72">
        <v>2</v>
      </c>
      <c r="F72">
        <v>1.88</v>
      </c>
      <c r="G72">
        <f>Tabla1[[#This Row],[COSTO]]*3%</f>
        <v>5.6399999999999992E-2</v>
      </c>
      <c r="H72">
        <f>Tabla1[[#This Row],[3%]]+Tabla1[[#This Row],[COSTO]]</f>
        <v>1.9363999999999999</v>
      </c>
      <c r="I72">
        <f>Tabla1[[#This Row],[COSTO]]*Tabla1[[#This Row],[DISPONIBLE]]</f>
        <v>3.76</v>
      </c>
    </row>
    <row r="73" spans="1:9" x14ac:dyDescent="0.25">
      <c r="A73" s="1" t="s">
        <v>2</v>
      </c>
      <c r="B73" s="1" t="s">
        <v>7</v>
      </c>
      <c r="C73">
        <v>3233</v>
      </c>
      <c r="D73" s="1" t="s">
        <v>97</v>
      </c>
      <c r="E73">
        <v>2</v>
      </c>
      <c r="F73">
        <v>2.09</v>
      </c>
      <c r="G73">
        <f>Tabla1[[#This Row],[COSTO]]*3%</f>
        <v>6.2699999999999992E-2</v>
      </c>
      <c r="H73">
        <f>Tabla1[[#This Row],[3%]]+Tabla1[[#This Row],[COSTO]]</f>
        <v>2.1526999999999998</v>
      </c>
      <c r="I73">
        <f>Tabla1[[#This Row],[COSTO]]*Tabla1[[#This Row],[DISPONIBLE]]</f>
        <v>4.18</v>
      </c>
    </row>
    <row r="74" spans="1:9" x14ac:dyDescent="0.25">
      <c r="A74" s="1" t="s">
        <v>2</v>
      </c>
      <c r="B74" s="1" t="s">
        <v>7</v>
      </c>
      <c r="C74">
        <v>13677</v>
      </c>
      <c r="D74" s="1" t="s">
        <v>98</v>
      </c>
      <c r="E74">
        <v>15</v>
      </c>
      <c r="F74">
        <v>0.77</v>
      </c>
      <c r="G74">
        <f>Tabla1[[#This Row],[COSTO]]*3%</f>
        <v>2.3099999999999999E-2</v>
      </c>
      <c r="H74">
        <f>Tabla1[[#This Row],[3%]]+Tabla1[[#This Row],[COSTO]]</f>
        <v>0.79310000000000003</v>
      </c>
      <c r="I74">
        <f>Tabla1[[#This Row],[COSTO]]*Tabla1[[#This Row],[DISPONIBLE]]</f>
        <v>11.55</v>
      </c>
    </row>
    <row r="75" spans="1:9" x14ac:dyDescent="0.25">
      <c r="A75" s="1" t="s">
        <v>2</v>
      </c>
      <c r="B75" s="1" t="s">
        <v>8</v>
      </c>
      <c r="C75">
        <v>12480</v>
      </c>
      <c r="D75" s="1" t="s">
        <v>99</v>
      </c>
      <c r="E75">
        <v>57</v>
      </c>
      <c r="F75">
        <v>0.57999999999999996</v>
      </c>
      <c r="G75">
        <f>Tabla1[[#This Row],[COSTO]]*3%</f>
        <v>1.7399999999999999E-2</v>
      </c>
      <c r="H75">
        <f>Tabla1[[#This Row],[3%]]+Tabla1[[#This Row],[COSTO]]</f>
        <v>0.59739999999999993</v>
      </c>
      <c r="I75">
        <f>Tabla1[[#This Row],[COSTO]]*Tabla1[[#This Row],[DISPONIBLE]]</f>
        <v>33.059999999999995</v>
      </c>
    </row>
    <row r="76" spans="1:9" x14ac:dyDescent="0.25">
      <c r="A76" s="1" t="s">
        <v>2</v>
      </c>
      <c r="B76" s="1" t="s">
        <v>9</v>
      </c>
      <c r="C76">
        <v>7353</v>
      </c>
      <c r="D76" s="1" t="s">
        <v>100</v>
      </c>
      <c r="E76">
        <v>5</v>
      </c>
      <c r="F76">
        <v>0.1</v>
      </c>
      <c r="G76">
        <f>Tabla1[[#This Row],[COSTO]]*3%</f>
        <v>3.0000000000000001E-3</v>
      </c>
      <c r="H76">
        <f>Tabla1[[#This Row],[3%]]+Tabla1[[#This Row],[COSTO]]</f>
        <v>0.10300000000000001</v>
      </c>
      <c r="I76">
        <f>Tabla1[[#This Row],[COSTO]]*Tabla1[[#This Row],[DISPONIBLE]]</f>
        <v>0.5</v>
      </c>
    </row>
    <row r="77" spans="1:9" x14ac:dyDescent="0.25">
      <c r="A77" s="1" t="s">
        <v>2</v>
      </c>
      <c r="B77" s="1" t="s">
        <v>10</v>
      </c>
      <c r="C77">
        <v>26</v>
      </c>
      <c r="D77" s="1" t="s">
        <v>101</v>
      </c>
      <c r="E77">
        <v>28.704999999999998</v>
      </c>
      <c r="F77">
        <v>0.35</v>
      </c>
      <c r="G77">
        <f>Tabla1[[#This Row],[COSTO]]*3%</f>
        <v>1.0499999999999999E-2</v>
      </c>
      <c r="H77">
        <f>Tabla1[[#This Row],[3%]]+Tabla1[[#This Row],[COSTO]]</f>
        <v>0.36049999999999999</v>
      </c>
      <c r="I77">
        <f>Tabla1[[#This Row],[COSTO]]*Tabla1[[#This Row],[DISPONIBLE]]</f>
        <v>10.046749999999999</v>
      </c>
    </row>
    <row r="78" spans="1:9" x14ac:dyDescent="0.25">
      <c r="A78" s="1" t="s">
        <v>2</v>
      </c>
      <c r="B78" s="1" t="s">
        <v>10</v>
      </c>
      <c r="C78">
        <v>81</v>
      </c>
      <c r="D78" s="1" t="s">
        <v>102</v>
      </c>
      <c r="E78">
        <v>20</v>
      </c>
      <c r="F78">
        <v>3</v>
      </c>
      <c r="G78">
        <f>Tabla1[[#This Row],[COSTO]]*3%</f>
        <v>0.09</v>
      </c>
      <c r="H78">
        <f>Tabla1[[#This Row],[3%]]+Tabla1[[#This Row],[COSTO]]</f>
        <v>3.09</v>
      </c>
      <c r="I78">
        <f>Tabla1[[#This Row],[COSTO]]*Tabla1[[#This Row],[DISPONIBLE]]</f>
        <v>60</v>
      </c>
    </row>
    <row r="79" spans="1:9" x14ac:dyDescent="0.25">
      <c r="A79" s="1" t="s">
        <v>2</v>
      </c>
      <c r="B79" s="1" t="s">
        <v>11</v>
      </c>
      <c r="C79">
        <v>9937</v>
      </c>
      <c r="D79" s="1" t="s">
        <v>103</v>
      </c>
      <c r="E79">
        <v>59</v>
      </c>
      <c r="F79">
        <v>0.5</v>
      </c>
      <c r="G79">
        <f>Tabla1[[#This Row],[COSTO]]*3%</f>
        <v>1.4999999999999999E-2</v>
      </c>
      <c r="H79">
        <f>Tabla1[[#This Row],[3%]]+Tabla1[[#This Row],[COSTO]]</f>
        <v>0.51500000000000001</v>
      </c>
      <c r="I79">
        <f>Tabla1[[#This Row],[COSTO]]*Tabla1[[#This Row],[DISPONIBLE]]</f>
        <v>29.5</v>
      </c>
    </row>
    <row r="80" spans="1:9" x14ac:dyDescent="0.25">
      <c r="A80" s="1" t="s">
        <v>2</v>
      </c>
      <c r="B80" s="1" t="s">
        <v>11</v>
      </c>
      <c r="C80">
        <v>6185</v>
      </c>
      <c r="D80" s="1" t="s">
        <v>104</v>
      </c>
      <c r="E80">
        <v>29</v>
      </c>
      <c r="F80">
        <v>0.54</v>
      </c>
      <c r="G80">
        <f>Tabla1[[#This Row],[COSTO]]*3%</f>
        <v>1.6199999999999999E-2</v>
      </c>
      <c r="H80">
        <f>Tabla1[[#This Row],[3%]]+Tabla1[[#This Row],[COSTO]]</f>
        <v>0.55620000000000003</v>
      </c>
      <c r="I80">
        <f>Tabla1[[#This Row],[COSTO]]*Tabla1[[#This Row],[DISPONIBLE]]</f>
        <v>15.66</v>
      </c>
    </row>
    <row r="81" spans="1:9" x14ac:dyDescent="0.25">
      <c r="A81" s="1" t="s">
        <v>2</v>
      </c>
      <c r="B81" s="1" t="s">
        <v>11</v>
      </c>
      <c r="C81">
        <v>1786</v>
      </c>
      <c r="D81" s="1" t="s">
        <v>105</v>
      </c>
      <c r="E81">
        <v>110.24</v>
      </c>
      <c r="F81">
        <v>1.7</v>
      </c>
      <c r="G81">
        <f>Tabla1[[#This Row],[COSTO]]*3%</f>
        <v>5.0999999999999997E-2</v>
      </c>
      <c r="H81">
        <f>Tabla1[[#This Row],[3%]]+Tabla1[[#This Row],[COSTO]]</f>
        <v>1.7509999999999999</v>
      </c>
      <c r="I81">
        <f>Tabla1[[#This Row],[COSTO]]*Tabla1[[#This Row],[DISPONIBLE]]</f>
        <v>187.40799999999999</v>
      </c>
    </row>
    <row r="82" spans="1:9" x14ac:dyDescent="0.25">
      <c r="A82" s="1" t="s">
        <v>2</v>
      </c>
      <c r="B82" s="1" t="s">
        <v>11</v>
      </c>
      <c r="C82">
        <v>2863</v>
      </c>
      <c r="D82" s="1" t="s">
        <v>106</v>
      </c>
      <c r="E82">
        <v>32</v>
      </c>
      <c r="F82">
        <v>1.04</v>
      </c>
      <c r="G82">
        <f>Tabla1[[#This Row],[COSTO]]*3%</f>
        <v>3.1199999999999999E-2</v>
      </c>
      <c r="H82">
        <f>Tabla1[[#This Row],[3%]]+Tabla1[[#This Row],[COSTO]]</f>
        <v>1.0711999999999999</v>
      </c>
      <c r="I82">
        <f>Tabla1[[#This Row],[COSTO]]*Tabla1[[#This Row],[DISPONIBLE]]</f>
        <v>33.28</v>
      </c>
    </row>
    <row r="83" spans="1:9" x14ac:dyDescent="0.25">
      <c r="A83" s="1" t="s">
        <v>2</v>
      </c>
      <c r="B83" s="1" t="s">
        <v>11</v>
      </c>
      <c r="C83">
        <v>8554</v>
      </c>
      <c r="D83" s="1" t="s">
        <v>107</v>
      </c>
      <c r="E83">
        <v>12</v>
      </c>
      <c r="F83">
        <v>1.1399999999999999</v>
      </c>
      <c r="G83">
        <f>Tabla1[[#This Row],[COSTO]]*3%</f>
        <v>3.4199999999999994E-2</v>
      </c>
      <c r="H83">
        <f>Tabla1[[#This Row],[3%]]+Tabla1[[#This Row],[COSTO]]</f>
        <v>1.1741999999999999</v>
      </c>
      <c r="I83">
        <f>Tabla1[[#This Row],[COSTO]]*Tabla1[[#This Row],[DISPONIBLE]]</f>
        <v>13.68</v>
      </c>
    </row>
    <row r="84" spans="1:9" x14ac:dyDescent="0.25">
      <c r="A84" s="1" t="s">
        <v>2</v>
      </c>
      <c r="B84" s="1" t="s">
        <v>11</v>
      </c>
      <c r="C84">
        <v>1885</v>
      </c>
      <c r="D84" s="1" t="s">
        <v>108</v>
      </c>
      <c r="E84">
        <v>107.255</v>
      </c>
      <c r="F84">
        <v>1.6</v>
      </c>
      <c r="G84">
        <f>Tabla1[[#This Row],[COSTO]]*3%</f>
        <v>4.8000000000000001E-2</v>
      </c>
      <c r="H84">
        <f>Tabla1[[#This Row],[3%]]+Tabla1[[#This Row],[COSTO]]</f>
        <v>1.6480000000000001</v>
      </c>
      <c r="I84">
        <f>Tabla1[[#This Row],[COSTO]]*Tabla1[[#This Row],[DISPONIBLE]]</f>
        <v>171.608</v>
      </c>
    </row>
    <row r="85" spans="1:9" x14ac:dyDescent="0.25">
      <c r="A85" s="1" t="s">
        <v>2</v>
      </c>
      <c r="B85" s="1" t="s">
        <v>11</v>
      </c>
      <c r="C85">
        <v>6846</v>
      </c>
      <c r="D85" s="1" t="s">
        <v>109</v>
      </c>
      <c r="E85">
        <v>185</v>
      </c>
      <c r="F85">
        <v>0.69</v>
      </c>
      <c r="G85">
        <f>Tabla1[[#This Row],[COSTO]]*3%</f>
        <v>2.0699999999999996E-2</v>
      </c>
      <c r="H85">
        <f>Tabla1[[#This Row],[3%]]+Tabla1[[#This Row],[COSTO]]</f>
        <v>0.71069999999999989</v>
      </c>
      <c r="I85">
        <f>Tabla1[[#This Row],[COSTO]]*Tabla1[[#This Row],[DISPONIBLE]]</f>
        <v>127.64999999999999</v>
      </c>
    </row>
    <row r="86" spans="1:9" x14ac:dyDescent="0.25">
      <c r="A86" s="1" t="s">
        <v>2</v>
      </c>
      <c r="B86" s="1" t="s">
        <v>11</v>
      </c>
      <c r="C86">
        <v>6357</v>
      </c>
      <c r="D86" s="1" t="s">
        <v>110</v>
      </c>
      <c r="E86">
        <v>4</v>
      </c>
      <c r="F86">
        <v>1.04</v>
      </c>
      <c r="G86">
        <f>Tabla1[[#This Row],[COSTO]]*3%</f>
        <v>3.1199999999999999E-2</v>
      </c>
      <c r="H86">
        <f>Tabla1[[#This Row],[3%]]+Tabla1[[#This Row],[COSTO]]</f>
        <v>1.0711999999999999</v>
      </c>
      <c r="I86">
        <f>Tabla1[[#This Row],[COSTO]]*Tabla1[[#This Row],[DISPONIBLE]]</f>
        <v>4.16</v>
      </c>
    </row>
    <row r="87" spans="1:9" x14ac:dyDescent="0.25">
      <c r="A87" s="1" t="s">
        <v>2</v>
      </c>
      <c r="B87" s="1" t="s">
        <v>11</v>
      </c>
      <c r="C87">
        <v>3427</v>
      </c>
      <c r="D87" s="1" t="s">
        <v>111</v>
      </c>
      <c r="E87">
        <v>5</v>
      </c>
      <c r="F87">
        <v>1.04</v>
      </c>
      <c r="G87">
        <f>Tabla1[[#This Row],[COSTO]]*3%</f>
        <v>3.1199999999999999E-2</v>
      </c>
      <c r="H87">
        <f>Tabla1[[#This Row],[3%]]+Tabla1[[#This Row],[COSTO]]</f>
        <v>1.0711999999999999</v>
      </c>
      <c r="I87">
        <f>Tabla1[[#This Row],[COSTO]]*Tabla1[[#This Row],[DISPONIBLE]]</f>
        <v>5.2</v>
      </c>
    </row>
    <row r="88" spans="1:9" x14ac:dyDescent="0.25">
      <c r="A88" s="1" t="s">
        <v>2</v>
      </c>
      <c r="B88" s="1" t="s">
        <v>11</v>
      </c>
      <c r="C88">
        <v>8337</v>
      </c>
      <c r="D88" s="1" t="s">
        <v>112</v>
      </c>
      <c r="E88">
        <v>66</v>
      </c>
      <c r="F88">
        <v>0.86</v>
      </c>
      <c r="G88">
        <f>Tabla1[[#This Row],[COSTO]]*3%</f>
        <v>2.58E-2</v>
      </c>
      <c r="H88">
        <f>Tabla1[[#This Row],[3%]]+Tabla1[[#This Row],[COSTO]]</f>
        <v>0.88580000000000003</v>
      </c>
      <c r="I88">
        <f>Tabla1[[#This Row],[COSTO]]*Tabla1[[#This Row],[DISPONIBLE]]</f>
        <v>56.76</v>
      </c>
    </row>
    <row r="89" spans="1:9" x14ac:dyDescent="0.25">
      <c r="A89" s="1" t="s">
        <v>2</v>
      </c>
      <c r="B89" s="1" t="s">
        <v>11</v>
      </c>
      <c r="C89">
        <v>7465</v>
      </c>
      <c r="D89" s="1" t="s">
        <v>113</v>
      </c>
      <c r="E89">
        <v>150</v>
      </c>
      <c r="F89">
        <v>0.87</v>
      </c>
      <c r="G89">
        <f>Tabla1[[#This Row],[COSTO]]*3%</f>
        <v>2.6099999999999998E-2</v>
      </c>
      <c r="H89">
        <f>Tabla1[[#This Row],[3%]]+Tabla1[[#This Row],[COSTO]]</f>
        <v>0.89610000000000001</v>
      </c>
      <c r="I89">
        <f>Tabla1[[#This Row],[COSTO]]*Tabla1[[#This Row],[DISPONIBLE]]</f>
        <v>130.5</v>
      </c>
    </row>
    <row r="90" spans="1:9" x14ac:dyDescent="0.25">
      <c r="A90" s="1" t="s">
        <v>2</v>
      </c>
      <c r="B90" s="1" t="s">
        <v>11</v>
      </c>
      <c r="C90">
        <v>6199</v>
      </c>
      <c r="D90" s="1" t="s">
        <v>114</v>
      </c>
      <c r="E90">
        <v>103</v>
      </c>
      <c r="F90">
        <v>0.81</v>
      </c>
      <c r="G90">
        <f>Tabla1[[#This Row],[COSTO]]*3%</f>
        <v>2.4300000000000002E-2</v>
      </c>
      <c r="H90">
        <f>Tabla1[[#This Row],[3%]]+Tabla1[[#This Row],[COSTO]]</f>
        <v>0.83430000000000004</v>
      </c>
      <c r="I90">
        <f>Tabla1[[#This Row],[COSTO]]*Tabla1[[#This Row],[DISPONIBLE]]</f>
        <v>83.43</v>
      </c>
    </row>
    <row r="91" spans="1:9" x14ac:dyDescent="0.25">
      <c r="A91" s="1" t="s">
        <v>2</v>
      </c>
      <c r="B91" s="1" t="s">
        <v>12</v>
      </c>
      <c r="C91">
        <v>8600</v>
      </c>
      <c r="D91" s="1" t="s">
        <v>115</v>
      </c>
      <c r="E91">
        <v>1</v>
      </c>
      <c r="F91">
        <v>0.22</v>
      </c>
      <c r="G91">
        <f>Tabla1[[#This Row],[COSTO]]*3%</f>
        <v>6.6E-3</v>
      </c>
      <c r="H91">
        <f>Tabla1[[#This Row],[3%]]+Tabla1[[#This Row],[COSTO]]</f>
        <v>0.2266</v>
      </c>
      <c r="I91">
        <f>Tabla1[[#This Row],[COSTO]]*Tabla1[[#This Row],[DISPONIBLE]]</f>
        <v>0.22</v>
      </c>
    </row>
    <row r="92" spans="1:9" x14ac:dyDescent="0.25">
      <c r="A92" s="1" t="s">
        <v>2</v>
      </c>
      <c r="B92" s="1" t="s">
        <v>12</v>
      </c>
      <c r="C92">
        <v>952</v>
      </c>
      <c r="D92" s="1" t="s">
        <v>116</v>
      </c>
      <c r="E92">
        <v>4</v>
      </c>
      <c r="F92">
        <v>0.22</v>
      </c>
      <c r="G92">
        <f>Tabla1[[#This Row],[COSTO]]*3%</f>
        <v>6.6E-3</v>
      </c>
      <c r="H92">
        <f>Tabla1[[#This Row],[3%]]+Tabla1[[#This Row],[COSTO]]</f>
        <v>0.2266</v>
      </c>
      <c r="I92">
        <f>Tabla1[[#This Row],[COSTO]]*Tabla1[[#This Row],[DISPONIBLE]]</f>
        <v>0.88</v>
      </c>
    </row>
    <row r="93" spans="1:9" x14ac:dyDescent="0.25">
      <c r="A93" s="1" t="s">
        <v>2</v>
      </c>
      <c r="B93" s="1" t="s">
        <v>12</v>
      </c>
      <c r="C93">
        <v>9085</v>
      </c>
      <c r="D93" s="1" t="s">
        <v>117</v>
      </c>
      <c r="E93">
        <v>10</v>
      </c>
      <c r="F93">
        <v>1.79</v>
      </c>
      <c r="G93">
        <f>Tabla1[[#This Row],[COSTO]]*3%</f>
        <v>5.3699999999999998E-2</v>
      </c>
      <c r="H93">
        <f>Tabla1[[#This Row],[3%]]+Tabla1[[#This Row],[COSTO]]</f>
        <v>1.8437000000000001</v>
      </c>
      <c r="I93">
        <f>Tabla1[[#This Row],[COSTO]]*Tabla1[[#This Row],[DISPONIBLE]]</f>
        <v>17.899999999999999</v>
      </c>
    </row>
    <row r="94" spans="1:9" x14ac:dyDescent="0.25">
      <c r="A94" s="1" t="s">
        <v>2</v>
      </c>
      <c r="B94" s="1" t="s">
        <v>12</v>
      </c>
      <c r="C94">
        <v>5731</v>
      </c>
      <c r="D94" s="1" t="s">
        <v>118</v>
      </c>
      <c r="E94">
        <v>19</v>
      </c>
      <c r="F94">
        <v>0.82</v>
      </c>
      <c r="G94">
        <f>Tabla1[[#This Row],[COSTO]]*3%</f>
        <v>2.4599999999999997E-2</v>
      </c>
      <c r="H94">
        <f>Tabla1[[#This Row],[3%]]+Tabla1[[#This Row],[COSTO]]</f>
        <v>0.84459999999999991</v>
      </c>
      <c r="I94">
        <f>Tabla1[[#This Row],[COSTO]]*Tabla1[[#This Row],[DISPONIBLE]]</f>
        <v>15.579999999999998</v>
      </c>
    </row>
    <row r="95" spans="1:9" x14ac:dyDescent="0.25">
      <c r="A95" s="1" t="s">
        <v>2</v>
      </c>
      <c r="B95" s="1" t="s">
        <v>12</v>
      </c>
      <c r="C95">
        <v>6072</v>
      </c>
      <c r="D95" s="1" t="s">
        <v>119</v>
      </c>
      <c r="E95">
        <v>12</v>
      </c>
      <c r="F95">
        <v>2.3199999999999998</v>
      </c>
      <c r="G95">
        <f>Tabla1[[#This Row],[COSTO]]*3%</f>
        <v>6.9599999999999995E-2</v>
      </c>
      <c r="H95">
        <f>Tabla1[[#This Row],[3%]]+Tabla1[[#This Row],[COSTO]]</f>
        <v>2.3895999999999997</v>
      </c>
      <c r="I95">
        <f>Tabla1[[#This Row],[COSTO]]*Tabla1[[#This Row],[DISPONIBLE]]</f>
        <v>27.839999999999996</v>
      </c>
    </row>
    <row r="96" spans="1:9" x14ac:dyDescent="0.25">
      <c r="A96" s="1" t="s">
        <v>2</v>
      </c>
      <c r="B96" s="1" t="s">
        <v>12</v>
      </c>
      <c r="C96">
        <v>9631</v>
      </c>
      <c r="D96" s="1" t="s">
        <v>120</v>
      </c>
      <c r="E96">
        <v>4</v>
      </c>
      <c r="F96">
        <v>1.38</v>
      </c>
      <c r="G96">
        <f>Tabla1[[#This Row],[COSTO]]*3%</f>
        <v>4.1399999999999992E-2</v>
      </c>
      <c r="H96">
        <f>Tabla1[[#This Row],[3%]]+Tabla1[[#This Row],[COSTO]]</f>
        <v>1.4213999999999998</v>
      </c>
      <c r="I96">
        <f>Tabla1[[#This Row],[COSTO]]*Tabla1[[#This Row],[DISPONIBLE]]</f>
        <v>5.52</v>
      </c>
    </row>
    <row r="97" spans="1:9" x14ac:dyDescent="0.25">
      <c r="A97" s="1" t="s">
        <v>2</v>
      </c>
      <c r="B97" s="1" t="s">
        <v>12</v>
      </c>
      <c r="C97">
        <v>5722</v>
      </c>
      <c r="D97" s="1" t="s">
        <v>121</v>
      </c>
      <c r="E97">
        <v>28</v>
      </c>
      <c r="F97">
        <v>1.35</v>
      </c>
      <c r="G97">
        <f>Tabla1[[#This Row],[COSTO]]*3%</f>
        <v>4.0500000000000001E-2</v>
      </c>
      <c r="H97">
        <f>Tabla1[[#This Row],[3%]]+Tabla1[[#This Row],[COSTO]]</f>
        <v>1.3905000000000001</v>
      </c>
      <c r="I97">
        <f>Tabla1[[#This Row],[COSTO]]*Tabla1[[#This Row],[DISPONIBLE]]</f>
        <v>37.800000000000004</v>
      </c>
    </row>
    <row r="98" spans="1:9" x14ac:dyDescent="0.25">
      <c r="A98" s="1" t="s">
        <v>2</v>
      </c>
      <c r="B98" s="1" t="s">
        <v>12</v>
      </c>
      <c r="C98">
        <v>828</v>
      </c>
      <c r="D98" s="1" t="s">
        <v>122</v>
      </c>
      <c r="E98">
        <v>66</v>
      </c>
      <c r="F98">
        <v>1.55</v>
      </c>
      <c r="G98">
        <f>Tabla1[[#This Row],[COSTO]]*3%</f>
        <v>4.65E-2</v>
      </c>
      <c r="H98">
        <f>Tabla1[[#This Row],[3%]]+Tabla1[[#This Row],[COSTO]]</f>
        <v>1.5965</v>
      </c>
      <c r="I98">
        <f>Tabla1[[#This Row],[COSTO]]*Tabla1[[#This Row],[DISPONIBLE]]</f>
        <v>102.3</v>
      </c>
    </row>
    <row r="99" spans="1:9" x14ac:dyDescent="0.25">
      <c r="A99" s="1" t="s">
        <v>2</v>
      </c>
      <c r="B99" s="1" t="s">
        <v>12</v>
      </c>
      <c r="C99">
        <v>5233</v>
      </c>
      <c r="D99" s="1" t="s">
        <v>123</v>
      </c>
      <c r="E99">
        <v>17</v>
      </c>
      <c r="F99">
        <v>1.3</v>
      </c>
      <c r="G99">
        <f>Tabla1[[#This Row],[COSTO]]*3%</f>
        <v>3.9E-2</v>
      </c>
      <c r="H99">
        <f>Tabla1[[#This Row],[3%]]+Tabla1[[#This Row],[COSTO]]</f>
        <v>1.339</v>
      </c>
      <c r="I99">
        <f>Tabla1[[#This Row],[COSTO]]*Tabla1[[#This Row],[DISPONIBLE]]</f>
        <v>22.1</v>
      </c>
    </row>
    <row r="100" spans="1:9" x14ac:dyDescent="0.25">
      <c r="A100" s="1" t="s">
        <v>2</v>
      </c>
      <c r="B100" s="1" t="s">
        <v>12</v>
      </c>
      <c r="C100">
        <v>5234</v>
      </c>
      <c r="D100" s="1" t="s">
        <v>124</v>
      </c>
      <c r="E100">
        <v>9</v>
      </c>
      <c r="F100">
        <v>0.61</v>
      </c>
      <c r="G100">
        <f>Tabla1[[#This Row],[COSTO]]*3%</f>
        <v>1.83E-2</v>
      </c>
      <c r="H100">
        <f>Tabla1[[#This Row],[3%]]+Tabla1[[#This Row],[COSTO]]</f>
        <v>0.62829999999999997</v>
      </c>
      <c r="I100">
        <f>Tabla1[[#This Row],[COSTO]]*Tabla1[[#This Row],[DISPONIBLE]]</f>
        <v>5.49</v>
      </c>
    </row>
    <row r="101" spans="1:9" x14ac:dyDescent="0.25">
      <c r="A101" s="1" t="s">
        <v>2</v>
      </c>
      <c r="B101" s="1" t="s">
        <v>12</v>
      </c>
      <c r="C101">
        <v>5733</v>
      </c>
      <c r="D101" s="1" t="s">
        <v>125</v>
      </c>
      <c r="E101">
        <v>3</v>
      </c>
      <c r="F101">
        <v>0.59</v>
      </c>
      <c r="G101">
        <f>Tabla1[[#This Row],[COSTO]]*3%</f>
        <v>1.7699999999999997E-2</v>
      </c>
      <c r="H101">
        <f>Tabla1[[#This Row],[3%]]+Tabla1[[#This Row],[COSTO]]</f>
        <v>0.60770000000000002</v>
      </c>
      <c r="I101">
        <f>Tabla1[[#This Row],[COSTO]]*Tabla1[[#This Row],[DISPONIBLE]]</f>
        <v>1.77</v>
      </c>
    </row>
    <row r="102" spans="1:9" x14ac:dyDescent="0.25">
      <c r="A102" s="1" t="s">
        <v>2</v>
      </c>
      <c r="B102" s="1" t="s">
        <v>12</v>
      </c>
      <c r="C102">
        <v>4064</v>
      </c>
      <c r="D102" s="1" t="s">
        <v>126</v>
      </c>
      <c r="E102">
        <v>96</v>
      </c>
      <c r="F102">
        <v>1.43</v>
      </c>
      <c r="G102">
        <f>Tabla1[[#This Row],[COSTO]]*3%</f>
        <v>4.2899999999999994E-2</v>
      </c>
      <c r="H102">
        <f>Tabla1[[#This Row],[3%]]+Tabla1[[#This Row],[COSTO]]</f>
        <v>1.4728999999999999</v>
      </c>
      <c r="I102">
        <f>Tabla1[[#This Row],[COSTO]]*Tabla1[[#This Row],[DISPONIBLE]]</f>
        <v>137.28</v>
      </c>
    </row>
    <row r="103" spans="1:9" x14ac:dyDescent="0.25">
      <c r="A103" s="1" t="s">
        <v>2</v>
      </c>
      <c r="B103" s="1" t="s">
        <v>12</v>
      </c>
      <c r="C103">
        <v>9008</v>
      </c>
      <c r="D103" s="1" t="s">
        <v>127</v>
      </c>
      <c r="E103">
        <v>17</v>
      </c>
      <c r="F103">
        <v>0.96</v>
      </c>
      <c r="G103">
        <f>Tabla1[[#This Row],[COSTO]]*3%</f>
        <v>2.8799999999999999E-2</v>
      </c>
      <c r="H103">
        <f>Tabla1[[#This Row],[3%]]+Tabla1[[#This Row],[COSTO]]</f>
        <v>0.98880000000000001</v>
      </c>
      <c r="I103">
        <f>Tabla1[[#This Row],[COSTO]]*Tabla1[[#This Row],[DISPONIBLE]]</f>
        <v>16.32</v>
      </c>
    </row>
    <row r="104" spans="1:9" x14ac:dyDescent="0.25">
      <c r="A104" s="1" t="s">
        <v>2</v>
      </c>
      <c r="B104" s="1" t="s">
        <v>12</v>
      </c>
      <c r="C104">
        <v>4967</v>
      </c>
      <c r="D104" s="1" t="s">
        <v>128</v>
      </c>
      <c r="E104">
        <v>19</v>
      </c>
      <c r="F104">
        <v>1.66</v>
      </c>
      <c r="G104">
        <f>Tabla1[[#This Row],[COSTO]]*3%</f>
        <v>4.9799999999999997E-2</v>
      </c>
      <c r="H104">
        <f>Tabla1[[#This Row],[3%]]+Tabla1[[#This Row],[COSTO]]</f>
        <v>1.7098</v>
      </c>
      <c r="I104">
        <f>Tabla1[[#This Row],[COSTO]]*Tabla1[[#This Row],[DISPONIBLE]]</f>
        <v>31.54</v>
      </c>
    </row>
    <row r="105" spans="1:9" x14ac:dyDescent="0.25">
      <c r="A105" s="1" t="s">
        <v>2</v>
      </c>
      <c r="B105" s="1" t="s">
        <v>12</v>
      </c>
      <c r="C105">
        <v>8198</v>
      </c>
      <c r="D105" s="1" t="s">
        <v>129</v>
      </c>
      <c r="E105">
        <v>17</v>
      </c>
      <c r="F105">
        <v>1.41</v>
      </c>
      <c r="G105">
        <f>Tabla1[[#This Row],[COSTO]]*3%</f>
        <v>4.2299999999999997E-2</v>
      </c>
      <c r="H105">
        <f>Tabla1[[#This Row],[3%]]+Tabla1[[#This Row],[COSTO]]</f>
        <v>1.4522999999999999</v>
      </c>
      <c r="I105">
        <f>Tabla1[[#This Row],[COSTO]]*Tabla1[[#This Row],[DISPONIBLE]]</f>
        <v>23.97</v>
      </c>
    </row>
    <row r="106" spans="1:9" x14ac:dyDescent="0.25">
      <c r="A106" s="1" t="s">
        <v>2</v>
      </c>
      <c r="B106" s="1" t="s">
        <v>12</v>
      </c>
      <c r="C106">
        <v>774</v>
      </c>
      <c r="D106" s="1" t="s">
        <v>130</v>
      </c>
      <c r="E106">
        <v>9</v>
      </c>
      <c r="F106">
        <v>0.8</v>
      </c>
      <c r="G106">
        <f>Tabla1[[#This Row],[COSTO]]*3%</f>
        <v>2.4E-2</v>
      </c>
      <c r="H106">
        <f>Tabla1[[#This Row],[3%]]+Tabla1[[#This Row],[COSTO]]</f>
        <v>0.82400000000000007</v>
      </c>
      <c r="I106">
        <f>Tabla1[[#This Row],[COSTO]]*Tabla1[[#This Row],[DISPONIBLE]]</f>
        <v>7.2</v>
      </c>
    </row>
    <row r="107" spans="1:9" x14ac:dyDescent="0.25">
      <c r="A107" s="1" t="s">
        <v>2</v>
      </c>
      <c r="B107" s="1" t="s">
        <v>12</v>
      </c>
      <c r="C107">
        <v>745</v>
      </c>
      <c r="D107" s="1" t="s">
        <v>131</v>
      </c>
      <c r="E107">
        <v>15</v>
      </c>
      <c r="F107">
        <v>0.63</v>
      </c>
      <c r="G107">
        <f>Tabla1[[#This Row],[COSTO]]*3%</f>
        <v>1.89E-2</v>
      </c>
      <c r="H107">
        <f>Tabla1[[#This Row],[3%]]+Tabla1[[#This Row],[COSTO]]</f>
        <v>0.64890000000000003</v>
      </c>
      <c r="I107">
        <f>Tabla1[[#This Row],[COSTO]]*Tabla1[[#This Row],[DISPONIBLE]]</f>
        <v>9.4499999999999993</v>
      </c>
    </row>
    <row r="108" spans="1:9" x14ac:dyDescent="0.25">
      <c r="A108" s="1" t="s">
        <v>2</v>
      </c>
      <c r="B108" s="1" t="s">
        <v>12</v>
      </c>
      <c r="C108">
        <v>765</v>
      </c>
      <c r="D108" s="1" t="s">
        <v>132</v>
      </c>
      <c r="E108">
        <v>136</v>
      </c>
      <c r="F108">
        <v>0.85</v>
      </c>
      <c r="G108">
        <f>Tabla1[[#This Row],[COSTO]]*3%</f>
        <v>2.5499999999999998E-2</v>
      </c>
      <c r="H108">
        <f>Tabla1[[#This Row],[3%]]+Tabla1[[#This Row],[COSTO]]</f>
        <v>0.87549999999999994</v>
      </c>
      <c r="I108">
        <f>Tabla1[[#This Row],[COSTO]]*Tabla1[[#This Row],[DISPONIBLE]]</f>
        <v>115.6</v>
      </c>
    </row>
    <row r="109" spans="1:9" x14ac:dyDescent="0.25">
      <c r="A109" s="1" t="s">
        <v>2</v>
      </c>
      <c r="B109" s="1" t="s">
        <v>12</v>
      </c>
      <c r="C109">
        <v>1891</v>
      </c>
      <c r="D109" s="1" t="s">
        <v>133</v>
      </c>
      <c r="E109">
        <v>4</v>
      </c>
      <c r="F109">
        <v>0.86</v>
      </c>
      <c r="G109">
        <f>Tabla1[[#This Row],[COSTO]]*3%</f>
        <v>2.58E-2</v>
      </c>
      <c r="H109">
        <f>Tabla1[[#This Row],[3%]]+Tabla1[[#This Row],[COSTO]]</f>
        <v>0.88580000000000003</v>
      </c>
      <c r="I109">
        <f>Tabla1[[#This Row],[COSTO]]*Tabla1[[#This Row],[DISPONIBLE]]</f>
        <v>3.44</v>
      </c>
    </row>
    <row r="110" spans="1:9" x14ac:dyDescent="0.25">
      <c r="A110" s="1" t="s">
        <v>2</v>
      </c>
      <c r="B110" s="1" t="s">
        <v>12</v>
      </c>
      <c r="C110">
        <v>6226</v>
      </c>
      <c r="D110" s="1" t="s">
        <v>134</v>
      </c>
      <c r="E110">
        <v>23</v>
      </c>
      <c r="F110">
        <v>0.79</v>
      </c>
      <c r="G110">
        <f>Tabla1[[#This Row],[COSTO]]*3%</f>
        <v>2.3699999999999999E-2</v>
      </c>
      <c r="H110">
        <f>Tabla1[[#This Row],[3%]]+Tabla1[[#This Row],[COSTO]]</f>
        <v>0.81370000000000009</v>
      </c>
      <c r="I110">
        <f>Tabla1[[#This Row],[COSTO]]*Tabla1[[#This Row],[DISPONIBLE]]</f>
        <v>18.170000000000002</v>
      </c>
    </row>
    <row r="111" spans="1:9" x14ac:dyDescent="0.25">
      <c r="A111" s="1" t="s">
        <v>2</v>
      </c>
      <c r="B111" s="1" t="s">
        <v>12</v>
      </c>
      <c r="C111">
        <v>6227</v>
      </c>
      <c r="D111" s="1" t="s">
        <v>135</v>
      </c>
      <c r="E111">
        <v>3</v>
      </c>
      <c r="F111">
        <v>0.8</v>
      </c>
      <c r="G111">
        <f>Tabla1[[#This Row],[COSTO]]*3%</f>
        <v>2.4E-2</v>
      </c>
      <c r="H111">
        <f>Tabla1[[#This Row],[3%]]+Tabla1[[#This Row],[COSTO]]</f>
        <v>0.82400000000000007</v>
      </c>
      <c r="I111">
        <f>Tabla1[[#This Row],[COSTO]]*Tabla1[[#This Row],[DISPONIBLE]]</f>
        <v>2.4000000000000004</v>
      </c>
    </row>
    <row r="112" spans="1:9" x14ac:dyDescent="0.25">
      <c r="A112" s="1" t="s">
        <v>2</v>
      </c>
      <c r="B112" s="1" t="s">
        <v>12</v>
      </c>
      <c r="C112">
        <v>851</v>
      </c>
      <c r="D112" s="1" t="s">
        <v>136</v>
      </c>
      <c r="E112">
        <v>12</v>
      </c>
      <c r="F112">
        <v>0.38</v>
      </c>
      <c r="G112">
        <f>Tabla1[[#This Row],[COSTO]]*3%</f>
        <v>1.14E-2</v>
      </c>
      <c r="H112">
        <f>Tabla1[[#This Row],[3%]]+Tabla1[[#This Row],[COSTO]]</f>
        <v>0.39140000000000003</v>
      </c>
      <c r="I112">
        <f>Tabla1[[#This Row],[COSTO]]*Tabla1[[#This Row],[DISPONIBLE]]</f>
        <v>4.5600000000000005</v>
      </c>
    </row>
    <row r="113" spans="1:9" x14ac:dyDescent="0.25">
      <c r="A113" s="1" t="s">
        <v>2</v>
      </c>
      <c r="B113" s="1" t="s">
        <v>12</v>
      </c>
      <c r="C113">
        <v>1909</v>
      </c>
      <c r="D113" s="1" t="s">
        <v>137</v>
      </c>
      <c r="E113">
        <v>17</v>
      </c>
      <c r="F113">
        <v>0.56000000000000005</v>
      </c>
      <c r="G113">
        <f>Tabla1[[#This Row],[COSTO]]*3%</f>
        <v>1.6800000000000002E-2</v>
      </c>
      <c r="H113">
        <f>Tabla1[[#This Row],[3%]]+Tabla1[[#This Row],[COSTO]]</f>
        <v>0.57680000000000009</v>
      </c>
      <c r="I113">
        <f>Tabla1[[#This Row],[COSTO]]*Tabla1[[#This Row],[DISPONIBLE]]</f>
        <v>9.5200000000000014</v>
      </c>
    </row>
    <row r="114" spans="1:9" x14ac:dyDescent="0.25">
      <c r="A114" s="1" t="s">
        <v>2</v>
      </c>
      <c r="B114" s="1" t="s">
        <v>12</v>
      </c>
      <c r="C114">
        <v>6228</v>
      </c>
      <c r="D114" s="1" t="s">
        <v>138</v>
      </c>
      <c r="E114">
        <v>20</v>
      </c>
      <c r="F114">
        <v>0.4</v>
      </c>
      <c r="G114">
        <f>Tabla1[[#This Row],[COSTO]]*3%</f>
        <v>1.2E-2</v>
      </c>
      <c r="H114">
        <f>Tabla1[[#This Row],[3%]]+Tabla1[[#This Row],[COSTO]]</f>
        <v>0.41200000000000003</v>
      </c>
      <c r="I114">
        <f>Tabla1[[#This Row],[COSTO]]*Tabla1[[#This Row],[DISPONIBLE]]</f>
        <v>8</v>
      </c>
    </row>
    <row r="115" spans="1:9" x14ac:dyDescent="0.25">
      <c r="A115" s="1" t="s">
        <v>2</v>
      </c>
      <c r="B115" s="1" t="s">
        <v>12</v>
      </c>
      <c r="C115">
        <v>5775</v>
      </c>
      <c r="D115" s="1" t="s">
        <v>139</v>
      </c>
      <c r="E115">
        <v>20</v>
      </c>
      <c r="F115">
        <v>0.39</v>
      </c>
      <c r="G115">
        <f>Tabla1[[#This Row],[COSTO]]*3%</f>
        <v>1.17E-2</v>
      </c>
      <c r="H115">
        <f>Tabla1[[#This Row],[3%]]+Tabla1[[#This Row],[COSTO]]</f>
        <v>0.4017</v>
      </c>
      <c r="I115">
        <f>Tabla1[[#This Row],[COSTO]]*Tabla1[[#This Row],[DISPONIBLE]]</f>
        <v>7.8000000000000007</v>
      </c>
    </row>
    <row r="116" spans="1:9" x14ac:dyDescent="0.25">
      <c r="A116" s="1" t="s">
        <v>2</v>
      </c>
      <c r="B116" s="1" t="s">
        <v>12</v>
      </c>
      <c r="C116">
        <v>1903</v>
      </c>
      <c r="D116" s="1" t="s">
        <v>140</v>
      </c>
      <c r="E116">
        <v>19</v>
      </c>
      <c r="F116">
        <v>0.56999999999999995</v>
      </c>
      <c r="G116">
        <f>Tabla1[[#This Row],[COSTO]]*3%</f>
        <v>1.7099999999999997E-2</v>
      </c>
      <c r="H116">
        <f>Tabla1[[#This Row],[3%]]+Tabla1[[#This Row],[COSTO]]</f>
        <v>0.58709999999999996</v>
      </c>
      <c r="I116">
        <f>Tabla1[[#This Row],[COSTO]]*Tabla1[[#This Row],[DISPONIBLE]]</f>
        <v>10.829999999999998</v>
      </c>
    </row>
    <row r="117" spans="1:9" x14ac:dyDescent="0.25">
      <c r="A117" s="1" t="s">
        <v>2</v>
      </c>
      <c r="B117" s="1" t="s">
        <v>12</v>
      </c>
      <c r="C117">
        <v>870</v>
      </c>
      <c r="D117" s="1" t="s">
        <v>141</v>
      </c>
      <c r="E117">
        <v>19</v>
      </c>
      <c r="F117">
        <v>0.88</v>
      </c>
      <c r="G117">
        <f>Tabla1[[#This Row],[COSTO]]*3%</f>
        <v>2.64E-2</v>
      </c>
      <c r="H117">
        <f>Tabla1[[#This Row],[3%]]+Tabla1[[#This Row],[COSTO]]</f>
        <v>0.90639999999999998</v>
      </c>
      <c r="I117">
        <f>Tabla1[[#This Row],[COSTO]]*Tabla1[[#This Row],[DISPONIBLE]]</f>
        <v>16.72</v>
      </c>
    </row>
    <row r="118" spans="1:9" x14ac:dyDescent="0.25">
      <c r="A118" s="1" t="s">
        <v>2</v>
      </c>
      <c r="B118" s="1" t="s">
        <v>12</v>
      </c>
      <c r="C118">
        <v>1896</v>
      </c>
      <c r="D118" s="1" t="s">
        <v>142</v>
      </c>
      <c r="E118">
        <v>18</v>
      </c>
      <c r="F118">
        <v>0.87</v>
      </c>
      <c r="G118">
        <f>Tabla1[[#This Row],[COSTO]]*3%</f>
        <v>2.6099999999999998E-2</v>
      </c>
      <c r="H118">
        <f>Tabla1[[#This Row],[3%]]+Tabla1[[#This Row],[COSTO]]</f>
        <v>0.89610000000000001</v>
      </c>
      <c r="I118">
        <f>Tabla1[[#This Row],[COSTO]]*Tabla1[[#This Row],[DISPONIBLE]]</f>
        <v>15.66</v>
      </c>
    </row>
    <row r="119" spans="1:9" x14ac:dyDescent="0.25">
      <c r="A119" s="1" t="s">
        <v>2</v>
      </c>
      <c r="B119" s="1" t="s">
        <v>12</v>
      </c>
      <c r="C119">
        <v>8339</v>
      </c>
      <c r="D119" s="1" t="s">
        <v>143</v>
      </c>
      <c r="E119">
        <v>3</v>
      </c>
      <c r="F119">
        <v>0.56999999999999995</v>
      </c>
      <c r="G119">
        <f>Tabla1[[#This Row],[COSTO]]*3%</f>
        <v>1.7099999999999997E-2</v>
      </c>
      <c r="H119">
        <f>Tabla1[[#This Row],[3%]]+Tabla1[[#This Row],[COSTO]]</f>
        <v>0.58709999999999996</v>
      </c>
      <c r="I119">
        <f>Tabla1[[#This Row],[COSTO]]*Tabla1[[#This Row],[DISPONIBLE]]</f>
        <v>1.71</v>
      </c>
    </row>
    <row r="120" spans="1:9" x14ac:dyDescent="0.25">
      <c r="A120" s="1" t="s">
        <v>2</v>
      </c>
      <c r="B120" s="1" t="s">
        <v>12</v>
      </c>
      <c r="C120">
        <v>3992</v>
      </c>
      <c r="D120" s="1" t="s">
        <v>144</v>
      </c>
      <c r="E120">
        <v>8</v>
      </c>
      <c r="F120">
        <v>0.56999999999999995</v>
      </c>
      <c r="G120">
        <f>Tabla1[[#This Row],[COSTO]]*3%</f>
        <v>1.7099999999999997E-2</v>
      </c>
      <c r="H120">
        <f>Tabla1[[#This Row],[3%]]+Tabla1[[#This Row],[COSTO]]</f>
        <v>0.58709999999999996</v>
      </c>
      <c r="I120">
        <f>Tabla1[[#This Row],[COSTO]]*Tabla1[[#This Row],[DISPONIBLE]]</f>
        <v>4.5599999999999996</v>
      </c>
    </row>
    <row r="121" spans="1:9" x14ac:dyDescent="0.25">
      <c r="A121" s="1" t="s">
        <v>2</v>
      </c>
      <c r="B121" s="1" t="s">
        <v>12</v>
      </c>
      <c r="C121">
        <v>1438</v>
      </c>
      <c r="D121" s="1" t="s">
        <v>145</v>
      </c>
      <c r="E121">
        <v>72</v>
      </c>
      <c r="F121">
        <v>0.28000000000000003</v>
      </c>
      <c r="G121">
        <f>Tabla1[[#This Row],[COSTO]]*3%</f>
        <v>8.4000000000000012E-3</v>
      </c>
      <c r="H121">
        <f>Tabla1[[#This Row],[3%]]+Tabla1[[#This Row],[COSTO]]</f>
        <v>0.28840000000000005</v>
      </c>
      <c r="I121">
        <f>Tabla1[[#This Row],[COSTO]]*Tabla1[[#This Row],[DISPONIBLE]]</f>
        <v>20.160000000000004</v>
      </c>
    </row>
    <row r="122" spans="1:9" x14ac:dyDescent="0.25">
      <c r="A122" s="1" t="s">
        <v>2</v>
      </c>
      <c r="B122" s="1" t="s">
        <v>12</v>
      </c>
      <c r="C122">
        <v>5941</v>
      </c>
      <c r="D122" s="1" t="s">
        <v>146</v>
      </c>
      <c r="E122">
        <v>1</v>
      </c>
      <c r="F122">
        <v>0.73</v>
      </c>
      <c r="G122">
        <f>Tabla1[[#This Row],[COSTO]]*3%</f>
        <v>2.1899999999999999E-2</v>
      </c>
      <c r="H122">
        <f>Tabla1[[#This Row],[3%]]+Tabla1[[#This Row],[COSTO]]</f>
        <v>0.75190000000000001</v>
      </c>
      <c r="I122">
        <f>Tabla1[[#This Row],[COSTO]]*Tabla1[[#This Row],[DISPONIBLE]]</f>
        <v>0.73</v>
      </c>
    </row>
    <row r="123" spans="1:9" x14ac:dyDescent="0.25">
      <c r="A123" s="1" t="s">
        <v>2</v>
      </c>
      <c r="B123" s="1" t="s">
        <v>12</v>
      </c>
      <c r="C123">
        <v>1301</v>
      </c>
      <c r="D123" s="1" t="s">
        <v>147</v>
      </c>
      <c r="E123">
        <v>6</v>
      </c>
      <c r="F123">
        <v>1.82</v>
      </c>
      <c r="G123">
        <f>Tabla1[[#This Row],[COSTO]]*3%</f>
        <v>5.4600000000000003E-2</v>
      </c>
      <c r="H123">
        <f>Tabla1[[#This Row],[3%]]+Tabla1[[#This Row],[COSTO]]</f>
        <v>1.8746</v>
      </c>
      <c r="I123">
        <f>Tabla1[[#This Row],[COSTO]]*Tabla1[[#This Row],[DISPONIBLE]]</f>
        <v>10.92</v>
      </c>
    </row>
    <row r="124" spans="1:9" x14ac:dyDescent="0.25">
      <c r="A124" s="1" t="s">
        <v>2</v>
      </c>
      <c r="B124" s="1" t="s">
        <v>12</v>
      </c>
      <c r="C124">
        <v>1303</v>
      </c>
      <c r="D124" s="1" t="s">
        <v>148</v>
      </c>
      <c r="E124">
        <v>7</v>
      </c>
      <c r="F124">
        <v>0.97</v>
      </c>
      <c r="G124">
        <f>Tabla1[[#This Row],[COSTO]]*3%</f>
        <v>2.9099999999999997E-2</v>
      </c>
      <c r="H124">
        <f>Tabla1[[#This Row],[3%]]+Tabla1[[#This Row],[COSTO]]</f>
        <v>0.99909999999999999</v>
      </c>
      <c r="I124">
        <f>Tabla1[[#This Row],[COSTO]]*Tabla1[[#This Row],[DISPONIBLE]]</f>
        <v>6.79</v>
      </c>
    </row>
    <row r="125" spans="1:9" x14ac:dyDescent="0.25">
      <c r="A125" s="1" t="s">
        <v>2</v>
      </c>
      <c r="B125" s="1" t="s">
        <v>12</v>
      </c>
      <c r="C125">
        <v>8553</v>
      </c>
      <c r="D125" s="1" t="s">
        <v>149</v>
      </c>
      <c r="E125">
        <v>105</v>
      </c>
      <c r="F125">
        <v>2.75</v>
      </c>
      <c r="G125">
        <f>Tabla1[[#This Row],[COSTO]]*3%</f>
        <v>8.249999999999999E-2</v>
      </c>
      <c r="H125">
        <f>Tabla1[[#This Row],[3%]]+Tabla1[[#This Row],[COSTO]]</f>
        <v>2.8325</v>
      </c>
      <c r="I125">
        <f>Tabla1[[#This Row],[COSTO]]*Tabla1[[#This Row],[DISPONIBLE]]</f>
        <v>288.75</v>
      </c>
    </row>
    <row r="126" spans="1:9" x14ac:dyDescent="0.25">
      <c r="A126" s="1" t="s">
        <v>2</v>
      </c>
      <c r="B126" s="1" t="s">
        <v>12</v>
      </c>
      <c r="C126">
        <v>9925</v>
      </c>
      <c r="D126" s="1" t="s">
        <v>150</v>
      </c>
      <c r="E126">
        <v>100</v>
      </c>
      <c r="F126">
        <v>1.38</v>
      </c>
      <c r="G126">
        <f>Tabla1[[#This Row],[COSTO]]*3%</f>
        <v>4.1399999999999992E-2</v>
      </c>
      <c r="H126">
        <f>Tabla1[[#This Row],[3%]]+Tabla1[[#This Row],[COSTO]]</f>
        <v>1.4213999999999998</v>
      </c>
      <c r="I126">
        <f>Tabla1[[#This Row],[COSTO]]*Tabla1[[#This Row],[DISPONIBLE]]</f>
        <v>138</v>
      </c>
    </row>
    <row r="127" spans="1:9" x14ac:dyDescent="0.25">
      <c r="A127" s="1" t="s">
        <v>2</v>
      </c>
      <c r="B127" s="1" t="s">
        <v>12</v>
      </c>
      <c r="C127">
        <v>1015</v>
      </c>
      <c r="D127" s="1" t="s">
        <v>151</v>
      </c>
      <c r="E127">
        <v>51</v>
      </c>
      <c r="F127">
        <v>0.7</v>
      </c>
      <c r="G127">
        <f>Tabla1[[#This Row],[COSTO]]*3%</f>
        <v>2.0999999999999998E-2</v>
      </c>
      <c r="H127">
        <f>Tabla1[[#This Row],[3%]]+Tabla1[[#This Row],[COSTO]]</f>
        <v>0.72099999999999997</v>
      </c>
      <c r="I127">
        <f>Tabla1[[#This Row],[COSTO]]*Tabla1[[#This Row],[DISPONIBLE]]</f>
        <v>35.699999999999996</v>
      </c>
    </row>
    <row r="128" spans="1:9" x14ac:dyDescent="0.25">
      <c r="A128" s="1" t="s">
        <v>2</v>
      </c>
      <c r="B128" s="1" t="s">
        <v>12</v>
      </c>
      <c r="C128">
        <v>3214</v>
      </c>
      <c r="D128" s="1" t="s">
        <v>152</v>
      </c>
      <c r="E128">
        <v>1</v>
      </c>
      <c r="F128">
        <v>1.05</v>
      </c>
      <c r="G128">
        <f>Tabla1[[#This Row],[COSTO]]*3%</f>
        <v>3.15E-2</v>
      </c>
      <c r="H128">
        <f>Tabla1[[#This Row],[3%]]+Tabla1[[#This Row],[COSTO]]</f>
        <v>1.0815000000000001</v>
      </c>
      <c r="I128">
        <f>Tabla1[[#This Row],[COSTO]]*Tabla1[[#This Row],[DISPONIBLE]]</f>
        <v>1.05</v>
      </c>
    </row>
    <row r="129" spans="1:9" x14ac:dyDescent="0.25">
      <c r="A129" s="1" t="s">
        <v>2</v>
      </c>
      <c r="B129" s="1" t="s">
        <v>12</v>
      </c>
      <c r="C129">
        <v>9512</v>
      </c>
      <c r="D129" s="1" t="s">
        <v>153</v>
      </c>
      <c r="E129">
        <v>19</v>
      </c>
      <c r="F129">
        <v>1.45</v>
      </c>
      <c r="G129">
        <f>Tabla1[[#This Row],[COSTO]]*3%</f>
        <v>4.3499999999999997E-2</v>
      </c>
      <c r="H129">
        <f>Tabla1[[#This Row],[3%]]+Tabla1[[#This Row],[COSTO]]</f>
        <v>1.4935</v>
      </c>
      <c r="I129">
        <f>Tabla1[[#This Row],[COSTO]]*Tabla1[[#This Row],[DISPONIBLE]]</f>
        <v>27.55</v>
      </c>
    </row>
    <row r="130" spans="1:9" x14ac:dyDescent="0.25">
      <c r="A130" s="1" t="s">
        <v>2</v>
      </c>
      <c r="B130" s="1" t="s">
        <v>12</v>
      </c>
      <c r="C130">
        <v>9514</v>
      </c>
      <c r="D130" s="1" t="s">
        <v>154</v>
      </c>
      <c r="E130">
        <v>7</v>
      </c>
      <c r="F130">
        <v>1.71</v>
      </c>
      <c r="G130">
        <f>Tabla1[[#This Row],[COSTO]]*3%</f>
        <v>5.1299999999999998E-2</v>
      </c>
      <c r="H130">
        <f>Tabla1[[#This Row],[3%]]+Tabla1[[#This Row],[COSTO]]</f>
        <v>1.7612999999999999</v>
      </c>
      <c r="I130">
        <f>Tabla1[[#This Row],[COSTO]]*Tabla1[[#This Row],[DISPONIBLE]]</f>
        <v>11.969999999999999</v>
      </c>
    </row>
    <row r="131" spans="1:9" x14ac:dyDescent="0.25">
      <c r="A131" s="1" t="s">
        <v>2</v>
      </c>
      <c r="B131" s="1" t="s">
        <v>12</v>
      </c>
      <c r="C131">
        <v>1283</v>
      </c>
      <c r="D131" s="1" t="s">
        <v>155</v>
      </c>
      <c r="E131">
        <v>45</v>
      </c>
      <c r="F131">
        <v>0.84</v>
      </c>
      <c r="G131">
        <f>Tabla1[[#This Row],[COSTO]]*3%</f>
        <v>2.5199999999999997E-2</v>
      </c>
      <c r="H131">
        <f>Tabla1[[#This Row],[3%]]+Tabla1[[#This Row],[COSTO]]</f>
        <v>0.86519999999999997</v>
      </c>
      <c r="I131">
        <f>Tabla1[[#This Row],[COSTO]]*Tabla1[[#This Row],[DISPONIBLE]]</f>
        <v>37.799999999999997</v>
      </c>
    </row>
    <row r="132" spans="1:9" x14ac:dyDescent="0.25">
      <c r="A132" s="1" t="s">
        <v>2</v>
      </c>
      <c r="B132" s="1" t="s">
        <v>12</v>
      </c>
      <c r="C132">
        <v>1279</v>
      </c>
      <c r="D132" s="1" t="s">
        <v>156</v>
      </c>
      <c r="E132">
        <v>30</v>
      </c>
      <c r="F132">
        <v>1.57</v>
      </c>
      <c r="G132">
        <f>Tabla1[[#This Row],[COSTO]]*3%</f>
        <v>4.7100000000000003E-2</v>
      </c>
      <c r="H132">
        <f>Tabla1[[#This Row],[3%]]+Tabla1[[#This Row],[COSTO]]</f>
        <v>1.6171</v>
      </c>
      <c r="I132">
        <f>Tabla1[[#This Row],[COSTO]]*Tabla1[[#This Row],[DISPONIBLE]]</f>
        <v>47.1</v>
      </c>
    </row>
    <row r="133" spans="1:9" x14ac:dyDescent="0.25">
      <c r="A133" s="1" t="s">
        <v>2</v>
      </c>
      <c r="B133" s="1" t="s">
        <v>12</v>
      </c>
      <c r="C133">
        <v>1286</v>
      </c>
      <c r="D133" s="1" t="s">
        <v>157</v>
      </c>
      <c r="E133">
        <v>26</v>
      </c>
      <c r="F133">
        <v>1.67</v>
      </c>
      <c r="G133">
        <f>Tabla1[[#This Row],[COSTO]]*3%</f>
        <v>5.0099999999999999E-2</v>
      </c>
      <c r="H133">
        <f>Tabla1[[#This Row],[3%]]+Tabla1[[#This Row],[COSTO]]</f>
        <v>1.7201</v>
      </c>
      <c r="I133">
        <f>Tabla1[[#This Row],[COSTO]]*Tabla1[[#This Row],[DISPONIBLE]]</f>
        <v>43.42</v>
      </c>
    </row>
    <row r="134" spans="1:9" x14ac:dyDescent="0.25">
      <c r="A134" s="1" t="s">
        <v>2</v>
      </c>
      <c r="B134" s="1" t="s">
        <v>12</v>
      </c>
      <c r="C134">
        <v>1285</v>
      </c>
      <c r="D134" s="1" t="s">
        <v>158</v>
      </c>
      <c r="E134">
        <v>26</v>
      </c>
      <c r="F134">
        <v>1.4</v>
      </c>
      <c r="G134">
        <f>Tabla1[[#This Row],[COSTO]]*3%</f>
        <v>4.1999999999999996E-2</v>
      </c>
      <c r="H134">
        <f>Tabla1[[#This Row],[3%]]+Tabla1[[#This Row],[COSTO]]</f>
        <v>1.4419999999999999</v>
      </c>
      <c r="I134">
        <f>Tabla1[[#This Row],[COSTO]]*Tabla1[[#This Row],[DISPONIBLE]]</f>
        <v>36.4</v>
      </c>
    </row>
    <row r="135" spans="1:9" x14ac:dyDescent="0.25">
      <c r="A135" s="1" t="s">
        <v>2</v>
      </c>
      <c r="B135" s="1" t="s">
        <v>12</v>
      </c>
      <c r="C135">
        <v>7652</v>
      </c>
      <c r="D135" s="1" t="s">
        <v>159</v>
      </c>
      <c r="E135">
        <v>19</v>
      </c>
      <c r="F135">
        <v>1.23</v>
      </c>
      <c r="G135">
        <f>Tabla1[[#This Row],[COSTO]]*3%</f>
        <v>3.6899999999999995E-2</v>
      </c>
      <c r="H135">
        <f>Tabla1[[#This Row],[3%]]+Tabla1[[#This Row],[COSTO]]</f>
        <v>1.2668999999999999</v>
      </c>
      <c r="I135">
        <f>Tabla1[[#This Row],[COSTO]]*Tabla1[[#This Row],[DISPONIBLE]]</f>
        <v>23.37</v>
      </c>
    </row>
    <row r="136" spans="1:9" x14ac:dyDescent="0.25">
      <c r="A136" s="1" t="s">
        <v>2</v>
      </c>
      <c r="B136" s="1" t="s">
        <v>12</v>
      </c>
      <c r="C136">
        <v>713</v>
      </c>
      <c r="D136" s="1" t="s">
        <v>160</v>
      </c>
      <c r="E136">
        <v>11</v>
      </c>
      <c r="F136">
        <v>1.24</v>
      </c>
      <c r="G136">
        <f>Tabla1[[#This Row],[COSTO]]*3%</f>
        <v>3.7199999999999997E-2</v>
      </c>
      <c r="H136">
        <f>Tabla1[[#This Row],[3%]]+Tabla1[[#This Row],[COSTO]]</f>
        <v>1.2771999999999999</v>
      </c>
      <c r="I136">
        <f>Tabla1[[#This Row],[COSTO]]*Tabla1[[#This Row],[DISPONIBLE]]</f>
        <v>13.64</v>
      </c>
    </row>
    <row r="137" spans="1:9" x14ac:dyDescent="0.25">
      <c r="A137" s="1" t="s">
        <v>2</v>
      </c>
      <c r="B137" s="1" t="s">
        <v>12</v>
      </c>
      <c r="C137">
        <v>2245</v>
      </c>
      <c r="D137" s="1" t="s">
        <v>161</v>
      </c>
      <c r="E137">
        <v>12</v>
      </c>
      <c r="F137">
        <v>3</v>
      </c>
      <c r="G137">
        <f>Tabla1[[#This Row],[COSTO]]*3%</f>
        <v>0.09</v>
      </c>
      <c r="H137">
        <f>Tabla1[[#This Row],[3%]]+Tabla1[[#This Row],[COSTO]]</f>
        <v>3.09</v>
      </c>
      <c r="I137">
        <f>Tabla1[[#This Row],[COSTO]]*Tabla1[[#This Row],[DISPONIBLE]]</f>
        <v>36</v>
      </c>
    </row>
    <row r="138" spans="1:9" x14ac:dyDescent="0.25">
      <c r="A138" s="1" t="s">
        <v>2</v>
      </c>
      <c r="B138" s="1" t="s">
        <v>12</v>
      </c>
      <c r="C138">
        <v>7655</v>
      </c>
      <c r="D138" s="1" t="s">
        <v>162</v>
      </c>
      <c r="E138">
        <v>16</v>
      </c>
      <c r="F138">
        <v>1.23</v>
      </c>
      <c r="G138">
        <f>Tabla1[[#This Row],[COSTO]]*3%</f>
        <v>3.6899999999999995E-2</v>
      </c>
      <c r="H138">
        <f>Tabla1[[#This Row],[3%]]+Tabla1[[#This Row],[COSTO]]</f>
        <v>1.2668999999999999</v>
      </c>
      <c r="I138">
        <f>Tabla1[[#This Row],[COSTO]]*Tabla1[[#This Row],[DISPONIBLE]]</f>
        <v>19.68</v>
      </c>
    </row>
    <row r="139" spans="1:9" x14ac:dyDescent="0.25">
      <c r="A139" s="1" t="s">
        <v>2</v>
      </c>
      <c r="B139" s="1" t="s">
        <v>12</v>
      </c>
      <c r="C139">
        <v>8238</v>
      </c>
      <c r="D139" s="1" t="s">
        <v>163</v>
      </c>
      <c r="E139">
        <v>24</v>
      </c>
      <c r="F139">
        <v>0.67</v>
      </c>
      <c r="G139">
        <f>Tabla1[[#This Row],[COSTO]]*3%</f>
        <v>2.01E-2</v>
      </c>
      <c r="H139">
        <f>Tabla1[[#This Row],[3%]]+Tabla1[[#This Row],[COSTO]]</f>
        <v>0.69010000000000005</v>
      </c>
      <c r="I139">
        <f>Tabla1[[#This Row],[COSTO]]*Tabla1[[#This Row],[DISPONIBLE]]</f>
        <v>16.080000000000002</v>
      </c>
    </row>
    <row r="140" spans="1:9" x14ac:dyDescent="0.25">
      <c r="A140" s="1" t="s">
        <v>2</v>
      </c>
      <c r="B140" s="1" t="s">
        <v>12</v>
      </c>
      <c r="C140">
        <v>710</v>
      </c>
      <c r="D140" s="1" t="s">
        <v>164</v>
      </c>
      <c r="E140">
        <v>25</v>
      </c>
      <c r="F140">
        <v>0.83</v>
      </c>
      <c r="G140">
        <f>Tabla1[[#This Row],[COSTO]]*3%</f>
        <v>2.4899999999999999E-2</v>
      </c>
      <c r="H140">
        <f>Tabla1[[#This Row],[3%]]+Tabla1[[#This Row],[COSTO]]</f>
        <v>0.85489999999999999</v>
      </c>
      <c r="I140">
        <f>Tabla1[[#This Row],[COSTO]]*Tabla1[[#This Row],[DISPONIBLE]]</f>
        <v>20.75</v>
      </c>
    </row>
    <row r="141" spans="1:9" x14ac:dyDescent="0.25">
      <c r="A141" s="1" t="s">
        <v>2</v>
      </c>
      <c r="B141" s="1" t="s">
        <v>12</v>
      </c>
      <c r="C141">
        <v>818</v>
      </c>
      <c r="D141" s="1" t="s">
        <v>165</v>
      </c>
      <c r="E141">
        <v>95</v>
      </c>
      <c r="F141">
        <v>0.27</v>
      </c>
      <c r="G141">
        <f>Tabla1[[#This Row],[COSTO]]*3%</f>
        <v>8.0999999999999996E-3</v>
      </c>
      <c r="H141">
        <f>Tabla1[[#This Row],[3%]]+Tabla1[[#This Row],[COSTO]]</f>
        <v>0.27810000000000001</v>
      </c>
      <c r="I141">
        <f>Tabla1[[#This Row],[COSTO]]*Tabla1[[#This Row],[DISPONIBLE]]</f>
        <v>25.650000000000002</v>
      </c>
    </row>
    <row r="142" spans="1:9" x14ac:dyDescent="0.25">
      <c r="A142" s="1" t="s">
        <v>2</v>
      </c>
      <c r="B142" s="1" t="s">
        <v>12</v>
      </c>
      <c r="C142">
        <v>833</v>
      </c>
      <c r="D142" s="1" t="s">
        <v>166</v>
      </c>
      <c r="E142">
        <v>27</v>
      </c>
      <c r="F142">
        <v>0.27</v>
      </c>
      <c r="G142">
        <f>Tabla1[[#This Row],[COSTO]]*3%</f>
        <v>8.0999999999999996E-3</v>
      </c>
      <c r="H142">
        <f>Tabla1[[#This Row],[3%]]+Tabla1[[#This Row],[COSTO]]</f>
        <v>0.27810000000000001</v>
      </c>
      <c r="I142">
        <f>Tabla1[[#This Row],[COSTO]]*Tabla1[[#This Row],[DISPONIBLE]]</f>
        <v>7.2900000000000009</v>
      </c>
    </row>
    <row r="143" spans="1:9" x14ac:dyDescent="0.25">
      <c r="A143" s="1" t="s">
        <v>2</v>
      </c>
      <c r="B143" s="1" t="s">
        <v>12</v>
      </c>
      <c r="C143">
        <v>822</v>
      </c>
      <c r="D143" s="1" t="s">
        <v>167</v>
      </c>
      <c r="E143">
        <v>1</v>
      </c>
      <c r="F143">
        <v>0.27</v>
      </c>
      <c r="G143">
        <f>Tabla1[[#This Row],[COSTO]]*3%</f>
        <v>8.0999999999999996E-3</v>
      </c>
      <c r="H143">
        <f>Tabla1[[#This Row],[3%]]+Tabla1[[#This Row],[COSTO]]</f>
        <v>0.27810000000000001</v>
      </c>
      <c r="I143">
        <f>Tabla1[[#This Row],[COSTO]]*Tabla1[[#This Row],[DISPONIBLE]]</f>
        <v>0.27</v>
      </c>
    </row>
    <row r="144" spans="1:9" x14ac:dyDescent="0.25">
      <c r="A144" s="1" t="s">
        <v>2</v>
      </c>
      <c r="B144" s="1" t="s">
        <v>12</v>
      </c>
      <c r="C144">
        <v>1477</v>
      </c>
      <c r="D144" s="1" t="s">
        <v>168</v>
      </c>
      <c r="E144">
        <v>2</v>
      </c>
      <c r="F144">
        <v>0.93</v>
      </c>
      <c r="G144">
        <f>Tabla1[[#This Row],[COSTO]]*3%</f>
        <v>2.7900000000000001E-2</v>
      </c>
      <c r="H144">
        <f>Tabla1[[#This Row],[3%]]+Tabla1[[#This Row],[COSTO]]</f>
        <v>0.95790000000000008</v>
      </c>
      <c r="I144">
        <f>Tabla1[[#This Row],[COSTO]]*Tabla1[[#This Row],[DISPONIBLE]]</f>
        <v>1.86</v>
      </c>
    </row>
    <row r="145" spans="1:9" x14ac:dyDescent="0.25">
      <c r="A145" s="1" t="s">
        <v>2</v>
      </c>
      <c r="B145" s="1" t="s">
        <v>12</v>
      </c>
      <c r="C145">
        <v>2033</v>
      </c>
      <c r="D145" s="1" t="s">
        <v>169</v>
      </c>
      <c r="E145">
        <v>487</v>
      </c>
      <c r="F145">
        <v>0.88</v>
      </c>
      <c r="G145">
        <f>Tabla1[[#This Row],[COSTO]]*3%</f>
        <v>2.64E-2</v>
      </c>
      <c r="H145">
        <f>Tabla1[[#This Row],[3%]]+Tabla1[[#This Row],[COSTO]]</f>
        <v>0.90639999999999998</v>
      </c>
      <c r="I145">
        <f>Tabla1[[#This Row],[COSTO]]*Tabla1[[#This Row],[DISPONIBLE]]</f>
        <v>428.56</v>
      </c>
    </row>
    <row r="146" spans="1:9" x14ac:dyDescent="0.25">
      <c r="A146" s="1" t="s">
        <v>2</v>
      </c>
      <c r="B146" s="1" t="s">
        <v>12</v>
      </c>
      <c r="C146">
        <v>5987</v>
      </c>
      <c r="D146" s="1" t="s">
        <v>170</v>
      </c>
      <c r="E146">
        <v>61</v>
      </c>
      <c r="F146">
        <v>3.01</v>
      </c>
      <c r="G146">
        <f>Tabla1[[#This Row],[COSTO]]*3%</f>
        <v>9.0299999999999991E-2</v>
      </c>
      <c r="H146">
        <f>Tabla1[[#This Row],[3%]]+Tabla1[[#This Row],[COSTO]]</f>
        <v>3.1002999999999998</v>
      </c>
      <c r="I146">
        <f>Tabla1[[#This Row],[COSTO]]*Tabla1[[#This Row],[DISPONIBLE]]</f>
        <v>183.60999999999999</v>
      </c>
    </row>
    <row r="147" spans="1:9" x14ac:dyDescent="0.25">
      <c r="A147" s="1" t="s">
        <v>2</v>
      </c>
      <c r="B147" s="1" t="s">
        <v>12</v>
      </c>
      <c r="C147">
        <v>7407</v>
      </c>
      <c r="D147" s="1" t="s">
        <v>171</v>
      </c>
      <c r="E147">
        <v>7</v>
      </c>
      <c r="F147">
        <v>1.54</v>
      </c>
      <c r="G147">
        <f>Tabla1[[#This Row],[COSTO]]*3%</f>
        <v>4.6199999999999998E-2</v>
      </c>
      <c r="H147">
        <f>Tabla1[[#This Row],[3%]]+Tabla1[[#This Row],[COSTO]]</f>
        <v>1.5862000000000001</v>
      </c>
      <c r="I147">
        <f>Tabla1[[#This Row],[COSTO]]*Tabla1[[#This Row],[DISPONIBLE]]</f>
        <v>10.780000000000001</v>
      </c>
    </row>
    <row r="148" spans="1:9" x14ac:dyDescent="0.25">
      <c r="A148" s="1" t="s">
        <v>2</v>
      </c>
      <c r="B148" s="1" t="s">
        <v>12</v>
      </c>
      <c r="C148">
        <v>1520</v>
      </c>
      <c r="D148" s="1" t="s">
        <v>172</v>
      </c>
      <c r="E148">
        <v>16</v>
      </c>
      <c r="F148">
        <v>2.5</v>
      </c>
      <c r="G148">
        <f>Tabla1[[#This Row],[COSTO]]*3%</f>
        <v>7.4999999999999997E-2</v>
      </c>
      <c r="H148">
        <f>Tabla1[[#This Row],[3%]]+Tabla1[[#This Row],[COSTO]]</f>
        <v>2.5750000000000002</v>
      </c>
      <c r="I148">
        <f>Tabla1[[#This Row],[COSTO]]*Tabla1[[#This Row],[DISPONIBLE]]</f>
        <v>40</v>
      </c>
    </row>
    <row r="149" spans="1:9" x14ac:dyDescent="0.25">
      <c r="A149" s="1" t="s">
        <v>2</v>
      </c>
      <c r="B149" s="1" t="s">
        <v>12</v>
      </c>
      <c r="C149">
        <v>1519</v>
      </c>
      <c r="D149" s="1" t="s">
        <v>173</v>
      </c>
      <c r="E149">
        <v>17</v>
      </c>
      <c r="F149">
        <v>3</v>
      </c>
      <c r="G149">
        <f>Tabla1[[#This Row],[COSTO]]*3%</f>
        <v>0.09</v>
      </c>
      <c r="H149">
        <f>Tabla1[[#This Row],[3%]]+Tabla1[[#This Row],[COSTO]]</f>
        <v>3.09</v>
      </c>
      <c r="I149">
        <f>Tabla1[[#This Row],[COSTO]]*Tabla1[[#This Row],[DISPONIBLE]]</f>
        <v>51</v>
      </c>
    </row>
    <row r="150" spans="1:9" x14ac:dyDescent="0.25">
      <c r="A150" s="1" t="s">
        <v>2</v>
      </c>
      <c r="B150" s="1" t="s">
        <v>12</v>
      </c>
      <c r="C150">
        <v>1529</v>
      </c>
      <c r="D150" s="1" t="s">
        <v>174</v>
      </c>
      <c r="E150">
        <v>14</v>
      </c>
      <c r="F150">
        <v>1.21</v>
      </c>
      <c r="G150">
        <f>Tabla1[[#This Row],[COSTO]]*3%</f>
        <v>3.6299999999999999E-2</v>
      </c>
      <c r="H150">
        <f>Tabla1[[#This Row],[3%]]+Tabla1[[#This Row],[COSTO]]</f>
        <v>1.2463</v>
      </c>
      <c r="I150">
        <f>Tabla1[[#This Row],[COSTO]]*Tabla1[[#This Row],[DISPONIBLE]]</f>
        <v>16.939999999999998</v>
      </c>
    </row>
    <row r="151" spans="1:9" x14ac:dyDescent="0.25">
      <c r="A151" s="1" t="s">
        <v>2</v>
      </c>
      <c r="B151" s="1" t="s">
        <v>12</v>
      </c>
      <c r="C151">
        <v>7526</v>
      </c>
      <c r="D151" s="1" t="s">
        <v>175</v>
      </c>
      <c r="E151">
        <v>15</v>
      </c>
      <c r="F151">
        <v>1.2</v>
      </c>
      <c r="G151">
        <f>Tabla1[[#This Row],[COSTO]]*3%</f>
        <v>3.5999999999999997E-2</v>
      </c>
      <c r="H151">
        <f>Tabla1[[#This Row],[3%]]+Tabla1[[#This Row],[COSTO]]</f>
        <v>1.236</v>
      </c>
      <c r="I151">
        <f>Tabla1[[#This Row],[COSTO]]*Tabla1[[#This Row],[DISPONIBLE]]</f>
        <v>18</v>
      </c>
    </row>
    <row r="152" spans="1:9" x14ac:dyDescent="0.25">
      <c r="A152" s="1" t="s">
        <v>2</v>
      </c>
      <c r="B152" s="1" t="s">
        <v>12</v>
      </c>
      <c r="C152">
        <v>8540</v>
      </c>
      <c r="D152" s="1" t="s">
        <v>176</v>
      </c>
      <c r="E152">
        <v>18</v>
      </c>
      <c r="F152">
        <v>0.8</v>
      </c>
      <c r="G152">
        <f>Tabla1[[#This Row],[COSTO]]*3%</f>
        <v>2.4E-2</v>
      </c>
      <c r="H152">
        <f>Tabla1[[#This Row],[3%]]+Tabla1[[#This Row],[COSTO]]</f>
        <v>0.82400000000000007</v>
      </c>
      <c r="I152">
        <f>Tabla1[[#This Row],[COSTO]]*Tabla1[[#This Row],[DISPONIBLE]]</f>
        <v>14.4</v>
      </c>
    </row>
    <row r="153" spans="1:9" x14ac:dyDescent="0.25">
      <c r="A153" s="1" t="s">
        <v>2</v>
      </c>
      <c r="B153" s="1" t="s">
        <v>12</v>
      </c>
      <c r="C153">
        <v>3301</v>
      </c>
      <c r="D153" s="1" t="s">
        <v>177</v>
      </c>
      <c r="E153">
        <v>9</v>
      </c>
      <c r="F153">
        <v>1.5</v>
      </c>
      <c r="G153">
        <f>Tabla1[[#This Row],[COSTO]]*3%</f>
        <v>4.4999999999999998E-2</v>
      </c>
      <c r="H153">
        <f>Tabla1[[#This Row],[3%]]+Tabla1[[#This Row],[COSTO]]</f>
        <v>1.5449999999999999</v>
      </c>
      <c r="I153">
        <f>Tabla1[[#This Row],[COSTO]]*Tabla1[[#This Row],[DISPONIBLE]]</f>
        <v>13.5</v>
      </c>
    </row>
    <row r="154" spans="1:9" x14ac:dyDescent="0.25">
      <c r="A154" s="1" t="s">
        <v>2</v>
      </c>
      <c r="B154" s="1" t="s">
        <v>12</v>
      </c>
      <c r="C154">
        <v>1528</v>
      </c>
      <c r="D154" s="1" t="s">
        <v>178</v>
      </c>
      <c r="E154">
        <v>14</v>
      </c>
      <c r="F154">
        <v>1.5</v>
      </c>
      <c r="G154">
        <f>Tabla1[[#This Row],[COSTO]]*3%</f>
        <v>4.4999999999999998E-2</v>
      </c>
      <c r="H154">
        <f>Tabla1[[#This Row],[3%]]+Tabla1[[#This Row],[COSTO]]</f>
        <v>1.5449999999999999</v>
      </c>
      <c r="I154">
        <f>Tabla1[[#This Row],[COSTO]]*Tabla1[[#This Row],[DISPONIBLE]]</f>
        <v>21</v>
      </c>
    </row>
    <row r="155" spans="1:9" x14ac:dyDescent="0.25">
      <c r="A155" s="1" t="s">
        <v>2</v>
      </c>
      <c r="B155" s="1" t="s">
        <v>12</v>
      </c>
      <c r="C155">
        <v>1530</v>
      </c>
      <c r="D155" s="1" t="s">
        <v>179</v>
      </c>
      <c r="E155">
        <v>3</v>
      </c>
      <c r="F155">
        <v>1.5</v>
      </c>
      <c r="G155">
        <f>Tabla1[[#This Row],[COSTO]]*3%</f>
        <v>4.4999999999999998E-2</v>
      </c>
      <c r="H155">
        <f>Tabla1[[#This Row],[3%]]+Tabla1[[#This Row],[COSTO]]</f>
        <v>1.5449999999999999</v>
      </c>
      <c r="I155">
        <f>Tabla1[[#This Row],[COSTO]]*Tabla1[[#This Row],[DISPONIBLE]]</f>
        <v>4.5</v>
      </c>
    </row>
    <row r="156" spans="1:9" x14ac:dyDescent="0.25">
      <c r="A156" s="1" t="s">
        <v>2</v>
      </c>
      <c r="B156" s="1" t="s">
        <v>12</v>
      </c>
      <c r="C156">
        <v>5988</v>
      </c>
      <c r="D156" s="1" t="s">
        <v>180</v>
      </c>
      <c r="E156">
        <v>41</v>
      </c>
      <c r="F156">
        <v>2.35</v>
      </c>
      <c r="G156">
        <f>Tabla1[[#This Row],[COSTO]]*3%</f>
        <v>7.0499999999999993E-2</v>
      </c>
      <c r="H156">
        <f>Tabla1[[#This Row],[3%]]+Tabla1[[#This Row],[COSTO]]</f>
        <v>2.4205000000000001</v>
      </c>
      <c r="I156">
        <f>Tabla1[[#This Row],[COSTO]]*Tabla1[[#This Row],[DISPONIBLE]]</f>
        <v>96.350000000000009</v>
      </c>
    </row>
    <row r="157" spans="1:9" x14ac:dyDescent="0.25">
      <c r="A157" s="1" t="s">
        <v>2</v>
      </c>
      <c r="B157" s="1" t="s">
        <v>12</v>
      </c>
      <c r="C157">
        <v>1422</v>
      </c>
      <c r="D157" s="1" t="s">
        <v>181</v>
      </c>
      <c r="E157">
        <v>11</v>
      </c>
      <c r="F157">
        <v>1.52</v>
      </c>
      <c r="G157">
        <f>Tabla1[[#This Row],[COSTO]]*3%</f>
        <v>4.5600000000000002E-2</v>
      </c>
      <c r="H157">
        <f>Tabla1[[#This Row],[3%]]+Tabla1[[#This Row],[COSTO]]</f>
        <v>1.5656000000000001</v>
      </c>
      <c r="I157">
        <f>Tabla1[[#This Row],[COSTO]]*Tabla1[[#This Row],[DISPONIBLE]]</f>
        <v>16.72</v>
      </c>
    </row>
    <row r="158" spans="1:9" x14ac:dyDescent="0.25">
      <c r="A158" s="1" t="s">
        <v>2</v>
      </c>
      <c r="B158" s="1" t="s">
        <v>12</v>
      </c>
      <c r="C158">
        <v>892</v>
      </c>
      <c r="D158" s="1" t="s">
        <v>182</v>
      </c>
      <c r="E158">
        <v>58</v>
      </c>
      <c r="F158">
        <v>0.32</v>
      </c>
      <c r="G158">
        <f>Tabla1[[#This Row],[COSTO]]*3%</f>
        <v>9.5999999999999992E-3</v>
      </c>
      <c r="H158">
        <f>Tabla1[[#This Row],[3%]]+Tabla1[[#This Row],[COSTO]]</f>
        <v>0.3296</v>
      </c>
      <c r="I158">
        <f>Tabla1[[#This Row],[COSTO]]*Tabla1[[#This Row],[DISPONIBLE]]</f>
        <v>18.559999999999999</v>
      </c>
    </row>
    <row r="159" spans="1:9" x14ac:dyDescent="0.25">
      <c r="A159" s="1" t="s">
        <v>2</v>
      </c>
      <c r="B159" s="1" t="s">
        <v>12</v>
      </c>
      <c r="C159">
        <v>4871</v>
      </c>
      <c r="D159" s="1" t="s">
        <v>183</v>
      </c>
      <c r="E159">
        <v>1</v>
      </c>
      <c r="F159">
        <v>0.78</v>
      </c>
      <c r="G159">
        <f>Tabla1[[#This Row],[COSTO]]*3%</f>
        <v>2.3400000000000001E-2</v>
      </c>
      <c r="H159">
        <f>Tabla1[[#This Row],[3%]]+Tabla1[[#This Row],[COSTO]]</f>
        <v>0.8034</v>
      </c>
      <c r="I159">
        <f>Tabla1[[#This Row],[COSTO]]*Tabla1[[#This Row],[DISPONIBLE]]</f>
        <v>0.78</v>
      </c>
    </row>
    <row r="160" spans="1:9" x14ac:dyDescent="0.25">
      <c r="A160" s="1" t="s">
        <v>2</v>
      </c>
      <c r="B160" s="1" t="s">
        <v>12</v>
      </c>
      <c r="C160">
        <v>7032</v>
      </c>
      <c r="D160" s="1" t="s">
        <v>184</v>
      </c>
      <c r="E160">
        <v>3</v>
      </c>
      <c r="F160">
        <v>1.33</v>
      </c>
      <c r="G160">
        <f>Tabla1[[#This Row],[COSTO]]*3%</f>
        <v>3.9899999999999998E-2</v>
      </c>
      <c r="H160">
        <f>Tabla1[[#This Row],[3%]]+Tabla1[[#This Row],[COSTO]]</f>
        <v>1.3699000000000001</v>
      </c>
      <c r="I160">
        <f>Tabla1[[#This Row],[COSTO]]*Tabla1[[#This Row],[DISPONIBLE]]</f>
        <v>3.99</v>
      </c>
    </row>
    <row r="161" spans="1:9" x14ac:dyDescent="0.25">
      <c r="A161" s="1" t="s">
        <v>2</v>
      </c>
      <c r="B161" s="1" t="s">
        <v>12</v>
      </c>
      <c r="C161">
        <v>6486</v>
      </c>
      <c r="D161" s="1" t="s">
        <v>185</v>
      </c>
      <c r="E161">
        <v>16</v>
      </c>
      <c r="F161">
        <v>0.57999999999999996</v>
      </c>
      <c r="G161">
        <f>Tabla1[[#This Row],[COSTO]]*3%</f>
        <v>1.7399999999999999E-2</v>
      </c>
      <c r="H161">
        <f>Tabla1[[#This Row],[3%]]+Tabla1[[#This Row],[COSTO]]</f>
        <v>0.59739999999999993</v>
      </c>
      <c r="I161">
        <f>Tabla1[[#This Row],[COSTO]]*Tabla1[[#This Row],[DISPONIBLE]]</f>
        <v>9.2799999999999994</v>
      </c>
    </row>
    <row r="162" spans="1:9" x14ac:dyDescent="0.25">
      <c r="A162" s="1" t="s">
        <v>2</v>
      </c>
      <c r="B162" s="1" t="s">
        <v>12</v>
      </c>
      <c r="C162">
        <v>9099</v>
      </c>
      <c r="D162" s="1" t="s">
        <v>186</v>
      </c>
      <c r="E162">
        <v>8</v>
      </c>
      <c r="F162">
        <v>0.68</v>
      </c>
      <c r="G162">
        <f>Tabla1[[#This Row],[COSTO]]*3%</f>
        <v>2.0400000000000001E-2</v>
      </c>
      <c r="H162">
        <f>Tabla1[[#This Row],[3%]]+Tabla1[[#This Row],[COSTO]]</f>
        <v>0.70040000000000002</v>
      </c>
      <c r="I162">
        <f>Tabla1[[#This Row],[COSTO]]*Tabla1[[#This Row],[DISPONIBLE]]</f>
        <v>5.44</v>
      </c>
    </row>
    <row r="163" spans="1:9" x14ac:dyDescent="0.25">
      <c r="A163" s="1" t="s">
        <v>2</v>
      </c>
      <c r="B163" s="1" t="s">
        <v>12</v>
      </c>
      <c r="C163">
        <v>9217</v>
      </c>
      <c r="D163" s="1" t="s">
        <v>187</v>
      </c>
      <c r="E163">
        <v>39</v>
      </c>
      <c r="F163">
        <v>1.6</v>
      </c>
      <c r="G163">
        <f>Tabla1[[#This Row],[COSTO]]*3%</f>
        <v>4.8000000000000001E-2</v>
      </c>
      <c r="H163">
        <f>Tabla1[[#This Row],[3%]]+Tabla1[[#This Row],[COSTO]]</f>
        <v>1.6480000000000001</v>
      </c>
      <c r="I163">
        <f>Tabla1[[#This Row],[COSTO]]*Tabla1[[#This Row],[DISPONIBLE]]</f>
        <v>62.400000000000006</v>
      </c>
    </row>
    <row r="164" spans="1:9" x14ac:dyDescent="0.25">
      <c r="A164" s="1" t="s">
        <v>2</v>
      </c>
      <c r="B164" s="1" t="s">
        <v>12</v>
      </c>
      <c r="C164">
        <v>5097</v>
      </c>
      <c r="D164" s="1" t="s">
        <v>188</v>
      </c>
      <c r="E164">
        <v>32</v>
      </c>
      <c r="F164">
        <v>1.7</v>
      </c>
      <c r="G164">
        <f>Tabla1[[#This Row],[COSTO]]*3%</f>
        <v>5.0999999999999997E-2</v>
      </c>
      <c r="H164">
        <f>Tabla1[[#This Row],[3%]]+Tabla1[[#This Row],[COSTO]]</f>
        <v>1.7509999999999999</v>
      </c>
      <c r="I164">
        <f>Tabla1[[#This Row],[COSTO]]*Tabla1[[#This Row],[DISPONIBLE]]</f>
        <v>54.4</v>
      </c>
    </row>
    <row r="165" spans="1:9" x14ac:dyDescent="0.25">
      <c r="A165" s="1" t="s">
        <v>2</v>
      </c>
      <c r="B165" s="1" t="s">
        <v>12</v>
      </c>
      <c r="C165">
        <v>1023</v>
      </c>
      <c r="D165" s="1" t="s">
        <v>189</v>
      </c>
      <c r="E165">
        <v>39</v>
      </c>
      <c r="F165">
        <v>0.62</v>
      </c>
      <c r="G165">
        <f>Tabla1[[#This Row],[COSTO]]*3%</f>
        <v>1.8599999999999998E-2</v>
      </c>
      <c r="H165">
        <f>Tabla1[[#This Row],[3%]]+Tabla1[[#This Row],[COSTO]]</f>
        <v>0.63859999999999995</v>
      </c>
      <c r="I165">
        <f>Tabla1[[#This Row],[COSTO]]*Tabla1[[#This Row],[DISPONIBLE]]</f>
        <v>24.18</v>
      </c>
    </row>
    <row r="166" spans="1:9" x14ac:dyDescent="0.25">
      <c r="A166" s="1" t="s">
        <v>2</v>
      </c>
      <c r="B166" s="1" t="s">
        <v>12</v>
      </c>
      <c r="C166">
        <v>1019</v>
      </c>
      <c r="D166" s="1" t="s">
        <v>190</v>
      </c>
      <c r="E166">
        <v>29</v>
      </c>
      <c r="F166">
        <v>0.62</v>
      </c>
      <c r="G166">
        <f>Tabla1[[#This Row],[COSTO]]*3%</f>
        <v>1.8599999999999998E-2</v>
      </c>
      <c r="H166">
        <f>Tabla1[[#This Row],[3%]]+Tabla1[[#This Row],[COSTO]]</f>
        <v>0.63859999999999995</v>
      </c>
      <c r="I166">
        <f>Tabla1[[#This Row],[COSTO]]*Tabla1[[#This Row],[DISPONIBLE]]</f>
        <v>17.98</v>
      </c>
    </row>
    <row r="167" spans="1:9" x14ac:dyDescent="0.25">
      <c r="A167" s="1" t="s">
        <v>2</v>
      </c>
      <c r="B167" s="1" t="s">
        <v>12</v>
      </c>
      <c r="C167">
        <v>1014</v>
      </c>
      <c r="D167" s="1" t="s">
        <v>191</v>
      </c>
      <c r="E167">
        <v>15</v>
      </c>
      <c r="F167">
        <v>0.56000000000000005</v>
      </c>
      <c r="G167">
        <f>Tabla1[[#This Row],[COSTO]]*3%</f>
        <v>1.6800000000000002E-2</v>
      </c>
      <c r="H167">
        <f>Tabla1[[#This Row],[3%]]+Tabla1[[#This Row],[COSTO]]</f>
        <v>0.57680000000000009</v>
      </c>
      <c r="I167">
        <f>Tabla1[[#This Row],[COSTO]]*Tabla1[[#This Row],[DISPONIBLE]]</f>
        <v>8.4</v>
      </c>
    </row>
    <row r="168" spans="1:9" x14ac:dyDescent="0.25">
      <c r="A168" s="1" t="s">
        <v>2</v>
      </c>
      <c r="B168" s="1" t="s">
        <v>12</v>
      </c>
      <c r="C168">
        <v>3151</v>
      </c>
      <c r="D168" s="1" t="s">
        <v>192</v>
      </c>
      <c r="E168">
        <v>72</v>
      </c>
      <c r="F168">
        <v>0.85</v>
      </c>
      <c r="G168">
        <f>Tabla1[[#This Row],[COSTO]]*3%</f>
        <v>2.5499999999999998E-2</v>
      </c>
      <c r="H168">
        <f>Tabla1[[#This Row],[3%]]+Tabla1[[#This Row],[COSTO]]</f>
        <v>0.87549999999999994</v>
      </c>
      <c r="I168">
        <f>Tabla1[[#This Row],[COSTO]]*Tabla1[[#This Row],[DISPONIBLE]]</f>
        <v>61.199999999999996</v>
      </c>
    </row>
    <row r="169" spans="1:9" x14ac:dyDescent="0.25">
      <c r="A169" s="1" t="s">
        <v>2</v>
      </c>
      <c r="B169" s="1" t="s">
        <v>12</v>
      </c>
      <c r="C169">
        <v>1168</v>
      </c>
      <c r="D169" s="1" t="s">
        <v>193</v>
      </c>
      <c r="E169">
        <v>10</v>
      </c>
      <c r="F169">
        <v>0.67</v>
      </c>
      <c r="G169">
        <f>Tabla1[[#This Row],[COSTO]]*3%</f>
        <v>2.01E-2</v>
      </c>
      <c r="H169">
        <f>Tabla1[[#This Row],[3%]]+Tabla1[[#This Row],[COSTO]]</f>
        <v>0.69010000000000005</v>
      </c>
      <c r="I169">
        <f>Tabla1[[#This Row],[COSTO]]*Tabla1[[#This Row],[DISPONIBLE]]</f>
        <v>6.7</v>
      </c>
    </row>
    <row r="170" spans="1:9" x14ac:dyDescent="0.25">
      <c r="A170" s="1" t="s">
        <v>2</v>
      </c>
      <c r="B170" s="1" t="s">
        <v>12</v>
      </c>
      <c r="C170">
        <v>6102</v>
      </c>
      <c r="D170" s="1" t="s">
        <v>194</v>
      </c>
      <c r="E170">
        <v>23</v>
      </c>
      <c r="F170">
        <v>0.87</v>
      </c>
      <c r="G170">
        <f>Tabla1[[#This Row],[COSTO]]*3%</f>
        <v>2.6099999999999998E-2</v>
      </c>
      <c r="H170">
        <f>Tabla1[[#This Row],[3%]]+Tabla1[[#This Row],[COSTO]]</f>
        <v>0.89610000000000001</v>
      </c>
      <c r="I170">
        <f>Tabla1[[#This Row],[COSTO]]*Tabla1[[#This Row],[DISPONIBLE]]</f>
        <v>20.010000000000002</v>
      </c>
    </row>
    <row r="171" spans="1:9" x14ac:dyDescent="0.25">
      <c r="A171" s="1" t="s">
        <v>2</v>
      </c>
      <c r="B171" s="1" t="s">
        <v>12</v>
      </c>
      <c r="C171">
        <v>2227</v>
      </c>
      <c r="D171" s="1" t="s">
        <v>195</v>
      </c>
      <c r="E171">
        <v>180</v>
      </c>
      <c r="F171">
        <v>1.4</v>
      </c>
      <c r="G171">
        <f>Tabla1[[#This Row],[COSTO]]*3%</f>
        <v>4.1999999999999996E-2</v>
      </c>
      <c r="H171">
        <f>Tabla1[[#This Row],[3%]]+Tabla1[[#This Row],[COSTO]]</f>
        <v>1.4419999999999999</v>
      </c>
      <c r="I171">
        <f>Tabla1[[#This Row],[COSTO]]*Tabla1[[#This Row],[DISPONIBLE]]</f>
        <v>251.99999999999997</v>
      </c>
    </row>
    <row r="172" spans="1:9" x14ac:dyDescent="0.25">
      <c r="A172" s="1" t="s">
        <v>2</v>
      </c>
      <c r="B172" s="1" t="s">
        <v>12</v>
      </c>
      <c r="C172">
        <v>9337</v>
      </c>
      <c r="D172" s="1" t="s">
        <v>196</v>
      </c>
      <c r="E172">
        <v>82</v>
      </c>
      <c r="F172">
        <v>0.85</v>
      </c>
      <c r="G172">
        <f>Tabla1[[#This Row],[COSTO]]*3%</f>
        <v>2.5499999999999998E-2</v>
      </c>
      <c r="H172">
        <f>Tabla1[[#This Row],[3%]]+Tabla1[[#This Row],[COSTO]]</f>
        <v>0.87549999999999994</v>
      </c>
      <c r="I172">
        <f>Tabla1[[#This Row],[COSTO]]*Tabla1[[#This Row],[DISPONIBLE]]</f>
        <v>69.7</v>
      </c>
    </row>
    <row r="173" spans="1:9" x14ac:dyDescent="0.25">
      <c r="A173" s="1" t="s">
        <v>2</v>
      </c>
      <c r="B173" s="1" t="s">
        <v>12</v>
      </c>
      <c r="C173">
        <v>9343</v>
      </c>
      <c r="D173" s="1" t="s">
        <v>197</v>
      </c>
      <c r="E173">
        <v>41</v>
      </c>
      <c r="F173">
        <v>1.4</v>
      </c>
      <c r="G173">
        <f>Tabla1[[#This Row],[COSTO]]*3%</f>
        <v>4.1999999999999996E-2</v>
      </c>
      <c r="H173">
        <f>Tabla1[[#This Row],[3%]]+Tabla1[[#This Row],[COSTO]]</f>
        <v>1.4419999999999999</v>
      </c>
      <c r="I173">
        <f>Tabla1[[#This Row],[COSTO]]*Tabla1[[#This Row],[DISPONIBLE]]</f>
        <v>57.4</v>
      </c>
    </row>
    <row r="174" spans="1:9" x14ac:dyDescent="0.25">
      <c r="A174" s="1" t="s">
        <v>2</v>
      </c>
      <c r="B174" s="1" t="s">
        <v>12</v>
      </c>
      <c r="C174">
        <v>809</v>
      </c>
      <c r="D174" s="1" t="s">
        <v>198</v>
      </c>
      <c r="E174">
        <v>25</v>
      </c>
      <c r="F174">
        <v>1.22</v>
      </c>
      <c r="G174">
        <f>Tabla1[[#This Row],[COSTO]]*3%</f>
        <v>3.6600000000000001E-2</v>
      </c>
      <c r="H174">
        <f>Tabla1[[#This Row],[3%]]+Tabla1[[#This Row],[COSTO]]</f>
        <v>1.2565999999999999</v>
      </c>
      <c r="I174">
        <f>Tabla1[[#This Row],[COSTO]]*Tabla1[[#This Row],[DISPONIBLE]]</f>
        <v>30.5</v>
      </c>
    </row>
    <row r="175" spans="1:9" x14ac:dyDescent="0.25">
      <c r="A175" s="1" t="s">
        <v>2</v>
      </c>
      <c r="B175" s="1" t="s">
        <v>12</v>
      </c>
      <c r="C175">
        <v>9333</v>
      </c>
      <c r="D175" s="1" t="s">
        <v>199</v>
      </c>
      <c r="E175">
        <v>8</v>
      </c>
      <c r="F175">
        <v>0.46</v>
      </c>
      <c r="G175">
        <f>Tabla1[[#This Row],[COSTO]]*3%</f>
        <v>1.38E-2</v>
      </c>
      <c r="H175">
        <f>Tabla1[[#This Row],[3%]]+Tabla1[[#This Row],[COSTO]]</f>
        <v>0.4738</v>
      </c>
      <c r="I175">
        <f>Tabla1[[#This Row],[COSTO]]*Tabla1[[#This Row],[DISPONIBLE]]</f>
        <v>3.68</v>
      </c>
    </row>
    <row r="176" spans="1:9" x14ac:dyDescent="0.25">
      <c r="A176" s="1" t="s">
        <v>2</v>
      </c>
      <c r="B176" s="1" t="s">
        <v>12</v>
      </c>
      <c r="C176">
        <v>9331</v>
      </c>
      <c r="D176" s="1" t="s">
        <v>200</v>
      </c>
      <c r="E176">
        <v>8</v>
      </c>
      <c r="F176">
        <v>0.77</v>
      </c>
      <c r="G176">
        <f>Tabla1[[#This Row],[COSTO]]*3%</f>
        <v>2.3099999999999999E-2</v>
      </c>
      <c r="H176">
        <f>Tabla1[[#This Row],[3%]]+Tabla1[[#This Row],[COSTO]]</f>
        <v>0.79310000000000003</v>
      </c>
      <c r="I176">
        <f>Tabla1[[#This Row],[COSTO]]*Tabla1[[#This Row],[DISPONIBLE]]</f>
        <v>6.16</v>
      </c>
    </row>
    <row r="177" spans="1:9" x14ac:dyDescent="0.25">
      <c r="A177" s="1" t="s">
        <v>2</v>
      </c>
      <c r="B177" s="1" t="s">
        <v>12</v>
      </c>
      <c r="C177">
        <v>9345</v>
      </c>
      <c r="D177" s="1" t="s">
        <v>201</v>
      </c>
      <c r="E177">
        <v>4</v>
      </c>
      <c r="F177">
        <v>0.98</v>
      </c>
      <c r="G177">
        <f>Tabla1[[#This Row],[COSTO]]*3%</f>
        <v>2.9399999999999999E-2</v>
      </c>
      <c r="H177">
        <f>Tabla1[[#This Row],[3%]]+Tabla1[[#This Row],[COSTO]]</f>
        <v>1.0094000000000001</v>
      </c>
      <c r="I177">
        <f>Tabla1[[#This Row],[COSTO]]*Tabla1[[#This Row],[DISPONIBLE]]</f>
        <v>3.92</v>
      </c>
    </row>
    <row r="178" spans="1:9" x14ac:dyDescent="0.25">
      <c r="A178" s="1" t="s">
        <v>2</v>
      </c>
      <c r="B178" s="1" t="s">
        <v>12</v>
      </c>
      <c r="C178">
        <v>9649</v>
      </c>
      <c r="D178" s="1" t="s">
        <v>202</v>
      </c>
      <c r="E178">
        <v>66</v>
      </c>
      <c r="F178">
        <v>1.21</v>
      </c>
      <c r="G178">
        <f>Tabla1[[#This Row],[COSTO]]*3%</f>
        <v>3.6299999999999999E-2</v>
      </c>
      <c r="H178">
        <f>Tabla1[[#This Row],[3%]]+Tabla1[[#This Row],[COSTO]]</f>
        <v>1.2463</v>
      </c>
      <c r="I178">
        <f>Tabla1[[#This Row],[COSTO]]*Tabla1[[#This Row],[DISPONIBLE]]</f>
        <v>79.86</v>
      </c>
    </row>
    <row r="179" spans="1:9" x14ac:dyDescent="0.25">
      <c r="A179" s="1" t="s">
        <v>2</v>
      </c>
      <c r="B179" s="1" t="s">
        <v>12</v>
      </c>
      <c r="C179">
        <v>9490</v>
      </c>
      <c r="D179" s="1" t="s">
        <v>203</v>
      </c>
      <c r="E179">
        <v>57</v>
      </c>
      <c r="F179">
        <v>2.92</v>
      </c>
      <c r="G179">
        <f>Tabla1[[#This Row],[COSTO]]*3%</f>
        <v>8.7599999999999997E-2</v>
      </c>
      <c r="H179">
        <f>Tabla1[[#This Row],[3%]]+Tabla1[[#This Row],[COSTO]]</f>
        <v>3.0076000000000001</v>
      </c>
      <c r="I179">
        <f>Tabla1[[#This Row],[COSTO]]*Tabla1[[#This Row],[DISPONIBLE]]</f>
        <v>166.44</v>
      </c>
    </row>
    <row r="180" spans="1:9" x14ac:dyDescent="0.25">
      <c r="A180" s="1" t="s">
        <v>2</v>
      </c>
      <c r="B180" s="1" t="s">
        <v>12</v>
      </c>
      <c r="C180">
        <v>9179</v>
      </c>
      <c r="D180" s="1" t="s">
        <v>204</v>
      </c>
      <c r="E180">
        <v>31</v>
      </c>
      <c r="F180">
        <v>0.71</v>
      </c>
      <c r="G180">
        <f>Tabla1[[#This Row],[COSTO]]*3%</f>
        <v>2.1299999999999999E-2</v>
      </c>
      <c r="H180">
        <f>Tabla1[[#This Row],[3%]]+Tabla1[[#This Row],[COSTO]]</f>
        <v>0.73129999999999995</v>
      </c>
      <c r="I180">
        <f>Tabla1[[#This Row],[COSTO]]*Tabla1[[#This Row],[DISPONIBLE]]</f>
        <v>22.009999999999998</v>
      </c>
    </row>
    <row r="181" spans="1:9" x14ac:dyDescent="0.25">
      <c r="A181" s="1" t="s">
        <v>2</v>
      </c>
      <c r="B181" s="1" t="s">
        <v>12</v>
      </c>
      <c r="C181">
        <v>8633</v>
      </c>
      <c r="D181" s="1" t="s">
        <v>205</v>
      </c>
      <c r="E181">
        <v>9</v>
      </c>
      <c r="F181">
        <v>1.1399999999999999</v>
      </c>
      <c r="G181">
        <f>Tabla1[[#This Row],[COSTO]]*3%</f>
        <v>3.4199999999999994E-2</v>
      </c>
      <c r="H181">
        <f>Tabla1[[#This Row],[3%]]+Tabla1[[#This Row],[COSTO]]</f>
        <v>1.1741999999999999</v>
      </c>
      <c r="I181">
        <f>Tabla1[[#This Row],[COSTO]]*Tabla1[[#This Row],[DISPONIBLE]]</f>
        <v>10.26</v>
      </c>
    </row>
    <row r="182" spans="1:9" x14ac:dyDescent="0.25">
      <c r="A182" s="1" t="s">
        <v>2</v>
      </c>
      <c r="B182" s="1" t="s">
        <v>12</v>
      </c>
      <c r="C182">
        <v>9332</v>
      </c>
      <c r="D182" s="1" t="s">
        <v>206</v>
      </c>
      <c r="E182">
        <v>6</v>
      </c>
      <c r="F182">
        <v>0.56999999999999995</v>
      </c>
      <c r="G182">
        <f>Tabla1[[#This Row],[COSTO]]*3%</f>
        <v>1.7099999999999997E-2</v>
      </c>
      <c r="H182">
        <f>Tabla1[[#This Row],[3%]]+Tabla1[[#This Row],[COSTO]]</f>
        <v>0.58709999999999996</v>
      </c>
      <c r="I182">
        <f>Tabla1[[#This Row],[COSTO]]*Tabla1[[#This Row],[DISPONIBLE]]</f>
        <v>3.42</v>
      </c>
    </row>
    <row r="183" spans="1:9" x14ac:dyDescent="0.25">
      <c r="A183" s="1" t="s">
        <v>2</v>
      </c>
      <c r="B183" s="1" t="s">
        <v>12</v>
      </c>
      <c r="C183">
        <v>9009</v>
      </c>
      <c r="D183" s="1" t="s">
        <v>207</v>
      </c>
      <c r="E183">
        <v>31</v>
      </c>
      <c r="F183">
        <v>0.78</v>
      </c>
      <c r="G183">
        <f>Tabla1[[#This Row],[COSTO]]*3%</f>
        <v>2.3400000000000001E-2</v>
      </c>
      <c r="H183">
        <f>Tabla1[[#This Row],[3%]]+Tabla1[[#This Row],[COSTO]]</f>
        <v>0.8034</v>
      </c>
      <c r="I183">
        <f>Tabla1[[#This Row],[COSTO]]*Tabla1[[#This Row],[DISPONIBLE]]</f>
        <v>24.18</v>
      </c>
    </row>
    <row r="184" spans="1:9" x14ac:dyDescent="0.25">
      <c r="A184" s="1" t="s">
        <v>2</v>
      </c>
      <c r="B184" s="1" t="s">
        <v>12</v>
      </c>
      <c r="C184">
        <v>6167</v>
      </c>
      <c r="D184" s="1" t="s">
        <v>208</v>
      </c>
      <c r="E184">
        <v>26</v>
      </c>
      <c r="F184">
        <v>1.43</v>
      </c>
      <c r="G184">
        <f>Tabla1[[#This Row],[COSTO]]*3%</f>
        <v>4.2899999999999994E-2</v>
      </c>
      <c r="H184">
        <f>Tabla1[[#This Row],[3%]]+Tabla1[[#This Row],[COSTO]]</f>
        <v>1.4728999999999999</v>
      </c>
      <c r="I184">
        <f>Tabla1[[#This Row],[COSTO]]*Tabla1[[#This Row],[DISPONIBLE]]</f>
        <v>37.18</v>
      </c>
    </row>
    <row r="185" spans="1:9" x14ac:dyDescent="0.25">
      <c r="A185" s="1" t="s">
        <v>2</v>
      </c>
      <c r="B185" s="1" t="s">
        <v>12</v>
      </c>
      <c r="C185">
        <v>9341</v>
      </c>
      <c r="D185" s="1" t="s">
        <v>209</v>
      </c>
      <c r="E185">
        <v>1</v>
      </c>
      <c r="F185">
        <v>0.9</v>
      </c>
      <c r="G185">
        <f>Tabla1[[#This Row],[COSTO]]*3%</f>
        <v>2.7E-2</v>
      </c>
      <c r="H185">
        <f>Tabla1[[#This Row],[3%]]+Tabla1[[#This Row],[COSTO]]</f>
        <v>0.92700000000000005</v>
      </c>
      <c r="I185">
        <f>Tabla1[[#This Row],[COSTO]]*Tabla1[[#This Row],[DISPONIBLE]]</f>
        <v>0.9</v>
      </c>
    </row>
    <row r="186" spans="1:9" x14ac:dyDescent="0.25">
      <c r="A186" s="1" t="s">
        <v>2</v>
      </c>
      <c r="B186" s="1" t="s">
        <v>12</v>
      </c>
      <c r="C186">
        <v>8716</v>
      </c>
      <c r="D186" s="1" t="s">
        <v>210</v>
      </c>
      <c r="E186">
        <v>51</v>
      </c>
      <c r="F186">
        <v>0.76</v>
      </c>
      <c r="G186">
        <f>Tabla1[[#This Row],[COSTO]]*3%</f>
        <v>2.2800000000000001E-2</v>
      </c>
      <c r="H186">
        <f>Tabla1[[#This Row],[3%]]+Tabla1[[#This Row],[COSTO]]</f>
        <v>0.78280000000000005</v>
      </c>
      <c r="I186">
        <f>Tabla1[[#This Row],[COSTO]]*Tabla1[[#This Row],[DISPONIBLE]]</f>
        <v>38.76</v>
      </c>
    </row>
    <row r="187" spans="1:9" x14ac:dyDescent="0.25">
      <c r="A187" s="1" t="s">
        <v>2</v>
      </c>
      <c r="B187" s="1" t="s">
        <v>12</v>
      </c>
      <c r="C187">
        <v>9493</v>
      </c>
      <c r="D187" s="1" t="s">
        <v>211</v>
      </c>
      <c r="E187">
        <v>10</v>
      </c>
      <c r="F187">
        <v>0.68</v>
      </c>
      <c r="G187">
        <f>Tabla1[[#This Row],[COSTO]]*3%</f>
        <v>2.0400000000000001E-2</v>
      </c>
      <c r="H187">
        <f>Tabla1[[#This Row],[3%]]+Tabla1[[#This Row],[COSTO]]</f>
        <v>0.70040000000000002</v>
      </c>
      <c r="I187">
        <f>Tabla1[[#This Row],[COSTO]]*Tabla1[[#This Row],[DISPONIBLE]]</f>
        <v>6.8000000000000007</v>
      </c>
    </row>
    <row r="188" spans="1:9" x14ac:dyDescent="0.25">
      <c r="A188" s="1" t="s">
        <v>2</v>
      </c>
      <c r="B188" s="1" t="s">
        <v>12</v>
      </c>
      <c r="C188">
        <v>7651</v>
      </c>
      <c r="D188" s="1" t="s">
        <v>212</v>
      </c>
      <c r="E188">
        <v>5</v>
      </c>
      <c r="F188">
        <v>0.67</v>
      </c>
      <c r="G188">
        <f>Tabla1[[#This Row],[COSTO]]*3%</f>
        <v>2.01E-2</v>
      </c>
      <c r="H188">
        <f>Tabla1[[#This Row],[3%]]+Tabla1[[#This Row],[COSTO]]</f>
        <v>0.69010000000000005</v>
      </c>
      <c r="I188">
        <f>Tabla1[[#This Row],[COSTO]]*Tabla1[[#This Row],[DISPONIBLE]]</f>
        <v>3.35</v>
      </c>
    </row>
    <row r="189" spans="1:9" x14ac:dyDescent="0.25">
      <c r="A189" s="1" t="s">
        <v>2</v>
      </c>
      <c r="B189" s="1" t="s">
        <v>12</v>
      </c>
      <c r="C189">
        <v>4886</v>
      </c>
      <c r="D189" s="1" t="s">
        <v>213</v>
      </c>
      <c r="E189">
        <v>4</v>
      </c>
      <c r="F189">
        <v>0.64</v>
      </c>
      <c r="G189">
        <f>Tabla1[[#This Row],[COSTO]]*3%</f>
        <v>1.9199999999999998E-2</v>
      </c>
      <c r="H189">
        <f>Tabla1[[#This Row],[3%]]+Tabla1[[#This Row],[COSTO]]</f>
        <v>0.65920000000000001</v>
      </c>
      <c r="I189">
        <f>Tabla1[[#This Row],[COSTO]]*Tabla1[[#This Row],[DISPONIBLE]]</f>
        <v>2.56</v>
      </c>
    </row>
    <row r="190" spans="1:9" x14ac:dyDescent="0.25">
      <c r="A190" s="1" t="s">
        <v>2</v>
      </c>
      <c r="B190" s="1" t="s">
        <v>12</v>
      </c>
      <c r="C190">
        <v>6750</v>
      </c>
      <c r="D190" s="1" t="s">
        <v>214</v>
      </c>
      <c r="E190">
        <v>10</v>
      </c>
      <c r="F190">
        <v>0.64</v>
      </c>
      <c r="G190">
        <f>Tabla1[[#This Row],[COSTO]]*3%</f>
        <v>1.9199999999999998E-2</v>
      </c>
      <c r="H190">
        <f>Tabla1[[#This Row],[3%]]+Tabla1[[#This Row],[COSTO]]</f>
        <v>0.65920000000000001</v>
      </c>
      <c r="I190">
        <f>Tabla1[[#This Row],[COSTO]]*Tabla1[[#This Row],[DISPONIBLE]]</f>
        <v>6.4</v>
      </c>
    </row>
    <row r="191" spans="1:9" x14ac:dyDescent="0.25">
      <c r="A191" s="1" t="s">
        <v>2</v>
      </c>
      <c r="B191" s="1" t="s">
        <v>12</v>
      </c>
      <c r="C191">
        <v>8508</v>
      </c>
      <c r="D191" s="1" t="s">
        <v>215</v>
      </c>
      <c r="E191">
        <v>11</v>
      </c>
      <c r="F191">
        <v>0.47</v>
      </c>
      <c r="G191">
        <f>Tabla1[[#This Row],[COSTO]]*3%</f>
        <v>1.4099999999999998E-2</v>
      </c>
      <c r="H191">
        <f>Tabla1[[#This Row],[3%]]+Tabla1[[#This Row],[COSTO]]</f>
        <v>0.48409999999999997</v>
      </c>
      <c r="I191">
        <f>Tabla1[[#This Row],[COSTO]]*Tabla1[[#This Row],[DISPONIBLE]]</f>
        <v>5.17</v>
      </c>
    </row>
    <row r="192" spans="1:9" x14ac:dyDescent="0.25">
      <c r="A192" s="1" t="s">
        <v>2</v>
      </c>
      <c r="B192" s="1" t="s">
        <v>12</v>
      </c>
      <c r="C192">
        <v>5740</v>
      </c>
      <c r="D192" s="1" t="s">
        <v>216</v>
      </c>
      <c r="E192">
        <v>23</v>
      </c>
      <c r="F192">
        <v>0.62</v>
      </c>
      <c r="G192">
        <f>Tabla1[[#This Row],[COSTO]]*3%</f>
        <v>1.8599999999999998E-2</v>
      </c>
      <c r="H192">
        <f>Tabla1[[#This Row],[3%]]+Tabla1[[#This Row],[COSTO]]</f>
        <v>0.63859999999999995</v>
      </c>
      <c r="I192">
        <f>Tabla1[[#This Row],[COSTO]]*Tabla1[[#This Row],[DISPONIBLE]]</f>
        <v>14.26</v>
      </c>
    </row>
    <row r="193" spans="1:9" x14ac:dyDescent="0.25">
      <c r="A193" s="1" t="s">
        <v>2</v>
      </c>
      <c r="B193" s="1" t="s">
        <v>12</v>
      </c>
      <c r="C193">
        <v>793</v>
      </c>
      <c r="D193" s="1" t="s">
        <v>217</v>
      </c>
      <c r="E193">
        <v>3</v>
      </c>
      <c r="F193">
        <v>1.74</v>
      </c>
      <c r="G193">
        <f>Tabla1[[#This Row],[COSTO]]*3%</f>
        <v>5.2199999999999996E-2</v>
      </c>
      <c r="H193">
        <f>Tabla1[[#This Row],[3%]]+Tabla1[[#This Row],[COSTO]]</f>
        <v>1.7922</v>
      </c>
      <c r="I193">
        <f>Tabla1[[#This Row],[COSTO]]*Tabla1[[#This Row],[DISPONIBLE]]</f>
        <v>5.22</v>
      </c>
    </row>
    <row r="194" spans="1:9" x14ac:dyDescent="0.25">
      <c r="A194" s="1" t="s">
        <v>2</v>
      </c>
      <c r="B194" s="1" t="s">
        <v>12</v>
      </c>
      <c r="C194">
        <v>7588</v>
      </c>
      <c r="D194" s="1" t="s">
        <v>218</v>
      </c>
      <c r="E194">
        <v>12</v>
      </c>
      <c r="F194">
        <v>1.07</v>
      </c>
      <c r="G194">
        <f>Tabla1[[#This Row],[COSTO]]*3%</f>
        <v>3.2100000000000004E-2</v>
      </c>
      <c r="H194">
        <f>Tabla1[[#This Row],[3%]]+Tabla1[[#This Row],[COSTO]]</f>
        <v>1.1021000000000001</v>
      </c>
      <c r="I194">
        <f>Tabla1[[#This Row],[COSTO]]*Tabla1[[#This Row],[DISPONIBLE]]</f>
        <v>12.84</v>
      </c>
    </row>
    <row r="195" spans="1:9" x14ac:dyDescent="0.25">
      <c r="A195" s="1" t="s">
        <v>2</v>
      </c>
      <c r="B195" s="1" t="s">
        <v>12</v>
      </c>
      <c r="C195">
        <v>1281</v>
      </c>
      <c r="D195" s="1" t="s">
        <v>219</v>
      </c>
      <c r="E195">
        <v>27</v>
      </c>
      <c r="F195">
        <v>0.7</v>
      </c>
      <c r="G195">
        <f>Tabla1[[#This Row],[COSTO]]*3%</f>
        <v>2.0999999999999998E-2</v>
      </c>
      <c r="H195">
        <f>Tabla1[[#This Row],[3%]]+Tabla1[[#This Row],[COSTO]]</f>
        <v>0.72099999999999997</v>
      </c>
      <c r="I195">
        <f>Tabla1[[#This Row],[COSTO]]*Tabla1[[#This Row],[DISPONIBLE]]</f>
        <v>18.899999999999999</v>
      </c>
    </row>
    <row r="196" spans="1:9" x14ac:dyDescent="0.25">
      <c r="A196" s="1" t="s">
        <v>2</v>
      </c>
      <c r="B196" s="1" t="s">
        <v>12</v>
      </c>
      <c r="C196">
        <v>1017</v>
      </c>
      <c r="D196" s="1" t="s">
        <v>220</v>
      </c>
      <c r="E196">
        <v>23</v>
      </c>
      <c r="F196">
        <v>0.7</v>
      </c>
      <c r="G196">
        <f>Tabla1[[#This Row],[COSTO]]*3%</f>
        <v>2.0999999999999998E-2</v>
      </c>
      <c r="H196">
        <f>Tabla1[[#This Row],[3%]]+Tabla1[[#This Row],[COSTO]]</f>
        <v>0.72099999999999997</v>
      </c>
      <c r="I196">
        <f>Tabla1[[#This Row],[COSTO]]*Tabla1[[#This Row],[DISPONIBLE]]</f>
        <v>16.099999999999998</v>
      </c>
    </row>
    <row r="197" spans="1:9" x14ac:dyDescent="0.25">
      <c r="A197" s="1" t="s">
        <v>2</v>
      </c>
      <c r="B197" s="1" t="s">
        <v>12</v>
      </c>
      <c r="C197">
        <v>9600</v>
      </c>
      <c r="D197" s="1" t="s">
        <v>221</v>
      </c>
      <c r="E197">
        <v>13</v>
      </c>
      <c r="F197">
        <v>0.87</v>
      </c>
      <c r="G197">
        <f>Tabla1[[#This Row],[COSTO]]*3%</f>
        <v>2.6099999999999998E-2</v>
      </c>
      <c r="H197">
        <f>Tabla1[[#This Row],[3%]]+Tabla1[[#This Row],[COSTO]]</f>
        <v>0.89610000000000001</v>
      </c>
      <c r="I197">
        <f>Tabla1[[#This Row],[COSTO]]*Tabla1[[#This Row],[DISPONIBLE]]</f>
        <v>11.31</v>
      </c>
    </row>
    <row r="198" spans="1:9" x14ac:dyDescent="0.25">
      <c r="A198" s="1" t="s">
        <v>2</v>
      </c>
      <c r="B198" s="1" t="s">
        <v>12</v>
      </c>
      <c r="C198">
        <v>4882</v>
      </c>
      <c r="D198" s="1" t="s">
        <v>222</v>
      </c>
      <c r="E198">
        <v>47</v>
      </c>
      <c r="F198">
        <v>0.39</v>
      </c>
      <c r="G198">
        <f>Tabla1[[#This Row],[COSTO]]*3%</f>
        <v>1.17E-2</v>
      </c>
      <c r="H198">
        <f>Tabla1[[#This Row],[3%]]+Tabla1[[#This Row],[COSTO]]</f>
        <v>0.4017</v>
      </c>
      <c r="I198">
        <f>Tabla1[[#This Row],[COSTO]]*Tabla1[[#This Row],[DISPONIBLE]]</f>
        <v>18.330000000000002</v>
      </c>
    </row>
    <row r="199" spans="1:9" x14ac:dyDescent="0.25">
      <c r="A199" s="1" t="s">
        <v>2</v>
      </c>
      <c r="B199" s="1" t="s">
        <v>12</v>
      </c>
      <c r="C199">
        <v>8232</v>
      </c>
      <c r="D199" s="1" t="s">
        <v>223</v>
      </c>
      <c r="E199">
        <v>24</v>
      </c>
      <c r="F199">
        <v>0.54</v>
      </c>
      <c r="G199">
        <f>Tabla1[[#This Row],[COSTO]]*3%</f>
        <v>1.6199999999999999E-2</v>
      </c>
      <c r="H199">
        <f>Tabla1[[#This Row],[3%]]+Tabla1[[#This Row],[COSTO]]</f>
        <v>0.55620000000000003</v>
      </c>
      <c r="I199">
        <f>Tabla1[[#This Row],[COSTO]]*Tabla1[[#This Row],[DISPONIBLE]]</f>
        <v>12.96</v>
      </c>
    </row>
    <row r="200" spans="1:9" x14ac:dyDescent="0.25">
      <c r="A200" s="1" t="s">
        <v>2</v>
      </c>
      <c r="B200" s="1" t="s">
        <v>12</v>
      </c>
      <c r="C200">
        <v>4876</v>
      </c>
      <c r="D200" s="1" t="s">
        <v>224</v>
      </c>
      <c r="E200">
        <v>28</v>
      </c>
      <c r="F200">
        <v>0.54</v>
      </c>
      <c r="G200">
        <f>Tabla1[[#This Row],[COSTO]]*3%</f>
        <v>1.6199999999999999E-2</v>
      </c>
      <c r="H200">
        <f>Tabla1[[#This Row],[3%]]+Tabla1[[#This Row],[COSTO]]</f>
        <v>0.55620000000000003</v>
      </c>
      <c r="I200">
        <f>Tabla1[[#This Row],[COSTO]]*Tabla1[[#This Row],[DISPONIBLE]]</f>
        <v>15.120000000000001</v>
      </c>
    </row>
    <row r="201" spans="1:9" x14ac:dyDescent="0.25">
      <c r="A201" s="1" t="s">
        <v>2</v>
      </c>
      <c r="B201" s="1" t="s">
        <v>12</v>
      </c>
      <c r="C201">
        <v>10016</v>
      </c>
      <c r="D201" s="1" t="s">
        <v>225</v>
      </c>
      <c r="E201">
        <v>4</v>
      </c>
      <c r="F201">
        <v>0.92</v>
      </c>
      <c r="G201">
        <f>Tabla1[[#This Row],[COSTO]]*3%</f>
        <v>2.76E-2</v>
      </c>
      <c r="H201">
        <f>Tabla1[[#This Row],[3%]]+Tabla1[[#This Row],[COSTO]]</f>
        <v>0.9476</v>
      </c>
      <c r="I201">
        <f>Tabla1[[#This Row],[COSTO]]*Tabla1[[#This Row],[DISPONIBLE]]</f>
        <v>3.68</v>
      </c>
    </row>
    <row r="202" spans="1:9" x14ac:dyDescent="0.25">
      <c r="A202" s="1" t="s">
        <v>2</v>
      </c>
      <c r="B202" s="1" t="s">
        <v>12</v>
      </c>
      <c r="C202">
        <v>10017</v>
      </c>
      <c r="D202" s="1" t="s">
        <v>226</v>
      </c>
      <c r="E202">
        <v>3</v>
      </c>
      <c r="F202">
        <v>0.92</v>
      </c>
      <c r="G202">
        <f>Tabla1[[#This Row],[COSTO]]*3%</f>
        <v>2.76E-2</v>
      </c>
      <c r="H202">
        <f>Tabla1[[#This Row],[3%]]+Tabla1[[#This Row],[COSTO]]</f>
        <v>0.9476</v>
      </c>
      <c r="I202">
        <f>Tabla1[[#This Row],[COSTO]]*Tabla1[[#This Row],[DISPONIBLE]]</f>
        <v>2.7600000000000002</v>
      </c>
    </row>
    <row r="203" spans="1:9" x14ac:dyDescent="0.25">
      <c r="A203" s="1" t="s">
        <v>2</v>
      </c>
      <c r="B203" s="1" t="s">
        <v>12</v>
      </c>
      <c r="C203">
        <v>9969</v>
      </c>
      <c r="D203" s="1" t="s">
        <v>227</v>
      </c>
      <c r="E203">
        <v>9</v>
      </c>
      <c r="F203">
        <v>0.4</v>
      </c>
      <c r="G203">
        <f>Tabla1[[#This Row],[COSTO]]*3%</f>
        <v>1.2E-2</v>
      </c>
      <c r="H203">
        <f>Tabla1[[#This Row],[3%]]+Tabla1[[#This Row],[COSTO]]</f>
        <v>0.41200000000000003</v>
      </c>
      <c r="I203">
        <f>Tabla1[[#This Row],[COSTO]]*Tabla1[[#This Row],[DISPONIBLE]]</f>
        <v>3.6</v>
      </c>
    </row>
    <row r="204" spans="1:9" x14ac:dyDescent="0.25">
      <c r="A204" s="1" t="s">
        <v>2</v>
      </c>
      <c r="B204" s="1" t="s">
        <v>12</v>
      </c>
      <c r="C204">
        <v>5275</v>
      </c>
      <c r="D204" s="1" t="s">
        <v>228</v>
      </c>
      <c r="E204">
        <v>6</v>
      </c>
      <c r="F204">
        <v>0.99</v>
      </c>
      <c r="G204">
        <f>Tabla1[[#This Row],[COSTO]]*3%</f>
        <v>2.9699999999999997E-2</v>
      </c>
      <c r="H204">
        <f>Tabla1[[#This Row],[3%]]+Tabla1[[#This Row],[COSTO]]</f>
        <v>1.0197000000000001</v>
      </c>
      <c r="I204">
        <f>Tabla1[[#This Row],[COSTO]]*Tabla1[[#This Row],[DISPONIBLE]]</f>
        <v>5.9399999999999995</v>
      </c>
    </row>
    <row r="205" spans="1:9" x14ac:dyDescent="0.25">
      <c r="A205" s="1" t="s">
        <v>2</v>
      </c>
      <c r="B205" s="1" t="s">
        <v>12</v>
      </c>
      <c r="C205">
        <v>9227</v>
      </c>
      <c r="D205" s="1" t="s">
        <v>229</v>
      </c>
      <c r="E205">
        <v>17</v>
      </c>
      <c r="F205">
        <v>0.99</v>
      </c>
      <c r="G205">
        <f>Tabla1[[#This Row],[COSTO]]*3%</f>
        <v>2.9699999999999997E-2</v>
      </c>
      <c r="H205">
        <f>Tabla1[[#This Row],[3%]]+Tabla1[[#This Row],[COSTO]]</f>
        <v>1.0197000000000001</v>
      </c>
      <c r="I205">
        <f>Tabla1[[#This Row],[COSTO]]*Tabla1[[#This Row],[DISPONIBLE]]</f>
        <v>16.829999999999998</v>
      </c>
    </row>
    <row r="206" spans="1:9" x14ac:dyDescent="0.25">
      <c r="A206" s="1" t="s">
        <v>2</v>
      </c>
      <c r="B206" s="1" t="s">
        <v>12</v>
      </c>
      <c r="C206">
        <v>8722</v>
      </c>
      <c r="D206" s="1" t="s">
        <v>230</v>
      </c>
      <c r="E206">
        <v>39</v>
      </c>
      <c r="F206">
        <v>0.99</v>
      </c>
      <c r="G206">
        <f>Tabla1[[#This Row],[COSTO]]*3%</f>
        <v>2.9699999999999997E-2</v>
      </c>
      <c r="H206">
        <f>Tabla1[[#This Row],[3%]]+Tabla1[[#This Row],[COSTO]]</f>
        <v>1.0197000000000001</v>
      </c>
      <c r="I206">
        <f>Tabla1[[#This Row],[COSTO]]*Tabla1[[#This Row],[DISPONIBLE]]</f>
        <v>38.61</v>
      </c>
    </row>
    <row r="207" spans="1:9" x14ac:dyDescent="0.25">
      <c r="A207" s="1" t="s">
        <v>2</v>
      </c>
      <c r="B207" s="1" t="s">
        <v>12</v>
      </c>
      <c r="C207">
        <v>1630</v>
      </c>
      <c r="D207" s="1" t="s">
        <v>231</v>
      </c>
      <c r="E207">
        <v>9</v>
      </c>
      <c r="F207">
        <v>0.72</v>
      </c>
      <c r="G207">
        <f>Tabla1[[#This Row],[COSTO]]*3%</f>
        <v>2.1599999999999998E-2</v>
      </c>
      <c r="H207">
        <f>Tabla1[[#This Row],[3%]]+Tabla1[[#This Row],[COSTO]]</f>
        <v>0.74159999999999993</v>
      </c>
      <c r="I207">
        <f>Tabla1[[#This Row],[COSTO]]*Tabla1[[#This Row],[DISPONIBLE]]</f>
        <v>6.4799999999999995</v>
      </c>
    </row>
    <row r="208" spans="1:9" x14ac:dyDescent="0.25">
      <c r="A208" s="1" t="s">
        <v>2</v>
      </c>
      <c r="B208" s="1" t="s">
        <v>12</v>
      </c>
      <c r="C208">
        <v>6299</v>
      </c>
      <c r="D208" s="1" t="s">
        <v>232</v>
      </c>
      <c r="E208">
        <v>25</v>
      </c>
      <c r="F208">
        <v>1.72</v>
      </c>
      <c r="G208">
        <f>Tabla1[[#This Row],[COSTO]]*3%</f>
        <v>5.16E-2</v>
      </c>
      <c r="H208">
        <f>Tabla1[[#This Row],[3%]]+Tabla1[[#This Row],[COSTO]]</f>
        <v>1.7716000000000001</v>
      </c>
      <c r="I208">
        <f>Tabla1[[#This Row],[COSTO]]*Tabla1[[#This Row],[DISPONIBLE]]</f>
        <v>43</v>
      </c>
    </row>
    <row r="209" spans="1:9" x14ac:dyDescent="0.25">
      <c r="A209" s="1" t="s">
        <v>2</v>
      </c>
      <c r="B209" s="1" t="s">
        <v>12</v>
      </c>
      <c r="C209">
        <v>10038</v>
      </c>
      <c r="D209" s="1" t="s">
        <v>233</v>
      </c>
      <c r="E209">
        <v>32</v>
      </c>
      <c r="F209">
        <v>1.32</v>
      </c>
      <c r="G209">
        <f>Tabla1[[#This Row],[COSTO]]*3%</f>
        <v>3.9600000000000003E-2</v>
      </c>
      <c r="H209">
        <f>Tabla1[[#This Row],[3%]]+Tabla1[[#This Row],[COSTO]]</f>
        <v>1.3596000000000001</v>
      </c>
      <c r="I209">
        <f>Tabla1[[#This Row],[COSTO]]*Tabla1[[#This Row],[DISPONIBLE]]</f>
        <v>42.24</v>
      </c>
    </row>
    <row r="210" spans="1:9" x14ac:dyDescent="0.25">
      <c r="A210" s="1" t="s">
        <v>2</v>
      </c>
      <c r="B210" s="1" t="s">
        <v>12</v>
      </c>
      <c r="C210">
        <v>10039</v>
      </c>
      <c r="D210" s="1" t="s">
        <v>234</v>
      </c>
      <c r="E210">
        <v>3</v>
      </c>
      <c r="F210">
        <v>1.44</v>
      </c>
      <c r="G210">
        <f>Tabla1[[#This Row],[COSTO]]*3%</f>
        <v>4.3199999999999995E-2</v>
      </c>
      <c r="H210">
        <f>Tabla1[[#This Row],[3%]]+Tabla1[[#This Row],[COSTO]]</f>
        <v>1.4831999999999999</v>
      </c>
      <c r="I210">
        <f>Tabla1[[#This Row],[COSTO]]*Tabla1[[#This Row],[DISPONIBLE]]</f>
        <v>4.32</v>
      </c>
    </row>
    <row r="211" spans="1:9" x14ac:dyDescent="0.25">
      <c r="A211" s="1" t="s">
        <v>2</v>
      </c>
      <c r="B211" s="1" t="s">
        <v>12</v>
      </c>
      <c r="C211">
        <v>4342</v>
      </c>
      <c r="D211" s="1" t="s">
        <v>235</v>
      </c>
      <c r="E211">
        <v>44</v>
      </c>
      <c r="F211">
        <v>0.76</v>
      </c>
      <c r="G211">
        <f>Tabla1[[#This Row],[COSTO]]*3%</f>
        <v>2.2800000000000001E-2</v>
      </c>
      <c r="H211">
        <f>Tabla1[[#This Row],[3%]]+Tabla1[[#This Row],[COSTO]]</f>
        <v>0.78280000000000005</v>
      </c>
      <c r="I211">
        <f>Tabla1[[#This Row],[COSTO]]*Tabla1[[#This Row],[DISPONIBLE]]</f>
        <v>33.44</v>
      </c>
    </row>
    <row r="212" spans="1:9" x14ac:dyDescent="0.25">
      <c r="A212" s="1" t="s">
        <v>2</v>
      </c>
      <c r="B212" s="1" t="s">
        <v>12</v>
      </c>
      <c r="C212">
        <v>4726</v>
      </c>
      <c r="D212" s="1" t="s">
        <v>236</v>
      </c>
      <c r="E212">
        <v>56</v>
      </c>
      <c r="F212">
        <v>1.57</v>
      </c>
      <c r="G212">
        <f>Tabla1[[#This Row],[COSTO]]*3%</f>
        <v>4.7100000000000003E-2</v>
      </c>
      <c r="H212">
        <f>Tabla1[[#This Row],[3%]]+Tabla1[[#This Row],[COSTO]]</f>
        <v>1.6171</v>
      </c>
      <c r="I212">
        <f>Tabla1[[#This Row],[COSTO]]*Tabla1[[#This Row],[DISPONIBLE]]</f>
        <v>87.92</v>
      </c>
    </row>
    <row r="213" spans="1:9" x14ac:dyDescent="0.25">
      <c r="A213" s="1" t="s">
        <v>2</v>
      </c>
      <c r="B213" s="1" t="s">
        <v>12</v>
      </c>
      <c r="C213">
        <v>8233</v>
      </c>
      <c r="D213" s="1" t="s">
        <v>237</v>
      </c>
      <c r="E213">
        <v>27</v>
      </c>
      <c r="F213">
        <v>0.44</v>
      </c>
      <c r="G213">
        <f>Tabla1[[#This Row],[COSTO]]*3%</f>
        <v>1.32E-2</v>
      </c>
      <c r="H213">
        <f>Tabla1[[#This Row],[3%]]+Tabla1[[#This Row],[COSTO]]</f>
        <v>0.45319999999999999</v>
      </c>
      <c r="I213">
        <f>Tabla1[[#This Row],[COSTO]]*Tabla1[[#This Row],[DISPONIBLE]]</f>
        <v>11.88</v>
      </c>
    </row>
    <row r="214" spans="1:9" x14ac:dyDescent="0.25">
      <c r="A214" s="1" t="s">
        <v>2</v>
      </c>
      <c r="B214" s="1" t="s">
        <v>12</v>
      </c>
      <c r="C214">
        <v>9339</v>
      </c>
      <c r="D214" s="1" t="s">
        <v>238</v>
      </c>
      <c r="E214">
        <v>2</v>
      </c>
      <c r="F214">
        <v>0.49</v>
      </c>
      <c r="G214">
        <f>Tabla1[[#This Row],[COSTO]]*3%</f>
        <v>1.47E-2</v>
      </c>
      <c r="H214">
        <f>Tabla1[[#This Row],[3%]]+Tabla1[[#This Row],[COSTO]]</f>
        <v>0.50470000000000004</v>
      </c>
      <c r="I214">
        <f>Tabla1[[#This Row],[COSTO]]*Tabla1[[#This Row],[DISPONIBLE]]</f>
        <v>0.98</v>
      </c>
    </row>
    <row r="215" spans="1:9" x14ac:dyDescent="0.25">
      <c r="A215" s="1" t="s">
        <v>2</v>
      </c>
      <c r="B215" s="1" t="s">
        <v>12</v>
      </c>
      <c r="C215">
        <v>2002</v>
      </c>
      <c r="D215" s="1" t="s">
        <v>239</v>
      </c>
      <c r="E215">
        <v>94</v>
      </c>
      <c r="F215">
        <v>0.33</v>
      </c>
      <c r="G215">
        <f>Tabla1[[#This Row],[COSTO]]*3%</f>
        <v>9.9000000000000008E-3</v>
      </c>
      <c r="H215">
        <f>Tabla1[[#This Row],[3%]]+Tabla1[[#This Row],[COSTO]]</f>
        <v>0.33990000000000004</v>
      </c>
      <c r="I215">
        <f>Tabla1[[#This Row],[COSTO]]*Tabla1[[#This Row],[DISPONIBLE]]</f>
        <v>31.020000000000003</v>
      </c>
    </row>
    <row r="216" spans="1:9" x14ac:dyDescent="0.25">
      <c r="A216" s="1" t="s">
        <v>2</v>
      </c>
      <c r="B216" s="1" t="s">
        <v>12</v>
      </c>
      <c r="C216">
        <v>1508</v>
      </c>
      <c r="D216" s="1" t="s">
        <v>240</v>
      </c>
      <c r="E216">
        <v>1</v>
      </c>
      <c r="F216">
        <v>0.28999999999999998</v>
      </c>
      <c r="G216">
        <f>Tabla1[[#This Row],[COSTO]]*3%</f>
        <v>8.6999999999999994E-3</v>
      </c>
      <c r="H216">
        <f>Tabla1[[#This Row],[3%]]+Tabla1[[#This Row],[COSTO]]</f>
        <v>0.29869999999999997</v>
      </c>
      <c r="I216">
        <f>Tabla1[[#This Row],[COSTO]]*Tabla1[[#This Row],[DISPONIBLE]]</f>
        <v>0.28999999999999998</v>
      </c>
    </row>
    <row r="217" spans="1:9" x14ac:dyDescent="0.25">
      <c r="A217" s="1" t="s">
        <v>2</v>
      </c>
      <c r="B217" s="1" t="s">
        <v>12</v>
      </c>
      <c r="C217">
        <v>2001</v>
      </c>
      <c r="D217" s="1" t="s">
        <v>241</v>
      </c>
      <c r="E217">
        <v>2</v>
      </c>
      <c r="F217">
        <v>0.25</v>
      </c>
      <c r="G217">
        <f>Tabla1[[#This Row],[COSTO]]*3%</f>
        <v>7.4999999999999997E-3</v>
      </c>
      <c r="H217">
        <f>Tabla1[[#This Row],[3%]]+Tabla1[[#This Row],[COSTO]]</f>
        <v>0.25750000000000001</v>
      </c>
      <c r="I217">
        <f>Tabla1[[#This Row],[COSTO]]*Tabla1[[#This Row],[DISPONIBLE]]</f>
        <v>0.5</v>
      </c>
    </row>
    <row r="218" spans="1:9" x14ac:dyDescent="0.25">
      <c r="A218" s="1" t="s">
        <v>2</v>
      </c>
      <c r="B218" s="1" t="s">
        <v>12</v>
      </c>
      <c r="C218">
        <v>2565</v>
      </c>
      <c r="D218" s="1" t="s">
        <v>242</v>
      </c>
      <c r="E218">
        <v>203</v>
      </c>
      <c r="F218">
        <v>0.13</v>
      </c>
      <c r="G218">
        <f>Tabla1[[#This Row],[COSTO]]*3%</f>
        <v>3.8999999999999998E-3</v>
      </c>
      <c r="H218">
        <f>Tabla1[[#This Row],[3%]]+Tabla1[[#This Row],[COSTO]]</f>
        <v>0.13389999999999999</v>
      </c>
      <c r="I218">
        <f>Tabla1[[#This Row],[COSTO]]*Tabla1[[#This Row],[DISPONIBLE]]</f>
        <v>26.39</v>
      </c>
    </row>
    <row r="219" spans="1:9" x14ac:dyDescent="0.25">
      <c r="A219" s="1" t="s">
        <v>2</v>
      </c>
      <c r="B219" s="1" t="s">
        <v>12</v>
      </c>
      <c r="C219">
        <v>9730</v>
      </c>
      <c r="D219" s="1" t="s">
        <v>243</v>
      </c>
      <c r="E219">
        <v>14</v>
      </c>
      <c r="F219">
        <v>0.48</v>
      </c>
      <c r="G219">
        <f>Tabla1[[#This Row],[COSTO]]*3%</f>
        <v>1.44E-2</v>
      </c>
      <c r="H219">
        <f>Tabla1[[#This Row],[3%]]+Tabla1[[#This Row],[COSTO]]</f>
        <v>0.49440000000000001</v>
      </c>
      <c r="I219">
        <f>Tabla1[[#This Row],[COSTO]]*Tabla1[[#This Row],[DISPONIBLE]]</f>
        <v>6.72</v>
      </c>
    </row>
    <row r="220" spans="1:9" x14ac:dyDescent="0.25">
      <c r="A220" s="1" t="s">
        <v>2</v>
      </c>
      <c r="B220" s="1" t="s">
        <v>12</v>
      </c>
      <c r="C220">
        <v>8820</v>
      </c>
      <c r="D220" s="1" t="s">
        <v>244</v>
      </c>
      <c r="E220">
        <v>10</v>
      </c>
      <c r="F220">
        <v>0.48</v>
      </c>
      <c r="G220">
        <f>Tabla1[[#This Row],[COSTO]]*3%</f>
        <v>1.44E-2</v>
      </c>
      <c r="H220">
        <f>Tabla1[[#This Row],[3%]]+Tabla1[[#This Row],[COSTO]]</f>
        <v>0.49440000000000001</v>
      </c>
      <c r="I220">
        <f>Tabla1[[#This Row],[COSTO]]*Tabla1[[#This Row],[DISPONIBLE]]</f>
        <v>4.8</v>
      </c>
    </row>
    <row r="221" spans="1:9" x14ac:dyDescent="0.25">
      <c r="A221" s="1" t="s">
        <v>2</v>
      </c>
      <c r="B221" s="1" t="s">
        <v>12</v>
      </c>
      <c r="C221">
        <v>9707</v>
      </c>
      <c r="D221" s="1" t="s">
        <v>245</v>
      </c>
      <c r="E221">
        <v>9</v>
      </c>
      <c r="F221">
        <v>0.87</v>
      </c>
      <c r="G221">
        <f>Tabla1[[#This Row],[COSTO]]*3%</f>
        <v>2.6099999999999998E-2</v>
      </c>
      <c r="H221">
        <f>Tabla1[[#This Row],[3%]]+Tabla1[[#This Row],[COSTO]]</f>
        <v>0.89610000000000001</v>
      </c>
      <c r="I221">
        <f>Tabla1[[#This Row],[COSTO]]*Tabla1[[#This Row],[DISPONIBLE]]</f>
        <v>7.83</v>
      </c>
    </row>
    <row r="222" spans="1:9" x14ac:dyDescent="0.25">
      <c r="A222" s="1" t="s">
        <v>2</v>
      </c>
      <c r="B222" s="1" t="s">
        <v>12</v>
      </c>
      <c r="C222">
        <v>7589</v>
      </c>
      <c r="D222" s="1" t="s">
        <v>246</v>
      </c>
      <c r="E222">
        <v>5</v>
      </c>
      <c r="F222">
        <v>1.07</v>
      </c>
      <c r="G222">
        <f>Tabla1[[#This Row],[COSTO]]*3%</f>
        <v>3.2100000000000004E-2</v>
      </c>
      <c r="H222">
        <f>Tabla1[[#This Row],[3%]]+Tabla1[[#This Row],[COSTO]]</f>
        <v>1.1021000000000001</v>
      </c>
      <c r="I222">
        <f>Tabla1[[#This Row],[COSTO]]*Tabla1[[#This Row],[DISPONIBLE]]</f>
        <v>5.3500000000000005</v>
      </c>
    </row>
    <row r="223" spans="1:9" x14ac:dyDescent="0.25">
      <c r="A223" s="1" t="s">
        <v>2</v>
      </c>
      <c r="B223" s="1" t="s">
        <v>12</v>
      </c>
      <c r="C223">
        <v>5235</v>
      </c>
      <c r="D223" s="1" t="s">
        <v>247</v>
      </c>
      <c r="E223">
        <v>19</v>
      </c>
      <c r="F223">
        <v>1.4</v>
      </c>
      <c r="G223">
        <f>Tabla1[[#This Row],[COSTO]]*3%</f>
        <v>4.1999999999999996E-2</v>
      </c>
      <c r="H223">
        <f>Tabla1[[#This Row],[3%]]+Tabla1[[#This Row],[COSTO]]</f>
        <v>1.4419999999999999</v>
      </c>
      <c r="I223">
        <f>Tabla1[[#This Row],[COSTO]]*Tabla1[[#This Row],[DISPONIBLE]]</f>
        <v>26.599999999999998</v>
      </c>
    </row>
    <row r="224" spans="1:9" x14ac:dyDescent="0.25">
      <c r="A224" s="1" t="s">
        <v>2</v>
      </c>
      <c r="B224" s="1" t="s">
        <v>12</v>
      </c>
      <c r="C224">
        <v>8631</v>
      </c>
      <c r="D224" s="1" t="s">
        <v>248</v>
      </c>
      <c r="E224">
        <v>8</v>
      </c>
      <c r="F224">
        <v>1.1399999999999999</v>
      </c>
      <c r="G224">
        <f>Tabla1[[#This Row],[COSTO]]*3%</f>
        <v>3.4199999999999994E-2</v>
      </c>
      <c r="H224">
        <f>Tabla1[[#This Row],[3%]]+Tabla1[[#This Row],[COSTO]]</f>
        <v>1.1741999999999999</v>
      </c>
      <c r="I224">
        <f>Tabla1[[#This Row],[COSTO]]*Tabla1[[#This Row],[DISPONIBLE]]</f>
        <v>9.1199999999999992</v>
      </c>
    </row>
    <row r="225" spans="1:9" x14ac:dyDescent="0.25">
      <c r="A225" s="1" t="s">
        <v>2</v>
      </c>
      <c r="B225" s="1" t="s">
        <v>12</v>
      </c>
      <c r="C225">
        <v>1393</v>
      </c>
      <c r="D225" s="1" t="s">
        <v>249</v>
      </c>
      <c r="E225">
        <v>8</v>
      </c>
      <c r="F225">
        <v>0.82</v>
      </c>
      <c r="G225">
        <f>Tabla1[[#This Row],[COSTO]]*3%</f>
        <v>2.4599999999999997E-2</v>
      </c>
      <c r="H225">
        <f>Tabla1[[#This Row],[3%]]+Tabla1[[#This Row],[COSTO]]</f>
        <v>0.84459999999999991</v>
      </c>
      <c r="I225">
        <f>Tabla1[[#This Row],[COSTO]]*Tabla1[[#This Row],[DISPONIBLE]]</f>
        <v>6.56</v>
      </c>
    </row>
    <row r="226" spans="1:9" x14ac:dyDescent="0.25">
      <c r="A226" s="1" t="s">
        <v>2</v>
      </c>
      <c r="B226" s="1" t="s">
        <v>12</v>
      </c>
      <c r="C226">
        <v>3213</v>
      </c>
      <c r="D226" s="1" t="s">
        <v>250</v>
      </c>
      <c r="E226">
        <v>8</v>
      </c>
      <c r="F226">
        <v>1.03</v>
      </c>
      <c r="G226">
        <f>Tabla1[[#This Row],[COSTO]]*3%</f>
        <v>3.09E-2</v>
      </c>
      <c r="H226">
        <f>Tabla1[[#This Row],[3%]]+Tabla1[[#This Row],[COSTO]]</f>
        <v>1.0609</v>
      </c>
      <c r="I226">
        <f>Tabla1[[#This Row],[COSTO]]*Tabla1[[#This Row],[DISPONIBLE]]</f>
        <v>8.24</v>
      </c>
    </row>
    <row r="227" spans="1:9" x14ac:dyDescent="0.25">
      <c r="A227" s="1" t="s">
        <v>2</v>
      </c>
      <c r="B227" s="1" t="s">
        <v>12</v>
      </c>
      <c r="C227">
        <v>6405</v>
      </c>
      <c r="D227" s="1" t="s">
        <v>251</v>
      </c>
      <c r="E227">
        <v>41</v>
      </c>
      <c r="F227">
        <v>1.2</v>
      </c>
      <c r="G227">
        <f>Tabla1[[#This Row],[COSTO]]*3%</f>
        <v>3.5999999999999997E-2</v>
      </c>
      <c r="H227">
        <f>Tabla1[[#This Row],[3%]]+Tabla1[[#This Row],[COSTO]]</f>
        <v>1.236</v>
      </c>
      <c r="I227">
        <f>Tabla1[[#This Row],[COSTO]]*Tabla1[[#This Row],[DISPONIBLE]]</f>
        <v>49.199999999999996</v>
      </c>
    </row>
    <row r="228" spans="1:9" x14ac:dyDescent="0.25">
      <c r="A228" s="1" t="s">
        <v>2</v>
      </c>
      <c r="B228" s="1" t="s">
        <v>12</v>
      </c>
      <c r="C228">
        <v>4968</v>
      </c>
      <c r="D228" s="1" t="s">
        <v>252</v>
      </c>
      <c r="E228">
        <v>54</v>
      </c>
      <c r="F228">
        <v>0.77</v>
      </c>
      <c r="G228">
        <f>Tabla1[[#This Row],[COSTO]]*3%</f>
        <v>2.3099999999999999E-2</v>
      </c>
      <c r="H228">
        <f>Tabla1[[#This Row],[3%]]+Tabla1[[#This Row],[COSTO]]</f>
        <v>0.79310000000000003</v>
      </c>
      <c r="I228">
        <f>Tabla1[[#This Row],[COSTO]]*Tabla1[[#This Row],[DISPONIBLE]]</f>
        <v>41.58</v>
      </c>
    </row>
    <row r="229" spans="1:9" x14ac:dyDescent="0.25">
      <c r="A229" s="1" t="s">
        <v>2</v>
      </c>
      <c r="B229" s="1" t="s">
        <v>12</v>
      </c>
      <c r="C229">
        <v>2799</v>
      </c>
      <c r="D229" s="1" t="s">
        <v>253</v>
      </c>
      <c r="E229">
        <v>3</v>
      </c>
      <c r="F229">
        <v>0.43</v>
      </c>
      <c r="G229">
        <f>Tabla1[[#This Row],[COSTO]]*3%</f>
        <v>1.29E-2</v>
      </c>
      <c r="H229">
        <f>Tabla1[[#This Row],[3%]]+Tabla1[[#This Row],[COSTO]]</f>
        <v>0.44290000000000002</v>
      </c>
      <c r="I229">
        <f>Tabla1[[#This Row],[COSTO]]*Tabla1[[#This Row],[DISPONIBLE]]</f>
        <v>1.29</v>
      </c>
    </row>
    <row r="230" spans="1:9" x14ac:dyDescent="0.25">
      <c r="A230" s="1" t="s">
        <v>2</v>
      </c>
      <c r="B230" s="1" t="s">
        <v>12</v>
      </c>
      <c r="C230">
        <v>795</v>
      </c>
      <c r="D230" s="1" t="s">
        <v>254</v>
      </c>
      <c r="E230">
        <v>15</v>
      </c>
      <c r="F230">
        <v>0.81</v>
      </c>
      <c r="G230">
        <f>Tabla1[[#This Row],[COSTO]]*3%</f>
        <v>2.4300000000000002E-2</v>
      </c>
      <c r="H230">
        <f>Tabla1[[#This Row],[3%]]+Tabla1[[#This Row],[COSTO]]</f>
        <v>0.83430000000000004</v>
      </c>
      <c r="I230">
        <f>Tabla1[[#This Row],[COSTO]]*Tabla1[[#This Row],[DISPONIBLE]]</f>
        <v>12.15</v>
      </c>
    </row>
    <row r="231" spans="1:9" x14ac:dyDescent="0.25">
      <c r="A231" s="1" t="s">
        <v>2</v>
      </c>
      <c r="B231" s="1" t="s">
        <v>12</v>
      </c>
      <c r="C231">
        <v>10234</v>
      </c>
      <c r="D231" s="1" t="s">
        <v>255</v>
      </c>
      <c r="E231">
        <v>1</v>
      </c>
      <c r="F231">
        <v>0.9</v>
      </c>
      <c r="G231">
        <f>Tabla1[[#This Row],[COSTO]]*3%</f>
        <v>2.7E-2</v>
      </c>
      <c r="H231">
        <f>Tabla1[[#This Row],[3%]]+Tabla1[[#This Row],[COSTO]]</f>
        <v>0.92700000000000005</v>
      </c>
      <c r="I231">
        <f>Tabla1[[#This Row],[COSTO]]*Tabla1[[#This Row],[DISPONIBLE]]</f>
        <v>0.9</v>
      </c>
    </row>
    <row r="232" spans="1:9" x14ac:dyDescent="0.25">
      <c r="A232" s="1" t="s">
        <v>2</v>
      </c>
      <c r="B232" s="1" t="s">
        <v>12</v>
      </c>
      <c r="C232">
        <v>3867</v>
      </c>
      <c r="D232" s="1" t="s">
        <v>256</v>
      </c>
      <c r="E232">
        <v>1</v>
      </c>
      <c r="F232">
        <v>0.68</v>
      </c>
      <c r="G232">
        <f>Tabla1[[#This Row],[COSTO]]*3%</f>
        <v>2.0400000000000001E-2</v>
      </c>
      <c r="H232">
        <f>Tabla1[[#This Row],[3%]]+Tabla1[[#This Row],[COSTO]]</f>
        <v>0.70040000000000002</v>
      </c>
      <c r="I232">
        <f>Tabla1[[#This Row],[COSTO]]*Tabla1[[#This Row],[DISPONIBLE]]</f>
        <v>0.68</v>
      </c>
    </row>
    <row r="233" spans="1:9" x14ac:dyDescent="0.25">
      <c r="A233" s="1" t="s">
        <v>2</v>
      </c>
      <c r="B233" s="1" t="s">
        <v>12</v>
      </c>
      <c r="C233">
        <v>1495</v>
      </c>
      <c r="D233" s="1" t="s">
        <v>257</v>
      </c>
      <c r="E233">
        <v>21</v>
      </c>
      <c r="F233">
        <v>1.3</v>
      </c>
      <c r="G233">
        <f>Tabla1[[#This Row],[COSTO]]*3%</f>
        <v>3.9E-2</v>
      </c>
      <c r="H233">
        <f>Tabla1[[#This Row],[3%]]+Tabla1[[#This Row],[COSTO]]</f>
        <v>1.339</v>
      </c>
      <c r="I233">
        <f>Tabla1[[#This Row],[COSTO]]*Tabla1[[#This Row],[DISPONIBLE]]</f>
        <v>27.3</v>
      </c>
    </row>
    <row r="234" spans="1:9" x14ac:dyDescent="0.25">
      <c r="A234" s="1" t="s">
        <v>2</v>
      </c>
      <c r="B234" s="1" t="s">
        <v>12</v>
      </c>
      <c r="C234">
        <v>4031</v>
      </c>
      <c r="D234" s="1" t="s">
        <v>258</v>
      </c>
      <c r="E234">
        <v>3</v>
      </c>
      <c r="F234">
        <v>1.26</v>
      </c>
      <c r="G234">
        <f>Tabla1[[#This Row],[COSTO]]*3%</f>
        <v>3.78E-2</v>
      </c>
      <c r="H234">
        <f>Tabla1[[#This Row],[3%]]+Tabla1[[#This Row],[COSTO]]</f>
        <v>1.2978000000000001</v>
      </c>
      <c r="I234">
        <f>Tabla1[[#This Row],[COSTO]]*Tabla1[[#This Row],[DISPONIBLE]]</f>
        <v>3.7800000000000002</v>
      </c>
    </row>
    <row r="235" spans="1:9" x14ac:dyDescent="0.25">
      <c r="A235" s="1" t="s">
        <v>2</v>
      </c>
      <c r="B235" s="1" t="s">
        <v>12</v>
      </c>
      <c r="C235">
        <v>5719</v>
      </c>
      <c r="D235" s="1" t="s">
        <v>259</v>
      </c>
      <c r="E235">
        <v>66</v>
      </c>
      <c r="F235">
        <v>0.91</v>
      </c>
      <c r="G235">
        <f>Tabla1[[#This Row],[COSTO]]*3%</f>
        <v>2.7300000000000001E-2</v>
      </c>
      <c r="H235">
        <f>Tabla1[[#This Row],[3%]]+Tabla1[[#This Row],[COSTO]]</f>
        <v>0.93730000000000002</v>
      </c>
      <c r="I235">
        <f>Tabla1[[#This Row],[COSTO]]*Tabla1[[#This Row],[DISPONIBLE]]</f>
        <v>60.06</v>
      </c>
    </row>
    <row r="236" spans="1:9" x14ac:dyDescent="0.25">
      <c r="A236" s="1" t="s">
        <v>2</v>
      </c>
      <c r="B236" s="1" t="s">
        <v>12</v>
      </c>
      <c r="C236">
        <v>4068</v>
      </c>
      <c r="D236" s="1" t="s">
        <v>260</v>
      </c>
      <c r="E236">
        <v>9</v>
      </c>
      <c r="F236">
        <v>0.53</v>
      </c>
      <c r="G236">
        <f>Tabla1[[#This Row],[COSTO]]*3%</f>
        <v>1.5900000000000001E-2</v>
      </c>
      <c r="H236">
        <f>Tabla1[[#This Row],[3%]]+Tabla1[[#This Row],[COSTO]]</f>
        <v>0.54590000000000005</v>
      </c>
      <c r="I236">
        <f>Tabla1[[#This Row],[COSTO]]*Tabla1[[#This Row],[DISPONIBLE]]</f>
        <v>4.7700000000000005</v>
      </c>
    </row>
    <row r="237" spans="1:9" x14ac:dyDescent="0.25">
      <c r="A237" s="1" t="s">
        <v>2</v>
      </c>
      <c r="B237" s="1" t="s">
        <v>12</v>
      </c>
      <c r="C237">
        <v>9344</v>
      </c>
      <c r="D237" s="1" t="s">
        <v>261</v>
      </c>
      <c r="E237">
        <v>19</v>
      </c>
      <c r="F237">
        <v>0.81</v>
      </c>
      <c r="G237">
        <f>Tabla1[[#This Row],[COSTO]]*3%</f>
        <v>2.4300000000000002E-2</v>
      </c>
      <c r="H237">
        <f>Tabla1[[#This Row],[3%]]+Tabla1[[#This Row],[COSTO]]</f>
        <v>0.83430000000000004</v>
      </c>
      <c r="I237">
        <f>Tabla1[[#This Row],[COSTO]]*Tabla1[[#This Row],[DISPONIBLE]]</f>
        <v>15.39</v>
      </c>
    </row>
    <row r="238" spans="1:9" x14ac:dyDescent="0.25">
      <c r="A238" s="1" t="s">
        <v>2</v>
      </c>
      <c r="B238" s="1" t="s">
        <v>12</v>
      </c>
      <c r="C238">
        <v>5223</v>
      </c>
      <c r="D238" s="1" t="s">
        <v>262</v>
      </c>
      <c r="E238">
        <v>52</v>
      </c>
      <c r="F238">
        <v>0.74</v>
      </c>
      <c r="G238">
        <f>Tabla1[[#This Row],[COSTO]]*3%</f>
        <v>2.2199999999999998E-2</v>
      </c>
      <c r="H238">
        <f>Tabla1[[#This Row],[3%]]+Tabla1[[#This Row],[COSTO]]</f>
        <v>0.76219999999999999</v>
      </c>
      <c r="I238">
        <f>Tabla1[[#This Row],[COSTO]]*Tabla1[[#This Row],[DISPONIBLE]]</f>
        <v>38.479999999999997</v>
      </c>
    </row>
    <row r="239" spans="1:9" x14ac:dyDescent="0.25">
      <c r="A239" s="1" t="s">
        <v>2</v>
      </c>
      <c r="B239" s="1" t="s">
        <v>12</v>
      </c>
      <c r="C239">
        <v>6272</v>
      </c>
      <c r="D239" s="1" t="s">
        <v>263</v>
      </c>
      <c r="E239">
        <v>22</v>
      </c>
      <c r="F239">
        <v>1.37</v>
      </c>
      <c r="G239">
        <f>Tabla1[[#This Row],[COSTO]]*3%</f>
        <v>4.1100000000000005E-2</v>
      </c>
      <c r="H239">
        <f>Tabla1[[#This Row],[3%]]+Tabla1[[#This Row],[COSTO]]</f>
        <v>1.4111</v>
      </c>
      <c r="I239">
        <f>Tabla1[[#This Row],[COSTO]]*Tabla1[[#This Row],[DISPONIBLE]]</f>
        <v>30.14</v>
      </c>
    </row>
    <row r="240" spans="1:9" x14ac:dyDescent="0.25">
      <c r="A240" s="1" t="s">
        <v>2</v>
      </c>
      <c r="B240" s="1" t="s">
        <v>12</v>
      </c>
      <c r="C240">
        <v>4273</v>
      </c>
      <c r="D240" s="1" t="s">
        <v>264</v>
      </c>
      <c r="E240">
        <v>14</v>
      </c>
      <c r="F240">
        <v>2.2999999999999998</v>
      </c>
      <c r="G240">
        <f>Tabla1[[#This Row],[COSTO]]*3%</f>
        <v>6.8999999999999992E-2</v>
      </c>
      <c r="H240">
        <f>Tabla1[[#This Row],[3%]]+Tabla1[[#This Row],[COSTO]]</f>
        <v>2.3689999999999998</v>
      </c>
      <c r="I240">
        <f>Tabla1[[#This Row],[COSTO]]*Tabla1[[#This Row],[DISPONIBLE]]</f>
        <v>32.199999999999996</v>
      </c>
    </row>
    <row r="241" spans="1:9" x14ac:dyDescent="0.25">
      <c r="A241" s="1" t="s">
        <v>2</v>
      </c>
      <c r="B241" s="1" t="s">
        <v>12</v>
      </c>
      <c r="C241">
        <v>10233</v>
      </c>
      <c r="D241" s="1" t="s">
        <v>265</v>
      </c>
      <c r="E241">
        <v>6</v>
      </c>
      <c r="F241">
        <v>1.83</v>
      </c>
      <c r="G241">
        <f>Tabla1[[#This Row],[COSTO]]*3%</f>
        <v>5.4899999999999997E-2</v>
      </c>
      <c r="H241">
        <f>Tabla1[[#This Row],[3%]]+Tabla1[[#This Row],[COSTO]]</f>
        <v>1.8849</v>
      </c>
      <c r="I241">
        <f>Tabla1[[#This Row],[COSTO]]*Tabla1[[#This Row],[DISPONIBLE]]</f>
        <v>10.98</v>
      </c>
    </row>
    <row r="242" spans="1:9" x14ac:dyDescent="0.25">
      <c r="A242" s="1" t="s">
        <v>2</v>
      </c>
      <c r="B242" s="1" t="s">
        <v>12</v>
      </c>
      <c r="C242">
        <v>994</v>
      </c>
      <c r="D242" s="1" t="s">
        <v>266</v>
      </c>
      <c r="E242">
        <v>7</v>
      </c>
      <c r="F242">
        <v>1.2</v>
      </c>
      <c r="G242">
        <f>Tabla1[[#This Row],[COSTO]]*3%</f>
        <v>3.5999999999999997E-2</v>
      </c>
      <c r="H242">
        <f>Tabla1[[#This Row],[3%]]+Tabla1[[#This Row],[COSTO]]</f>
        <v>1.236</v>
      </c>
      <c r="I242">
        <f>Tabla1[[#This Row],[COSTO]]*Tabla1[[#This Row],[DISPONIBLE]]</f>
        <v>8.4</v>
      </c>
    </row>
    <row r="243" spans="1:9" x14ac:dyDescent="0.25">
      <c r="A243" s="1" t="s">
        <v>2</v>
      </c>
      <c r="B243" s="1" t="s">
        <v>12</v>
      </c>
      <c r="C243">
        <v>3865</v>
      </c>
      <c r="D243" s="1" t="s">
        <v>267</v>
      </c>
      <c r="E243">
        <v>3</v>
      </c>
      <c r="F243">
        <v>1.21</v>
      </c>
      <c r="G243">
        <f>Tabla1[[#This Row],[COSTO]]*3%</f>
        <v>3.6299999999999999E-2</v>
      </c>
      <c r="H243">
        <f>Tabla1[[#This Row],[3%]]+Tabla1[[#This Row],[COSTO]]</f>
        <v>1.2463</v>
      </c>
      <c r="I243">
        <f>Tabla1[[#This Row],[COSTO]]*Tabla1[[#This Row],[DISPONIBLE]]</f>
        <v>3.63</v>
      </c>
    </row>
    <row r="244" spans="1:9" x14ac:dyDescent="0.25">
      <c r="A244" s="1" t="s">
        <v>2</v>
      </c>
      <c r="B244" s="1" t="s">
        <v>12</v>
      </c>
      <c r="C244">
        <v>10250</v>
      </c>
      <c r="D244" s="1" t="s">
        <v>268</v>
      </c>
      <c r="E244">
        <v>12</v>
      </c>
      <c r="F244">
        <v>1.03</v>
      </c>
      <c r="G244">
        <f>Tabla1[[#This Row],[COSTO]]*3%</f>
        <v>3.09E-2</v>
      </c>
      <c r="H244">
        <f>Tabla1[[#This Row],[3%]]+Tabla1[[#This Row],[COSTO]]</f>
        <v>1.0609</v>
      </c>
      <c r="I244">
        <f>Tabla1[[#This Row],[COSTO]]*Tabla1[[#This Row],[DISPONIBLE]]</f>
        <v>12.36</v>
      </c>
    </row>
    <row r="245" spans="1:9" x14ac:dyDescent="0.25">
      <c r="A245" s="1" t="s">
        <v>2</v>
      </c>
      <c r="B245" s="1" t="s">
        <v>12</v>
      </c>
      <c r="C245">
        <v>1165</v>
      </c>
      <c r="D245" s="1" t="s">
        <v>269</v>
      </c>
      <c r="E245">
        <v>34</v>
      </c>
      <c r="F245">
        <v>1.56</v>
      </c>
      <c r="G245">
        <f>Tabla1[[#This Row],[COSTO]]*3%</f>
        <v>4.6800000000000001E-2</v>
      </c>
      <c r="H245">
        <f>Tabla1[[#This Row],[3%]]+Tabla1[[#This Row],[COSTO]]</f>
        <v>1.6068</v>
      </c>
      <c r="I245">
        <f>Tabla1[[#This Row],[COSTO]]*Tabla1[[#This Row],[DISPONIBLE]]</f>
        <v>53.04</v>
      </c>
    </row>
    <row r="246" spans="1:9" x14ac:dyDescent="0.25">
      <c r="A246" s="1" t="s">
        <v>2</v>
      </c>
      <c r="B246" s="1" t="s">
        <v>12</v>
      </c>
      <c r="C246">
        <v>1415</v>
      </c>
      <c r="D246" s="1" t="s">
        <v>270</v>
      </c>
      <c r="E246">
        <v>31</v>
      </c>
      <c r="F246">
        <v>2.17</v>
      </c>
      <c r="G246">
        <f>Tabla1[[#This Row],[COSTO]]*3%</f>
        <v>6.5099999999999991E-2</v>
      </c>
      <c r="H246">
        <f>Tabla1[[#This Row],[3%]]+Tabla1[[#This Row],[COSTO]]</f>
        <v>2.2351000000000001</v>
      </c>
      <c r="I246">
        <f>Tabla1[[#This Row],[COSTO]]*Tabla1[[#This Row],[DISPONIBLE]]</f>
        <v>67.27</v>
      </c>
    </row>
    <row r="247" spans="1:9" x14ac:dyDescent="0.25">
      <c r="A247" s="1" t="s">
        <v>2</v>
      </c>
      <c r="B247" s="1" t="s">
        <v>12</v>
      </c>
      <c r="C247">
        <v>1185</v>
      </c>
      <c r="D247" s="1" t="s">
        <v>271</v>
      </c>
      <c r="E247">
        <v>1</v>
      </c>
      <c r="F247">
        <v>1.1000000000000001</v>
      </c>
      <c r="G247">
        <f>Tabla1[[#This Row],[COSTO]]*3%</f>
        <v>3.3000000000000002E-2</v>
      </c>
      <c r="H247">
        <f>Tabla1[[#This Row],[3%]]+Tabla1[[#This Row],[COSTO]]</f>
        <v>1.133</v>
      </c>
      <c r="I247">
        <f>Tabla1[[#This Row],[COSTO]]*Tabla1[[#This Row],[DISPONIBLE]]</f>
        <v>1.1000000000000001</v>
      </c>
    </row>
    <row r="248" spans="1:9" x14ac:dyDescent="0.25">
      <c r="A248" s="1" t="s">
        <v>2</v>
      </c>
      <c r="B248" s="1" t="s">
        <v>12</v>
      </c>
      <c r="C248">
        <v>1188</v>
      </c>
      <c r="D248" s="1" t="s">
        <v>272</v>
      </c>
      <c r="E248">
        <v>14</v>
      </c>
      <c r="F248">
        <v>1.1000000000000001</v>
      </c>
      <c r="G248">
        <f>Tabla1[[#This Row],[COSTO]]*3%</f>
        <v>3.3000000000000002E-2</v>
      </c>
      <c r="H248">
        <f>Tabla1[[#This Row],[3%]]+Tabla1[[#This Row],[COSTO]]</f>
        <v>1.133</v>
      </c>
      <c r="I248">
        <f>Tabla1[[#This Row],[COSTO]]*Tabla1[[#This Row],[DISPONIBLE]]</f>
        <v>15.400000000000002</v>
      </c>
    </row>
    <row r="249" spans="1:9" x14ac:dyDescent="0.25">
      <c r="A249" s="1" t="s">
        <v>2</v>
      </c>
      <c r="B249" s="1" t="s">
        <v>12</v>
      </c>
      <c r="C249">
        <v>4073</v>
      </c>
      <c r="D249" s="1" t="s">
        <v>273</v>
      </c>
      <c r="E249">
        <v>11</v>
      </c>
      <c r="F249">
        <v>1.25</v>
      </c>
      <c r="G249">
        <f>Tabla1[[#This Row],[COSTO]]*3%</f>
        <v>3.7499999999999999E-2</v>
      </c>
      <c r="H249">
        <f>Tabla1[[#This Row],[3%]]+Tabla1[[#This Row],[COSTO]]</f>
        <v>1.2875000000000001</v>
      </c>
      <c r="I249">
        <f>Tabla1[[#This Row],[COSTO]]*Tabla1[[#This Row],[DISPONIBLE]]</f>
        <v>13.75</v>
      </c>
    </row>
    <row r="250" spans="1:9" x14ac:dyDescent="0.25">
      <c r="A250" s="1" t="s">
        <v>2</v>
      </c>
      <c r="B250" s="1" t="s">
        <v>12</v>
      </c>
      <c r="C250">
        <v>3491</v>
      </c>
      <c r="D250" s="1" t="s">
        <v>274</v>
      </c>
      <c r="E250">
        <v>16</v>
      </c>
      <c r="F250">
        <v>1.25</v>
      </c>
      <c r="G250">
        <f>Tabla1[[#This Row],[COSTO]]*3%</f>
        <v>3.7499999999999999E-2</v>
      </c>
      <c r="H250">
        <f>Tabla1[[#This Row],[3%]]+Tabla1[[#This Row],[COSTO]]</f>
        <v>1.2875000000000001</v>
      </c>
      <c r="I250">
        <f>Tabla1[[#This Row],[COSTO]]*Tabla1[[#This Row],[DISPONIBLE]]</f>
        <v>20</v>
      </c>
    </row>
    <row r="251" spans="1:9" x14ac:dyDescent="0.25">
      <c r="A251" s="1" t="s">
        <v>2</v>
      </c>
      <c r="B251" s="1" t="s">
        <v>12</v>
      </c>
      <c r="C251">
        <v>4067</v>
      </c>
      <c r="D251" s="1" t="s">
        <v>275</v>
      </c>
      <c r="E251">
        <v>2</v>
      </c>
      <c r="F251">
        <v>0.04</v>
      </c>
      <c r="G251">
        <f>Tabla1[[#This Row],[COSTO]]*3%</f>
        <v>1.1999999999999999E-3</v>
      </c>
      <c r="H251">
        <f>Tabla1[[#This Row],[3%]]+Tabla1[[#This Row],[COSTO]]</f>
        <v>4.1200000000000001E-2</v>
      </c>
      <c r="I251">
        <f>Tabla1[[#This Row],[COSTO]]*Tabla1[[#This Row],[DISPONIBLE]]</f>
        <v>0.08</v>
      </c>
    </row>
    <row r="252" spans="1:9" x14ac:dyDescent="0.25">
      <c r="A252" s="1" t="s">
        <v>2</v>
      </c>
      <c r="B252" s="1" t="s">
        <v>12</v>
      </c>
      <c r="C252">
        <v>6701</v>
      </c>
      <c r="D252" s="1" t="s">
        <v>276</v>
      </c>
      <c r="E252">
        <v>30</v>
      </c>
      <c r="F252">
        <v>1.6</v>
      </c>
      <c r="G252">
        <f>Tabla1[[#This Row],[COSTO]]*3%</f>
        <v>4.8000000000000001E-2</v>
      </c>
      <c r="H252">
        <f>Tabla1[[#This Row],[3%]]+Tabla1[[#This Row],[COSTO]]</f>
        <v>1.6480000000000001</v>
      </c>
      <c r="I252">
        <f>Tabla1[[#This Row],[COSTO]]*Tabla1[[#This Row],[DISPONIBLE]]</f>
        <v>48</v>
      </c>
    </row>
    <row r="253" spans="1:9" x14ac:dyDescent="0.25">
      <c r="A253" s="1" t="s">
        <v>2</v>
      </c>
      <c r="B253" s="1" t="s">
        <v>12</v>
      </c>
      <c r="C253">
        <v>8702</v>
      </c>
      <c r="D253" s="1" t="s">
        <v>277</v>
      </c>
      <c r="E253">
        <v>17</v>
      </c>
      <c r="F253">
        <v>1.1399999999999999</v>
      </c>
      <c r="G253">
        <f>Tabla1[[#This Row],[COSTO]]*3%</f>
        <v>3.4199999999999994E-2</v>
      </c>
      <c r="H253">
        <f>Tabla1[[#This Row],[3%]]+Tabla1[[#This Row],[COSTO]]</f>
        <v>1.1741999999999999</v>
      </c>
      <c r="I253">
        <f>Tabla1[[#This Row],[COSTO]]*Tabla1[[#This Row],[DISPONIBLE]]</f>
        <v>19.38</v>
      </c>
    </row>
    <row r="254" spans="1:9" x14ac:dyDescent="0.25">
      <c r="A254" s="1" t="s">
        <v>2</v>
      </c>
      <c r="B254" s="1" t="s">
        <v>12</v>
      </c>
      <c r="C254">
        <v>1882</v>
      </c>
      <c r="D254" s="1" t="s">
        <v>278</v>
      </c>
      <c r="E254">
        <v>16</v>
      </c>
      <c r="F254">
        <v>1.26</v>
      </c>
      <c r="G254">
        <f>Tabla1[[#This Row],[COSTO]]*3%</f>
        <v>3.78E-2</v>
      </c>
      <c r="H254">
        <f>Tabla1[[#This Row],[3%]]+Tabla1[[#This Row],[COSTO]]</f>
        <v>1.2978000000000001</v>
      </c>
      <c r="I254">
        <f>Tabla1[[#This Row],[COSTO]]*Tabla1[[#This Row],[DISPONIBLE]]</f>
        <v>20.16</v>
      </c>
    </row>
    <row r="255" spans="1:9" x14ac:dyDescent="0.25">
      <c r="A255" s="1" t="s">
        <v>2</v>
      </c>
      <c r="B255" s="1" t="s">
        <v>12</v>
      </c>
      <c r="C255">
        <v>10293</v>
      </c>
      <c r="D255" s="1" t="s">
        <v>279</v>
      </c>
      <c r="E255">
        <v>10</v>
      </c>
      <c r="F255">
        <v>0.95</v>
      </c>
      <c r="G255">
        <f>Tabla1[[#This Row],[COSTO]]*3%</f>
        <v>2.8499999999999998E-2</v>
      </c>
      <c r="H255">
        <f>Tabla1[[#This Row],[3%]]+Tabla1[[#This Row],[COSTO]]</f>
        <v>0.97849999999999993</v>
      </c>
      <c r="I255">
        <f>Tabla1[[#This Row],[COSTO]]*Tabla1[[#This Row],[DISPONIBLE]]</f>
        <v>9.5</v>
      </c>
    </row>
    <row r="256" spans="1:9" x14ac:dyDescent="0.25">
      <c r="A256" s="1" t="s">
        <v>2</v>
      </c>
      <c r="B256" s="1" t="s">
        <v>12</v>
      </c>
      <c r="C256">
        <v>10267</v>
      </c>
      <c r="D256" s="1" t="s">
        <v>280</v>
      </c>
      <c r="E256">
        <v>32</v>
      </c>
      <c r="F256">
        <v>2.2200000000000002</v>
      </c>
      <c r="G256">
        <f>Tabla1[[#This Row],[COSTO]]*3%</f>
        <v>6.6600000000000006E-2</v>
      </c>
      <c r="H256">
        <f>Tabla1[[#This Row],[3%]]+Tabla1[[#This Row],[COSTO]]</f>
        <v>2.2866000000000004</v>
      </c>
      <c r="I256">
        <f>Tabla1[[#This Row],[COSTO]]*Tabla1[[#This Row],[DISPONIBLE]]</f>
        <v>71.040000000000006</v>
      </c>
    </row>
    <row r="257" spans="1:9" x14ac:dyDescent="0.25">
      <c r="A257" s="1" t="s">
        <v>2</v>
      </c>
      <c r="B257" s="1" t="s">
        <v>12</v>
      </c>
      <c r="C257">
        <v>10310</v>
      </c>
      <c r="D257" s="1" t="s">
        <v>281</v>
      </c>
      <c r="E257">
        <v>1</v>
      </c>
      <c r="F257">
        <v>0.54</v>
      </c>
      <c r="G257">
        <f>Tabla1[[#This Row],[COSTO]]*3%</f>
        <v>1.6199999999999999E-2</v>
      </c>
      <c r="H257">
        <f>Tabla1[[#This Row],[3%]]+Tabla1[[#This Row],[COSTO]]</f>
        <v>0.55620000000000003</v>
      </c>
      <c r="I257">
        <f>Tabla1[[#This Row],[COSTO]]*Tabla1[[#This Row],[DISPONIBLE]]</f>
        <v>0.54</v>
      </c>
    </row>
    <row r="258" spans="1:9" x14ac:dyDescent="0.25">
      <c r="A258" s="1" t="s">
        <v>2</v>
      </c>
      <c r="B258" s="1" t="s">
        <v>12</v>
      </c>
      <c r="C258">
        <v>1474</v>
      </c>
      <c r="D258" s="1" t="s">
        <v>282</v>
      </c>
      <c r="E258">
        <v>2</v>
      </c>
      <c r="F258">
        <v>0.93</v>
      </c>
      <c r="G258">
        <f>Tabla1[[#This Row],[COSTO]]*3%</f>
        <v>2.7900000000000001E-2</v>
      </c>
      <c r="H258">
        <f>Tabla1[[#This Row],[3%]]+Tabla1[[#This Row],[COSTO]]</f>
        <v>0.95790000000000008</v>
      </c>
      <c r="I258">
        <f>Tabla1[[#This Row],[COSTO]]*Tabla1[[#This Row],[DISPONIBLE]]</f>
        <v>1.86</v>
      </c>
    </row>
    <row r="259" spans="1:9" x14ac:dyDescent="0.25">
      <c r="A259" s="1" t="s">
        <v>2</v>
      </c>
      <c r="B259" s="1" t="s">
        <v>12</v>
      </c>
      <c r="C259">
        <v>3842</v>
      </c>
      <c r="D259" s="1" t="s">
        <v>283</v>
      </c>
      <c r="E259">
        <v>6</v>
      </c>
      <c r="F259">
        <v>1.1599999999999999</v>
      </c>
      <c r="G259">
        <f>Tabla1[[#This Row],[COSTO]]*3%</f>
        <v>3.4799999999999998E-2</v>
      </c>
      <c r="H259">
        <f>Tabla1[[#This Row],[3%]]+Tabla1[[#This Row],[COSTO]]</f>
        <v>1.1947999999999999</v>
      </c>
      <c r="I259">
        <f>Tabla1[[#This Row],[COSTO]]*Tabla1[[#This Row],[DISPONIBLE]]</f>
        <v>6.9599999999999991</v>
      </c>
    </row>
    <row r="260" spans="1:9" x14ac:dyDescent="0.25">
      <c r="A260" s="1" t="s">
        <v>2</v>
      </c>
      <c r="B260" s="1" t="s">
        <v>12</v>
      </c>
      <c r="C260">
        <v>7184</v>
      </c>
      <c r="D260" s="1" t="s">
        <v>284</v>
      </c>
      <c r="E260">
        <v>23</v>
      </c>
      <c r="F260">
        <v>1.25</v>
      </c>
      <c r="G260">
        <f>Tabla1[[#This Row],[COSTO]]*3%</f>
        <v>3.7499999999999999E-2</v>
      </c>
      <c r="H260">
        <f>Tabla1[[#This Row],[3%]]+Tabla1[[#This Row],[COSTO]]</f>
        <v>1.2875000000000001</v>
      </c>
      <c r="I260">
        <f>Tabla1[[#This Row],[COSTO]]*Tabla1[[#This Row],[DISPONIBLE]]</f>
        <v>28.75</v>
      </c>
    </row>
    <row r="261" spans="1:9" x14ac:dyDescent="0.25">
      <c r="A261" s="1" t="s">
        <v>2</v>
      </c>
      <c r="B261" s="1" t="s">
        <v>12</v>
      </c>
      <c r="C261">
        <v>9098</v>
      </c>
      <c r="D261" s="1" t="s">
        <v>285</v>
      </c>
      <c r="E261">
        <v>73</v>
      </c>
      <c r="F261">
        <v>0.63</v>
      </c>
      <c r="G261">
        <f>Tabla1[[#This Row],[COSTO]]*3%</f>
        <v>1.89E-2</v>
      </c>
      <c r="H261">
        <f>Tabla1[[#This Row],[3%]]+Tabla1[[#This Row],[COSTO]]</f>
        <v>0.64890000000000003</v>
      </c>
      <c r="I261">
        <f>Tabla1[[#This Row],[COSTO]]*Tabla1[[#This Row],[DISPONIBLE]]</f>
        <v>45.99</v>
      </c>
    </row>
    <row r="262" spans="1:9" x14ac:dyDescent="0.25">
      <c r="A262" s="1" t="s">
        <v>2</v>
      </c>
      <c r="B262" s="1" t="s">
        <v>12</v>
      </c>
      <c r="C262">
        <v>816</v>
      </c>
      <c r="D262" s="1" t="s">
        <v>286</v>
      </c>
      <c r="E262">
        <v>28</v>
      </c>
      <c r="F262">
        <v>0.14000000000000001</v>
      </c>
      <c r="G262">
        <f>Tabla1[[#This Row],[COSTO]]*3%</f>
        <v>4.2000000000000006E-3</v>
      </c>
      <c r="H262">
        <f>Tabla1[[#This Row],[3%]]+Tabla1[[#This Row],[COSTO]]</f>
        <v>0.14420000000000002</v>
      </c>
      <c r="I262">
        <f>Tabla1[[#This Row],[COSTO]]*Tabla1[[#This Row],[DISPONIBLE]]</f>
        <v>3.9200000000000004</v>
      </c>
    </row>
    <row r="263" spans="1:9" x14ac:dyDescent="0.25">
      <c r="A263" s="1" t="s">
        <v>2</v>
      </c>
      <c r="B263" s="1" t="s">
        <v>12</v>
      </c>
      <c r="C263">
        <v>10403</v>
      </c>
      <c r="D263" s="1" t="s">
        <v>287</v>
      </c>
      <c r="E263">
        <v>3</v>
      </c>
      <c r="F263">
        <v>1.17</v>
      </c>
      <c r="G263">
        <f>Tabla1[[#This Row],[COSTO]]*3%</f>
        <v>3.5099999999999999E-2</v>
      </c>
      <c r="H263">
        <f>Tabla1[[#This Row],[3%]]+Tabla1[[#This Row],[COSTO]]</f>
        <v>1.2050999999999998</v>
      </c>
      <c r="I263">
        <f>Tabla1[[#This Row],[COSTO]]*Tabla1[[#This Row],[DISPONIBLE]]</f>
        <v>3.51</v>
      </c>
    </row>
    <row r="264" spans="1:9" x14ac:dyDescent="0.25">
      <c r="A264" s="1" t="s">
        <v>2</v>
      </c>
      <c r="B264" s="1" t="s">
        <v>12</v>
      </c>
      <c r="C264">
        <v>10405</v>
      </c>
      <c r="D264" s="1" t="s">
        <v>288</v>
      </c>
      <c r="E264">
        <v>12</v>
      </c>
      <c r="F264">
        <v>1.22</v>
      </c>
      <c r="G264">
        <f>Tabla1[[#This Row],[COSTO]]*3%</f>
        <v>3.6600000000000001E-2</v>
      </c>
      <c r="H264">
        <f>Tabla1[[#This Row],[3%]]+Tabla1[[#This Row],[COSTO]]</f>
        <v>1.2565999999999999</v>
      </c>
      <c r="I264">
        <f>Tabla1[[#This Row],[COSTO]]*Tabla1[[#This Row],[DISPONIBLE]]</f>
        <v>14.64</v>
      </c>
    </row>
    <row r="265" spans="1:9" x14ac:dyDescent="0.25">
      <c r="A265" s="1" t="s">
        <v>2</v>
      </c>
      <c r="B265" s="1" t="s">
        <v>12</v>
      </c>
      <c r="C265">
        <v>10349</v>
      </c>
      <c r="D265" s="1" t="s">
        <v>289</v>
      </c>
      <c r="E265">
        <v>11</v>
      </c>
      <c r="F265">
        <v>1.1200000000000001</v>
      </c>
      <c r="G265">
        <f>Tabla1[[#This Row],[COSTO]]*3%</f>
        <v>3.3600000000000005E-2</v>
      </c>
      <c r="H265">
        <f>Tabla1[[#This Row],[3%]]+Tabla1[[#This Row],[COSTO]]</f>
        <v>1.1536000000000002</v>
      </c>
      <c r="I265">
        <f>Tabla1[[#This Row],[COSTO]]*Tabla1[[#This Row],[DISPONIBLE]]</f>
        <v>12.32</v>
      </c>
    </row>
    <row r="266" spans="1:9" x14ac:dyDescent="0.25">
      <c r="A266" s="1" t="s">
        <v>2</v>
      </c>
      <c r="B266" s="1" t="s">
        <v>12</v>
      </c>
      <c r="C266">
        <v>10408</v>
      </c>
      <c r="D266" s="1" t="s">
        <v>290</v>
      </c>
      <c r="E266">
        <v>11</v>
      </c>
      <c r="F266">
        <v>0.67</v>
      </c>
      <c r="G266">
        <f>Tabla1[[#This Row],[COSTO]]*3%</f>
        <v>2.01E-2</v>
      </c>
      <c r="H266">
        <f>Tabla1[[#This Row],[3%]]+Tabla1[[#This Row],[COSTO]]</f>
        <v>0.69010000000000005</v>
      </c>
      <c r="I266">
        <f>Tabla1[[#This Row],[COSTO]]*Tabla1[[#This Row],[DISPONIBLE]]</f>
        <v>7.37</v>
      </c>
    </row>
    <row r="267" spans="1:9" x14ac:dyDescent="0.25">
      <c r="A267" s="1" t="s">
        <v>2</v>
      </c>
      <c r="B267" s="1" t="s">
        <v>12</v>
      </c>
      <c r="C267">
        <v>4881</v>
      </c>
      <c r="D267" s="1" t="s">
        <v>291</v>
      </c>
      <c r="E267">
        <v>5</v>
      </c>
      <c r="F267">
        <v>0.78</v>
      </c>
      <c r="G267">
        <f>Tabla1[[#This Row],[COSTO]]*3%</f>
        <v>2.3400000000000001E-2</v>
      </c>
      <c r="H267">
        <f>Tabla1[[#This Row],[3%]]+Tabla1[[#This Row],[COSTO]]</f>
        <v>0.8034</v>
      </c>
      <c r="I267">
        <f>Tabla1[[#This Row],[COSTO]]*Tabla1[[#This Row],[DISPONIBLE]]</f>
        <v>3.9000000000000004</v>
      </c>
    </row>
    <row r="268" spans="1:9" x14ac:dyDescent="0.25">
      <c r="A268" s="1" t="s">
        <v>2</v>
      </c>
      <c r="B268" s="1" t="s">
        <v>12</v>
      </c>
      <c r="C268">
        <v>10348</v>
      </c>
      <c r="D268" s="1" t="s">
        <v>292</v>
      </c>
      <c r="E268">
        <v>16</v>
      </c>
      <c r="F268">
        <v>1.28</v>
      </c>
      <c r="G268">
        <f>Tabla1[[#This Row],[COSTO]]*3%</f>
        <v>3.8399999999999997E-2</v>
      </c>
      <c r="H268">
        <f>Tabla1[[#This Row],[3%]]+Tabla1[[#This Row],[COSTO]]</f>
        <v>1.3184</v>
      </c>
      <c r="I268">
        <f>Tabla1[[#This Row],[COSTO]]*Tabla1[[#This Row],[DISPONIBLE]]</f>
        <v>20.48</v>
      </c>
    </row>
    <row r="269" spans="1:9" x14ac:dyDescent="0.25">
      <c r="A269" s="1" t="s">
        <v>2</v>
      </c>
      <c r="B269" s="1" t="s">
        <v>12</v>
      </c>
      <c r="C269">
        <v>1385</v>
      </c>
      <c r="D269" s="1" t="s">
        <v>293</v>
      </c>
      <c r="E269">
        <v>26</v>
      </c>
      <c r="F269">
        <v>0.96</v>
      </c>
      <c r="G269">
        <f>Tabla1[[#This Row],[COSTO]]*3%</f>
        <v>2.8799999999999999E-2</v>
      </c>
      <c r="H269">
        <f>Tabla1[[#This Row],[3%]]+Tabla1[[#This Row],[COSTO]]</f>
        <v>0.98880000000000001</v>
      </c>
      <c r="I269">
        <f>Tabla1[[#This Row],[COSTO]]*Tabla1[[#This Row],[DISPONIBLE]]</f>
        <v>24.96</v>
      </c>
    </row>
    <row r="270" spans="1:9" x14ac:dyDescent="0.25">
      <c r="A270" s="1" t="s">
        <v>2</v>
      </c>
      <c r="B270" s="1" t="s">
        <v>12</v>
      </c>
      <c r="C270">
        <v>6722</v>
      </c>
      <c r="D270" s="1" t="s">
        <v>294</v>
      </c>
      <c r="E270">
        <v>11</v>
      </c>
      <c r="F270">
        <v>0.99</v>
      </c>
      <c r="G270">
        <f>Tabla1[[#This Row],[COSTO]]*3%</f>
        <v>2.9699999999999997E-2</v>
      </c>
      <c r="H270">
        <f>Tabla1[[#This Row],[3%]]+Tabla1[[#This Row],[COSTO]]</f>
        <v>1.0197000000000001</v>
      </c>
      <c r="I270">
        <f>Tabla1[[#This Row],[COSTO]]*Tabla1[[#This Row],[DISPONIBLE]]</f>
        <v>10.89</v>
      </c>
    </row>
    <row r="271" spans="1:9" x14ac:dyDescent="0.25">
      <c r="A271" s="1" t="s">
        <v>2</v>
      </c>
      <c r="B271" s="1" t="s">
        <v>12</v>
      </c>
      <c r="C271">
        <v>3513</v>
      </c>
      <c r="D271" s="1" t="s">
        <v>295</v>
      </c>
      <c r="E271">
        <v>4</v>
      </c>
      <c r="F271">
        <v>0.59</v>
      </c>
      <c r="G271">
        <f>Tabla1[[#This Row],[COSTO]]*3%</f>
        <v>1.7699999999999997E-2</v>
      </c>
      <c r="H271">
        <f>Tabla1[[#This Row],[3%]]+Tabla1[[#This Row],[COSTO]]</f>
        <v>0.60770000000000002</v>
      </c>
      <c r="I271">
        <f>Tabla1[[#This Row],[COSTO]]*Tabla1[[#This Row],[DISPONIBLE]]</f>
        <v>2.36</v>
      </c>
    </row>
    <row r="272" spans="1:9" x14ac:dyDescent="0.25">
      <c r="A272" s="1" t="s">
        <v>2</v>
      </c>
      <c r="B272" s="1" t="s">
        <v>12</v>
      </c>
      <c r="C272">
        <v>5732</v>
      </c>
      <c r="D272" s="1" t="s">
        <v>296</v>
      </c>
      <c r="E272">
        <v>27</v>
      </c>
      <c r="F272">
        <v>0.66</v>
      </c>
      <c r="G272">
        <f>Tabla1[[#This Row],[COSTO]]*3%</f>
        <v>1.9800000000000002E-2</v>
      </c>
      <c r="H272">
        <f>Tabla1[[#This Row],[3%]]+Tabla1[[#This Row],[COSTO]]</f>
        <v>0.67980000000000007</v>
      </c>
      <c r="I272">
        <f>Tabla1[[#This Row],[COSTO]]*Tabla1[[#This Row],[DISPONIBLE]]</f>
        <v>17.82</v>
      </c>
    </row>
    <row r="273" spans="1:9" x14ac:dyDescent="0.25">
      <c r="A273" s="1" t="s">
        <v>2</v>
      </c>
      <c r="B273" s="1" t="s">
        <v>12</v>
      </c>
      <c r="C273">
        <v>708</v>
      </c>
      <c r="D273" s="1" t="s">
        <v>297</v>
      </c>
      <c r="E273">
        <v>1</v>
      </c>
      <c r="F273">
        <v>1.57</v>
      </c>
      <c r="G273">
        <f>Tabla1[[#This Row],[COSTO]]*3%</f>
        <v>4.7100000000000003E-2</v>
      </c>
      <c r="H273">
        <f>Tabla1[[#This Row],[3%]]+Tabla1[[#This Row],[COSTO]]</f>
        <v>1.6171</v>
      </c>
      <c r="I273">
        <f>Tabla1[[#This Row],[COSTO]]*Tabla1[[#This Row],[DISPONIBLE]]</f>
        <v>1.57</v>
      </c>
    </row>
    <row r="274" spans="1:9" x14ac:dyDescent="0.25">
      <c r="A274" s="1" t="s">
        <v>2</v>
      </c>
      <c r="B274" s="1" t="s">
        <v>12</v>
      </c>
      <c r="C274">
        <v>804</v>
      </c>
      <c r="D274" s="1" t="s">
        <v>298</v>
      </c>
      <c r="E274">
        <v>10</v>
      </c>
      <c r="F274">
        <v>0.64</v>
      </c>
      <c r="G274">
        <f>Tabla1[[#This Row],[COSTO]]*3%</f>
        <v>1.9199999999999998E-2</v>
      </c>
      <c r="H274">
        <f>Tabla1[[#This Row],[3%]]+Tabla1[[#This Row],[COSTO]]</f>
        <v>0.65920000000000001</v>
      </c>
      <c r="I274">
        <f>Tabla1[[#This Row],[COSTO]]*Tabla1[[#This Row],[DISPONIBLE]]</f>
        <v>6.4</v>
      </c>
    </row>
    <row r="275" spans="1:9" x14ac:dyDescent="0.25">
      <c r="A275" s="1" t="s">
        <v>2</v>
      </c>
      <c r="B275" s="1" t="s">
        <v>12</v>
      </c>
      <c r="C275">
        <v>5735</v>
      </c>
      <c r="D275" s="1" t="s">
        <v>299</v>
      </c>
      <c r="E275">
        <v>21</v>
      </c>
      <c r="F275">
        <v>0.74</v>
      </c>
      <c r="G275">
        <f>Tabla1[[#This Row],[COSTO]]*3%</f>
        <v>2.2199999999999998E-2</v>
      </c>
      <c r="H275">
        <f>Tabla1[[#This Row],[3%]]+Tabla1[[#This Row],[COSTO]]</f>
        <v>0.76219999999999999</v>
      </c>
      <c r="I275">
        <f>Tabla1[[#This Row],[COSTO]]*Tabla1[[#This Row],[DISPONIBLE]]</f>
        <v>15.54</v>
      </c>
    </row>
    <row r="276" spans="1:9" x14ac:dyDescent="0.25">
      <c r="A276" s="1" t="s">
        <v>2</v>
      </c>
      <c r="B276" s="1" t="s">
        <v>12</v>
      </c>
      <c r="C276">
        <v>1417</v>
      </c>
      <c r="D276" s="1" t="s">
        <v>300</v>
      </c>
      <c r="E276">
        <v>2</v>
      </c>
      <c r="F276">
        <v>1.18</v>
      </c>
      <c r="G276">
        <f>Tabla1[[#This Row],[COSTO]]*3%</f>
        <v>3.5399999999999994E-2</v>
      </c>
      <c r="H276">
        <f>Tabla1[[#This Row],[3%]]+Tabla1[[#This Row],[COSTO]]</f>
        <v>1.2154</v>
      </c>
      <c r="I276">
        <f>Tabla1[[#This Row],[COSTO]]*Tabla1[[#This Row],[DISPONIBLE]]</f>
        <v>2.36</v>
      </c>
    </row>
    <row r="277" spans="1:9" x14ac:dyDescent="0.25">
      <c r="A277" s="1" t="s">
        <v>2</v>
      </c>
      <c r="B277" s="1" t="s">
        <v>12</v>
      </c>
      <c r="C277">
        <v>10460</v>
      </c>
      <c r="D277" s="1" t="s">
        <v>301</v>
      </c>
      <c r="E277">
        <v>38</v>
      </c>
      <c r="F277">
        <v>1.74</v>
      </c>
      <c r="G277">
        <f>Tabla1[[#This Row],[COSTO]]*3%</f>
        <v>5.2199999999999996E-2</v>
      </c>
      <c r="H277">
        <f>Tabla1[[#This Row],[3%]]+Tabla1[[#This Row],[COSTO]]</f>
        <v>1.7922</v>
      </c>
      <c r="I277">
        <f>Tabla1[[#This Row],[COSTO]]*Tabla1[[#This Row],[DISPONIBLE]]</f>
        <v>66.12</v>
      </c>
    </row>
    <row r="278" spans="1:9" x14ac:dyDescent="0.25">
      <c r="A278" s="1" t="s">
        <v>2</v>
      </c>
      <c r="B278" s="1" t="s">
        <v>12</v>
      </c>
      <c r="C278">
        <v>9157</v>
      </c>
      <c r="D278" s="1" t="s">
        <v>302</v>
      </c>
      <c r="E278">
        <v>43</v>
      </c>
      <c r="F278">
        <v>1.38</v>
      </c>
      <c r="G278">
        <f>Tabla1[[#This Row],[COSTO]]*3%</f>
        <v>4.1399999999999992E-2</v>
      </c>
      <c r="H278">
        <f>Tabla1[[#This Row],[3%]]+Tabla1[[#This Row],[COSTO]]</f>
        <v>1.4213999999999998</v>
      </c>
      <c r="I278">
        <f>Tabla1[[#This Row],[COSTO]]*Tabla1[[#This Row],[DISPONIBLE]]</f>
        <v>59.339999999999996</v>
      </c>
    </row>
    <row r="279" spans="1:9" x14ac:dyDescent="0.25">
      <c r="A279" s="1" t="s">
        <v>2</v>
      </c>
      <c r="B279" s="1" t="s">
        <v>12</v>
      </c>
      <c r="C279">
        <v>10477</v>
      </c>
      <c r="D279" s="1" t="s">
        <v>303</v>
      </c>
      <c r="E279">
        <v>1</v>
      </c>
      <c r="F279">
        <v>1.41</v>
      </c>
      <c r="G279">
        <f>Tabla1[[#This Row],[COSTO]]*3%</f>
        <v>4.2299999999999997E-2</v>
      </c>
      <c r="H279">
        <f>Tabla1[[#This Row],[3%]]+Tabla1[[#This Row],[COSTO]]</f>
        <v>1.4522999999999999</v>
      </c>
      <c r="I279">
        <f>Tabla1[[#This Row],[COSTO]]*Tabla1[[#This Row],[DISPONIBLE]]</f>
        <v>1.41</v>
      </c>
    </row>
    <row r="280" spans="1:9" x14ac:dyDescent="0.25">
      <c r="A280" s="1" t="s">
        <v>2</v>
      </c>
      <c r="B280" s="1" t="s">
        <v>12</v>
      </c>
      <c r="C280">
        <v>10478</v>
      </c>
      <c r="D280" s="1" t="s">
        <v>304</v>
      </c>
      <c r="E280">
        <v>2</v>
      </c>
      <c r="F280">
        <v>1.41</v>
      </c>
      <c r="G280">
        <f>Tabla1[[#This Row],[COSTO]]*3%</f>
        <v>4.2299999999999997E-2</v>
      </c>
      <c r="H280">
        <f>Tabla1[[#This Row],[3%]]+Tabla1[[#This Row],[COSTO]]</f>
        <v>1.4522999999999999</v>
      </c>
      <c r="I280">
        <f>Tabla1[[#This Row],[COSTO]]*Tabla1[[#This Row],[DISPONIBLE]]</f>
        <v>2.82</v>
      </c>
    </row>
    <row r="281" spans="1:9" x14ac:dyDescent="0.25">
      <c r="A281" s="1" t="s">
        <v>2</v>
      </c>
      <c r="B281" s="1" t="s">
        <v>12</v>
      </c>
      <c r="C281">
        <v>10476</v>
      </c>
      <c r="D281" s="1" t="s">
        <v>305</v>
      </c>
      <c r="E281">
        <v>2</v>
      </c>
      <c r="F281">
        <v>1.41</v>
      </c>
      <c r="G281">
        <f>Tabla1[[#This Row],[COSTO]]*3%</f>
        <v>4.2299999999999997E-2</v>
      </c>
      <c r="H281">
        <f>Tabla1[[#This Row],[3%]]+Tabla1[[#This Row],[COSTO]]</f>
        <v>1.4522999999999999</v>
      </c>
      <c r="I281">
        <f>Tabla1[[#This Row],[COSTO]]*Tabla1[[#This Row],[DISPONIBLE]]</f>
        <v>2.82</v>
      </c>
    </row>
    <row r="282" spans="1:9" x14ac:dyDescent="0.25">
      <c r="A282" s="1" t="s">
        <v>2</v>
      </c>
      <c r="B282" s="1" t="s">
        <v>12</v>
      </c>
      <c r="C282">
        <v>10474</v>
      </c>
      <c r="D282" s="1" t="s">
        <v>306</v>
      </c>
      <c r="E282">
        <v>3</v>
      </c>
      <c r="F282">
        <v>2.0299999999999998</v>
      </c>
      <c r="G282">
        <f>Tabla1[[#This Row],[COSTO]]*3%</f>
        <v>6.0899999999999989E-2</v>
      </c>
      <c r="H282">
        <f>Tabla1[[#This Row],[3%]]+Tabla1[[#This Row],[COSTO]]</f>
        <v>2.0909</v>
      </c>
      <c r="I282">
        <f>Tabla1[[#This Row],[COSTO]]*Tabla1[[#This Row],[DISPONIBLE]]</f>
        <v>6.09</v>
      </c>
    </row>
    <row r="283" spans="1:9" x14ac:dyDescent="0.25">
      <c r="A283" s="1" t="s">
        <v>2</v>
      </c>
      <c r="B283" s="1" t="s">
        <v>12</v>
      </c>
      <c r="C283">
        <v>10465</v>
      </c>
      <c r="D283" s="1" t="s">
        <v>307</v>
      </c>
      <c r="E283">
        <v>3</v>
      </c>
      <c r="F283">
        <v>5.65</v>
      </c>
      <c r="G283">
        <f>Tabla1[[#This Row],[COSTO]]*3%</f>
        <v>0.16950000000000001</v>
      </c>
      <c r="H283">
        <f>Tabla1[[#This Row],[3%]]+Tabla1[[#This Row],[COSTO]]</f>
        <v>5.8195000000000006</v>
      </c>
      <c r="I283">
        <f>Tabla1[[#This Row],[COSTO]]*Tabla1[[#This Row],[DISPONIBLE]]</f>
        <v>16.950000000000003</v>
      </c>
    </row>
    <row r="284" spans="1:9" x14ac:dyDescent="0.25">
      <c r="A284" s="1" t="s">
        <v>2</v>
      </c>
      <c r="B284" s="1" t="s">
        <v>12</v>
      </c>
      <c r="C284">
        <v>894</v>
      </c>
      <c r="D284" s="1" t="s">
        <v>308</v>
      </c>
      <c r="E284">
        <v>3</v>
      </c>
      <c r="F284">
        <v>0.32</v>
      </c>
      <c r="G284">
        <f>Tabla1[[#This Row],[COSTO]]*3%</f>
        <v>9.5999999999999992E-3</v>
      </c>
      <c r="H284">
        <f>Tabla1[[#This Row],[3%]]+Tabla1[[#This Row],[COSTO]]</f>
        <v>0.3296</v>
      </c>
      <c r="I284">
        <f>Tabla1[[#This Row],[COSTO]]*Tabla1[[#This Row],[DISPONIBLE]]</f>
        <v>0.96</v>
      </c>
    </row>
    <row r="285" spans="1:9" x14ac:dyDescent="0.25">
      <c r="A285" s="1" t="s">
        <v>2</v>
      </c>
      <c r="B285" s="1" t="s">
        <v>12</v>
      </c>
      <c r="C285">
        <v>10322</v>
      </c>
      <c r="D285" s="1" t="s">
        <v>309</v>
      </c>
      <c r="E285">
        <v>19</v>
      </c>
      <c r="F285">
        <v>0.4</v>
      </c>
      <c r="G285">
        <f>Tabla1[[#This Row],[COSTO]]*3%</f>
        <v>1.2E-2</v>
      </c>
      <c r="H285">
        <f>Tabla1[[#This Row],[3%]]+Tabla1[[#This Row],[COSTO]]</f>
        <v>0.41200000000000003</v>
      </c>
      <c r="I285">
        <f>Tabla1[[#This Row],[COSTO]]*Tabla1[[#This Row],[DISPONIBLE]]</f>
        <v>7.6000000000000005</v>
      </c>
    </row>
    <row r="286" spans="1:9" x14ac:dyDescent="0.25">
      <c r="A286" s="1" t="s">
        <v>2</v>
      </c>
      <c r="B286" s="1" t="s">
        <v>12</v>
      </c>
      <c r="C286">
        <v>10544</v>
      </c>
      <c r="D286" s="1" t="s">
        <v>310</v>
      </c>
      <c r="E286">
        <v>9</v>
      </c>
      <c r="F286">
        <v>1.43</v>
      </c>
      <c r="G286">
        <f>Tabla1[[#This Row],[COSTO]]*3%</f>
        <v>4.2899999999999994E-2</v>
      </c>
      <c r="H286">
        <f>Tabla1[[#This Row],[3%]]+Tabla1[[#This Row],[COSTO]]</f>
        <v>1.4728999999999999</v>
      </c>
      <c r="I286">
        <f>Tabla1[[#This Row],[COSTO]]*Tabla1[[#This Row],[DISPONIBLE]]</f>
        <v>12.87</v>
      </c>
    </row>
    <row r="287" spans="1:9" x14ac:dyDescent="0.25">
      <c r="A287" s="1" t="s">
        <v>2</v>
      </c>
      <c r="B287" s="1" t="s">
        <v>12</v>
      </c>
      <c r="C287">
        <v>10576</v>
      </c>
      <c r="D287" s="1" t="s">
        <v>311</v>
      </c>
      <c r="E287">
        <v>9</v>
      </c>
      <c r="F287">
        <v>2.09</v>
      </c>
      <c r="G287">
        <f>Tabla1[[#This Row],[COSTO]]*3%</f>
        <v>6.2699999999999992E-2</v>
      </c>
      <c r="H287">
        <f>Tabla1[[#This Row],[3%]]+Tabla1[[#This Row],[COSTO]]</f>
        <v>2.1526999999999998</v>
      </c>
      <c r="I287">
        <f>Tabla1[[#This Row],[COSTO]]*Tabla1[[#This Row],[DISPONIBLE]]</f>
        <v>18.809999999999999</v>
      </c>
    </row>
    <row r="288" spans="1:9" x14ac:dyDescent="0.25">
      <c r="A288" s="1" t="s">
        <v>2</v>
      </c>
      <c r="B288" s="1" t="s">
        <v>12</v>
      </c>
      <c r="C288">
        <v>6314</v>
      </c>
      <c r="D288" s="1" t="s">
        <v>312</v>
      </c>
      <c r="E288">
        <v>20</v>
      </c>
      <c r="F288">
        <v>0.95</v>
      </c>
      <c r="G288">
        <f>Tabla1[[#This Row],[COSTO]]*3%</f>
        <v>2.8499999999999998E-2</v>
      </c>
      <c r="H288">
        <f>Tabla1[[#This Row],[3%]]+Tabla1[[#This Row],[COSTO]]</f>
        <v>0.97849999999999993</v>
      </c>
      <c r="I288">
        <f>Tabla1[[#This Row],[COSTO]]*Tabla1[[#This Row],[DISPONIBLE]]</f>
        <v>19</v>
      </c>
    </row>
    <row r="289" spans="1:9" x14ac:dyDescent="0.25">
      <c r="A289" s="1" t="s">
        <v>2</v>
      </c>
      <c r="B289" s="1" t="s">
        <v>12</v>
      </c>
      <c r="C289">
        <v>2467</v>
      </c>
      <c r="D289" s="1" t="s">
        <v>313</v>
      </c>
      <c r="E289">
        <v>2</v>
      </c>
      <c r="F289">
        <v>2.65</v>
      </c>
      <c r="G289">
        <f>Tabla1[[#This Row],[COSTO]]*3%</f>
        <v>7.9500000000000001E-2</v>
      </c>
      <c r="H289">
        <f>Tabla1[[#This Row],[3%]]+Tabla1[[#This Row],[COSTO]]</f>
        <v>2.7294999999999998</v>
      </c>
      <c r="I289">
        <f>Tabla1[[#This Row],[COSTO]]*Tabla1[[#This Row],[DISPONIBLE]]</f>
        <v>5.3</v>
      </c>
    </row>
    <row r="290" spans="1:9" x14ac:dyDescent="0.25">
      <c r="A290" s="1" t="s">
        <v>2</v>
      </c>
      <c r="B290" s="1" t="s">
        <v>12</v>
      </c>
      <c r="C290">
        <v>10129</v>
      </c>
      <c r="D290" s="1" t="s">
        <v>314</v>
      </c>
      <c r="E290">
        <v>1</v>
      </c>
      <c r="F290">
        <v>0.74</v>
      </c>
      <c r="G290">
        <f>Tabla1[[#This Row],[COSTO]]*3%</f>
        <v>2.2199999999999998E-2</v>
      </c>
      <c r="H290">
        <f>Tabla1[[#This Row],[3%]]+Tabla1[[#This Row],[COSTO]]</f>
        <v>0.76219999999999999</v>
      </c>
      <c r="I290">
        <f>Tabla1[[#This Row],[COSTO]]*Tabla1[[#This Row],[DISPONIBLE]]</f>
        <v>0.74</v>
      </c>
    </row>
    <row r="291" spans="1:9" x14ac:dyDescent="0.25">
      <c r="A291" s="1" t="s">
        <v>2</v>
      </c>
      <c r="B291" s="1" t="s">
        <v>12</v>
      </c>
      <c r="C291">
        <v>10133</v>
      </c>
      <c r="D291" s="1" t="s">
        <v>315</v>
      </c>
      <c r="E291">
        <v>5</v>
      </c>
      <c r="F291">
        <v>0.74</v>
      </c>
      <c r="G291">
        <f>Tabla1[[#This Row],[COSTO]]*3%</f>
        <v>2.2199999999999998E-2</v>
      </c>
      <c r="H291">
        <f>Tabla1[[#This Row],[3%]]+Tabla1[[#This Row],[COSTO]]</f>
        <v>0.76219999999999999</v>
      </c>
      <c r="I291">
        <f>Tabla1[[#This Row],[COSTO]]*Tabla1[[#This Row],[DISPONIBLE]]</f>
        <v>3.7</v>
      </c>
    </row>
    <row r="292" spans="1:9" x14ac:dyDescent="0.25">
      <c r="A292" s="1" t="s">
        <v>2</v>
      </c>
      <c r="B292" s="1" t="s">
        <v>12</v>
      </c>
      <c r="C292">
        <v>10130</v>
      </c>
      <c r="D292" s="1" t="s">
        <v>316</v>
      </c>
      <c r="E292">
        <v>6</v>
      </c>
      <c r="F292">
        <v>0.94</v>
      </c>
      <c r="G292">
        <f>Tabla1[[#This Row],[COSTO]]*3%</f>
        <v>2.8199999999999996E-2</v>
      </c>
      <c r="H292">
        <f>Tabla1[[#This Row],[3%]]+Tabla1[[#This Row],[COSTO]]</f>
        <v>0.96819999999999995</v>
      </c>
      <c r="I292">
        <f>Tabla1[[#This Row],[COSTO]]*Tabla1[[#This Row],[DISPONIBLE]]</f>
        <v>5.64</v>
      </c>
    </row>
    <row r="293" spans="1:9" x14ac:dyDescent="0.25">
      <c r="A293" s="1" t="s">
        <v>2</v>
      </c>
      <c r="B293" s="1" t="s">
        <v>12</v>
      </c>
      <c r="C293">
        <v>10132</v>
      </c>
      <c r="D293" s="1" t="s">
        <v>317</v>
      </c>
      <c r="E293">
        <v>6</v>
      </c>
      <c r="F293">
        <v>0.74</v>
      </c>
      <c r="G293">
        <f>Tabla1[[#This Row],[COSTO]]*3%</f>
        <v>2.2199999999999998E-2</v>
      </c>
      <c r="H293">
        <f>Tabla1[[#This Row],[3%]]+Tabla1[[#This Row],[COSTO]]</f>
        <v>0.76219999999999999</v>
      </c>
      <c r="I293">
        <f>Tabla1[[#This Row],[COSTO]]*Tabla1[[#This Row],[DISPONIBLE]]</f>
        <v>4.4399999999999995</v>
      </c>
    </row>
    <row r="294" spans="1:9" x14ac:dyDescent="0.25">
      <c r="A294" s="1" t="s">
        <v>2</v>
      </c>
      <c r="B294" s="1" t="s">
        <v>12</v>
      </c>
      <c r="C294">
        <v>9867</v>
      </c>
      <c r="D294" s="1" t="s">
        <v>318</v>
      </c>
      <c r="E294">
        <v>9</v>
      </c>
      <c r="F294">
        <v>1.5</v>
      </c>
      <c r="G294">
        <f>Tabla1[[#This Row],[COSTO]]*3%</f>
        <v>4.4999999999999998E-2</v>
      </c>
      <c r="H294">
        <f>Tabla1[[#This Row],[3%]]+Tabla1[[#This Row],[COSTO]]</f>
        <v>1.5449999999999999</v>
      </c>
      <c r="I294">
        <f>Tabla1[[#This Row],[COSTO]]*Tabla1[[#This Row],[DISPONIBLE]]</f>
        <v>13.5</v>
      </c>
    </row>
    <row r="295" spans="1:9" x14ac:dyDescent="0.25">
      <c r="A295" s="1" t="s">
        <v>2</v>
      </c>
      <c r="B295" s="1" t="s">
        <v>12</v>
      </c>
      <c r="C295">
        <v>799</v>
      </c>
      <c r="D295" s="1" t="s">
        <v>319</v>
      </c>
      <c r="E295">
        <v>42</v>
      </c>
      <c r="F295">
        <v>0.44</v>
      </c>
      <c r="G295">
        <f>Tabla1[[#This Row],[COSTO]]*3%</f>
        <v>1.32E-2</v>
      </c>
      <c r="H295">
        <f>Tabla1[[#This Row],[3%]]+Tabla1[[#This Row],[COSTO]]</f>
        <v>0.45319999999999999</v>
      </c>
      <c r="I295">
        <f>Tabla1[[#This Row],[COSTO]]*Tabla1[[#This Row],[DISPONIBLE]]</f>
        <v>18.48</v>
      </c>
    </row>
    <row r="296" spans="1:9" x14ac:dyDescent="0.25">
      <c r="A296" s="1" t="s">
        <v>2</v>
      </c>
      <c r="B296" s="1" t="s">
        <v>12</v>
      </c>
      <c r="C296">
        <v>10238</v>
      </c>
      <c r="D296" s="1" t="s">
        <v>320</v>
      </c>
      <c r="E296">
        <v>18</v>
      </c>
      <c r="F296">
        <v>6.12</v>
      </c>
      <c r="G296">
        <f>Tabla1[[#This Row],[COSTO]]*3%</f>
        <v>0.18359999999999999</v>
      </c>
      <c r="H296">
        <f>Tabla1[[#This Row],[3%]]+Tabla1[[#This Row],[COSTO]]</f>
        <v>6.3036000000000003</v>
      </c>
      <c r="I296">
        <f>Tabla1[[#This Row],[COSTO]]*Tabla1[[#This Row],[DISPONIBLE]]</f>
        <v>110.16</v>
      </c>
    </row>
    <row r="297" spans="1:9" x14ac:dyDescent="0.25">
      <c r="A297" s="1" t="s">
        <v>2</v>
      </c>
      <c r="B297" s="1" t="s">
        <v>12</v>
      </c>
      <c r="C297">
        <v>9338</v>
      </c>
      <c r="D297" s="1" t="s">
        <v>321</v>
      </c>
      <c r="E297">
        <v>1</v>
      </c>
      <c r="F297">
        <v>0.41</v>
      </c>
      <c r="G297">
        <f>Tabla1[[#This Row],[COSTO]]*3%</f>
        <v>1.2299999999999998E-2</v>
      </c>
      <c r="H297">
        <f>Tabla1[[#This Row],[3%]]+Tabla1[[#This Row],[COSTO]]</f>
        <v>0.42229999999999995</v>
      </c>
      <c r="I297">
        <f>Tabla1[[#This Row],[COSTO]]*Tabla1[[#This Row],[DISPONIBLE]]</f>
        <v>0.41</v>
      </c>
    </row>
    <row r="298" spans="1:9" x14ac:dyDescent="0.25">
      <c r="A298" s="1" t="s">
        <v>2</v>
      </c>
      <c r="B298" s="1" t="s">
        <v>12</v>
      </c>
      <c r="C298">
        <v>10582</v>
      </c>
      <c r="D298" s="1" t="s">
        <v>322</v>
      </c>
      <c r="E298">
        <v>47</v>
      </c>
      <c r="F298">
        <v>1.87</v>
      </c>
      <c r="G298">
        <f>Tabla1[[#This Row],[COSTO]]*3%</f>
        <v>5.6100000000000004E-2</v>
      </c>
      <c r="H298">
        <f>Tabla1[[#This Row],[3%]]+Tabla1[[#This Row],[COSTO]]</f>
        <v>1.9261000000000001</v>
      </c>
      <c r="I298">
        <f>Tabla1[[#This Row],[COSTO]]*Tabla1[[#This Row],[DISPONIBLE]]</f>
        <v>87.89</v>
      </c>
    </row>
    <row r="299" spans="1:9" x14ac:dyDescent="0.25">
      <c r="A299" s="1" t="s">
        <v>2</v>
      </c>
      <c r="B299" s="1" t="s">
        <v>12</v>
      </c>
      <c r="C299">
        <v>834</v>
      </c>
      <c r="D299" s="1" t="s">
        <v>323</v>
      </c>
      <c r="E299">
        <v>11</v>
      </c>
      <c r="F299">
        <v>0.08</v>
      </c>
      <c r="G299">
        <f>Tabla1[[#This Row],[COSTO]]*3%</f>
        <v>2.3999999999999998E-3</v>
      </c>
      <c r="H299">
        <f>Tabla1[[#This Row],[3%]]+Tabla1[[#This Row],[COSTO]]</f>
        <v>8.2400000000000001E-2</v>
      </c>
      <c r="I299">
        <f>Tabla1[[#This Row],[COSTO]]*Tabla1[[#This Row],[DISPONIBLE]]</f>
        <v>0.88</v>
      </c>
    </row>
    <row r="300" spans="1:9" x14ac:dyDescent="0.25">
      <c r="A300" s="1" t="s">
        <v>2</v>
      </c>
      <c r="B300" s="1" t="s">
        <v>12</v>
      </c>
      <c r="C300">
        <v>10674</v>
      </c>
      <c r="D300" s="1" t="s">
        <v>324</v>
      </c>
      <c r="E300">
        <v>1</v>
      </c>
      <c r="F300">
        <v>0</v>
      </c>
      <c r="G300">
        <f>Tabla1[[#This Row],[COSTO]]*3%</f>
        <v>0</v>
      </c>
      <c r="H300">
        <f>Tabla1[[#This Row],[3%]]+Tabla1[[#This Row],[COSTO]]</f>
        <v>0</v>
      </c>
      <c r="I300">
        <f>Tabla1[[#This Row],[COSTO]]*Tabla1[[#This Row],[DISPONIBLE]]</f>
        <v>0</v>
      </c>
    </row>
    <row r="301" spans="1:9" x14ac:dyDescent="0.25">
      <c r="A301" s="1" t="s">
        <v>2</v>
      </c>
      <c r="B301" s="1" t="s">
        <v>12</v>
      </c>
      <c r="C301">
        <v>10519</v>
      </c>
      <c r="D301" s="1" t="s">
        <v>325</v>
      </c>
      <c r="E301">
        <v>37</v>
      </c>
      <c r="F301">
        <v>0.39</v>
      </c>
      <c r="G301">
        <f>Tabla1[[#This Row],[COSTO]]*3%</f>
        <v>1.17E-2</v>
      </c>
      <c r="H301">
        <f>Tabla1[[#This Row],[3%]]+Tabla1[[#This Row],[COSTO]]</f>
        <v>0.4017</v>
      </c>
      <c r="I301">
        <f>Tabla1[[#This Row],[COSTO]]*Tabla1[[#This Row],[DISPONIBLE]]</f>
        <v>14.43</v>
      </c>
    </row>
    <row r="302" spans="1:9" x14ac:dyDescent="0.25">
      <c r="A302" s="1" t="s">
        <v>2</v>
      </c>
      <c r="B302" s="1" t="s">
        <v>12</v>
      </c>
      <c r="C302">
        <v>8506</v>
      </c>
      <c r="D302" s="1" t="s">
        <v>326</v>
      </c>
      <c r="E302">
        <v>9</v>
      </c>
      <c r="F302">
        <v>0.21</v>
      </c>
      <c r="G302">
        <f>Tabla1[[#This Row],[COSTO]]*3%</f>
        <v>6.2999999999999992E-3</v>
      </c>
      <c r="H302">
        <f>Tabla1[[#This Row],[3%]]+Tabla1[[#This Row],[COSTO]]</f>
        <v>0.21629999999999999</v>
      </c>
      <c r="I302">
        <f>Tabla1[[#This Row],[COSTO]]*Tabla1[[#This Row],[DISPONIBLE]]</f>
        <v>1.89</v>
      </c>
    </row>
    <row r="303" spans="1:9" x14ac:dyDescent="0.25">
      <c r="A303" s="1" t="s">
        <v>2</v>
      </c>
      <c r="B303" s="1" t="s">
        <v>12</v>
      </c>
      <c r="C303">
        <v>10517</v>
      </c>
      <c r="D303" s="1" t="s">
        <v>327</v>
      </c>
      <c r="E303">
        <v>7</v>
      </c>
      <c r="F303">
        <v>0.39</v>
      </c>
      <c r="G303">
        <f>Tabla1[[#This Row],[COSTO]]*3%</f>
        <v>1.17E-2</v>
      </c>
      <c r="H303">
        <f>Tabla1[[#This Row],[3%]]+Tabla1[[#This Row],[COSTO]]</f>
        <v>0.4017</v>
      </c>
      <c r="I303">
        <f>Tabla1[[#This Row],[COSTO]]*Tabla1[[#This Row],[DISPONIBLE]]</f>
        <v>2.73</v>
      </c>
    </row>
    <row r="304" spans="1:9" x14ac:dyDescent="0.25">
      <c r="A304" s="1" t="s">
        <v>2</v>
      </c>
      <c r="B304" s="1" t="s">
        <v>12</v>
      </c>
      <c r="C304">
        <v>3582</v>
      </c>
      <c r="D304" s="1" t="s">
        <v>328</v>
      </c>
      <c r="E304">
        <v>10</v>
      </c>
      <c r="F304">
        <v>0.22</v>
      </c>
      <c r="G304">
        <f>Tabla1[[#This Row],[COSTO]]*3%</f>
        <v>6.6E-3</v>
      </c>
      <c r="H304">
        <f>Tabla1[[#This Row],[3%]]+Tabla1[[#This Row],[COSTO]]</f>
        <v>0.2266</v>
      </c>
      <c r="I304">
        <f>Tabla1[[#This Row],[COSTO]]*Tabla1[[#This Row],[DISPONIBLE]]</f>
        <v>2.2000000000000002</v>
      </c>
    </row>
    <row r="305" spans="1:9" x14ac:dyDescent="0.25">
      <c r="A305" s="1" t="s">
        <v>2</v>
      </c>
      <c r="B305" s="1" t="s">
        <v>12</v>
      </c>
      <c r="C305">
        <v>10719</v>
      </c>
      <c r="D305" s="1" t="s">
        <v>329</v>
      </c>
      <c r="E305">
        <v>24</v>
      </c>
      <c r="F305">
        <v>0.25</v>
      </c>
      <c r="G305">
        <f>Tabla1[[#This Row],[COSTO]]*3%</f>
        <v>7.4999999999999997E-3</v>
      </c>
      <c r="H305">
        <f>Tabla1[[#This Row],[3%]]+Tabla1[[#This Row],[COSTO]]</f>
        <v>0.25750000000000001</v>
      </c>
      <c r="I305">
        <f>Tabla1[[#This Row],[COSTO]]*Tabla1[[#This Row],[DISPONIBLE]]</f>
        <v>6</v>
      </c>
    </row>
    <row r="306" spans="1:9" x14ac:dyDescent="0.25">
      <c r="A306" s="1" t="s">
        <v>2</v>
      </c>
      <c r="B306" s="1" t="s">
        <v>12</v>
      </c>
      <c r="C306">
        <v>10718</v>
      </c>
      <c r="D306" s="1" t="s">
        <v>330</v>
      </c>
      <c r="E306">
        <v>6</v>
      </c>
      <c r="F306">
        <v>4.84</v>
      </c>
      <c r="G306">
        <f>Tabla1[[#This Row],[COSTO]]*3%</f>
        <v>0.1452</v>
      </c>
      <c r="H306">
        <f>Tabla1[[#This Row],[3%]]+Tabla1[[#This Row],[COSTO]]</f>
        <v>4.9851999999999999</v>
      </c>
      <c r="I306">
        <f>Tabla1[[#This Row],[COSTO]]*Tabla1[[#This Row],[DISPONIBLE]]</f>
        <v>29.04</v>
      </c>
    </row>
    <row r="307" spans="1:9" x14ac:dyDescent="0.25">
      <c r="A307" s="1" t="s">
        <v>2</v>
      </c>
      <c r="B307" s="1" t="s">
        <v>12</v>
      </c>
      <c r="C307">
        <v>4943</v>
      </c>
      <c r="D307" s="1" t="s">
        <v>331</v>
      </c>
      <c r="E307">
        <v>8</v>
      </c>
      <c r="F307">
        <v>0.75</v>
      </c>
      <c r="G307">
        <f>Tabla1[[#This Row],[COSTO]]*3%</f>
        <v>2.2499999999999999E-2</v>
      </c>
      <c r="H307">
        <f>Tabla1[[#This Row],[3%]]+Tabla1[[#This Row],[COSTO]]</f>
        <v>0.77249999999999996</v>
      </c>
      <c r="I307">
        <f>Tabla1[[#This Row],[COSTO]]*Tabla1[[#This Row],[DISPONIBLE]]</f>
        <v>6</v>
      </c>
    </row>
    <row r="308" spans="1:9" x14ac:dyDescent="0.25">
      <c r="A308" s="1" t="s">
        <v>2</v>
      </c>
      <c r="B308" s="1" t="s">
        <v>12</v>
      </c>
      <c r="C308">
        <v>10756</v>
      </c>
      <c r="D308" s="1" t="s">
        <v>332</v>
      </c>
      <c r="E308">
        <v>1</v>
      </c>
      <c r="F308">
        <v>0.69</v>
      </c>
      <c r="G308">
        <f>Tabla1[[#This Row],[COSTO]]*3%</f>
        <v>2.0699999999999996E-2</v>
      </c>
      <c r="H308">
        <f>Tabla1[[#This Row],[3%]]+Tabla1[[#This Row],[COSTO]]</f>
        <v>0.71069999999999989</v>
      </c>
      <c r="I308">
        <f>Tabla1[[#This Row],[COSTO]]*Tabla1[[#This Row],[DISPONIBLE]]</f>
        <v>0.69</v>
      </c>
    </row>
    <row r="309" spans="1:9" x14ac:dyDescent="0.25">
      <c r="A309" s="1" t="s">
        <v>2</v>
      </c>
      <c r="B309" s="1" t="s">
        <v>12</v>
      </c>
      <c r="C309">
        <v>4878</v>
      </c>
      <c r="D309" s="1" t="s">
        <v>333</v>
      </c>
      <c r="E309">
        <v>15</v>
      </c>
      <c r="F309">
        <v>0.26</v>
      </c>
      <c r="G309">
        <f>Tabla1[[#This Row],[COSTO]]*3%</f>
        <v>7.7999999999999996E-3</v>
      </c>
      <c r="H309">
        <f>Tabla1[[#This Row],[3%]]+Tabla1[[#This Row],[COSTO]]</f>
        <v>0.26779999999999998</v>
      </c>
      <c r="I309">
        <f>Tabla1[[#This Row],[COSTO]]*Tabla1[[#This Row],[DISPONIBLE]]</f>
        <v>3.9000000000000004</v>
      </c>
    </row>
    <row r="310" spans="1:9" x14ac:dyDescent="0.25">
      <c r="A310" s="1" t="s">
        <v>2</v>
      </c>
      <c r="B310" s="1" t="s">
        <v>12</v>
      </c>
      <c r="C310">
        <v>2452</v>
      </c>
      <c r="D310" s="1" t="s">
        <v>334</v>
      </c>
      <c r="E310">
        <v>45</v>
      </c>
      <c r="F310">
        <v>0.18</v>
      </c>
      <c r="G310">
        <f>Tabla1[[#This Row],[COSTO]]*3%</f>
        <v>5.3999999999999994E-3</v>
      </c>
      <c r="H310">
        <f>Tabla1[[#This Row],[3%]]+Tabla1[[#This Row],[COSTO]]</f>
        <v>0.18539999999999998</v>
      </c>
      <c r="I310">
        <f>Tabla1[[#This Row],[COSTO]]*Tabla1[[#This Row],[DISPONIBLE]]</f>
        <v>8.1</v>
      </c>
    </row>
    <row r="311" spans="1:9" x14ac:dyDescent="0.25">
      <c r="A311" s="1" t="s">
        <v>2</v>
      </c>
      <c r="B311" s="1" t="s">
        <v>12</v>
      </c>
      <c r="C311">
        <v>1356</v>
      </c>
      <c r="D311" s="1" t="s">
        <v>335</v>
      </c>
      <c r="E311">
        <v>4</v>
      </c>
      <c r="F311">
        <v>0.4</v>
      </c>
      <c r="G311">
        <f>Tabla1[[#This Row],[COSTO]]*3%</f>
        <v>1.2E-2</v>
      </c>
      <c r="H311">
        <f>Tabla1[[#This Row],[3%]]+Tabla1[[#This Row],[COSTO]]</f>
        <v>0.41200000000000003</v>
      </c>
      <c r="I311">
        <f>Tabla1[[#This Row],[COSTO]]*Tabla1[[#This Row],[DISPONIBLE]]</f>
        <v>1.6</v>
      </c>
    </row>
    <row r="312" spans="1:9" x14ac:dyDescent="0.25">
      <c r="A312" s="1" t="s">
        <v>2</v>
      </c>
      <c r="B312" s="1" t="s">
        <v>12</v>
      </c>
      <c r="C312">
        <v>6291</v>
      </c>
      <c r="D312" s="1" t="s">
        <v>336</v>
      </c>
      <c r="E312">
        <v>12</v>
      </c>
      <c r="F312">
        <v>0.82</v>
      </c>
      <c r="G312">
        <f>Tabla1[[#This Row],[COSTO]]*3%</f>
        <v>2.4599999999999997E-2</v>
      </c>
      <c r="H312">
        <f>Tabla1[[#This Row],[3%]]+Tabla1[[#This Row],[COSTO]]</f>
        <v>0.84459999999999991</v>
      </c>
      <c r="I312">
        <f>Tabla1[[#This Row],[COSTO]]*Tabla1[[#This Row],[DISPONIBLE]]</f>
        <v>9.84</v>
      </c>
    </row>
    <row r="313" spans="1:9" x14ac:dyDescent="0.25">
      <c r="A313" s="1" t="s">
        <v>2</v>
      </c>
      <c r="B313" s="1" t="s">
        <v>12</v>
      </c>
      <c r="C313">
        <v>810</v>
      </c>
      <c r="D313" s="1" t="s">
        <v>337</v>
      </c>
      <c r="E313">
        <v>43</v>
      </c>
      <c r="F313">
        <v>0.42</v>
      </c>
      <c r="G313">
        <f>Tabla1[[#This Row],[COSTO]]*3%</f>
        <v>1.2599999999999998E-2</v>
      </c>
      <c r="H313">
        <f>Tabla1[[#This Row],[3%]]+Tabla1[[#This Row],[COSTO]]</f>
        <v>0.43259999999999998</v>
      </c>
      <c r="I313">
        <f>Tabla1[[#This Row],[COSTO]]*Tabla1[[#This Row],[DISPONIBLE]]</f>
        <v>18.059999999999999</v>
      </c>
    </row>
    <row r="314" spans="1:9" x14ac:dyDescent="0.25">
      <c r="A314" s="1" t="s">
        <v>2</v>
      </c>
      <c r="B314" s="1" t="s">
        <v>12</v>
      </c>
      <c r="C314">
        <v>6904</v>
      </c>
      <c r="D314" s="1" t="s">
        <v>338</v>
      </c>
      <c r="E314">
        <v>6</v>
      </c>
      <c r="F314">
        <v>0.81</v>
      </c>
      <c r="G314">
        <f>Tabla1[[#This Row],[COSTO]]*3%</f>
        <v>2.4300000000000002E-2</v>
      </c>
      <c r="H314">
        <f>Tabla1[[#This Row],[3%]]+Tabla1[[#This Row],[COSTO]]</f>
        <v>0.83430000000000004</v>
      </c>
      <c r="I314">
        <f>Tabla1[[#This Row],[COSTO]]*Tabla1[[#This Row],[DISPONIBLE]]</f>
        <v>4.8600000000000003</v>
      </c>
    </row>
    <row r="315" spans="1:9" x14ac:dyDescent="0.25">
      <c r="A315" s="1" t="s">
        <v>2</v>
      </c>
      <c r="B315" s="1" t="s">
        <v>12</v>
      </c>
      <c r="C315">
        <v>7687</v>
      </c>
      <c r="D315" s="1" t="s">
        <v>339</v>
      </c>
      <c r="E315">
        <v>6</v>
      </c>
      <c r="F315">
        <v>0.44</v>
      </c>
      <c r="G315">
        <f>Tabla1[[#This Row],[COSTO]]*3%</f>
        <v>1.32E-2</v>
      </c>
      <c r="H315">
        <f>Tabla1[[#This Row],[3%]]+Tabla1[[#This Row],[COSTO]]</f>
        <v>0.45319999999999999</v>
      </c>
      <c r="I315">
        <f>Tabla1[[#This Row],[COSTO]]*Tabla1[[#This Row],[DISPONIBLE]]</f>
        <v>2.64</v>
      </c>
    </row>
    <row r="316" spans="1:9" x14ac:dyDescent="0.25">
      <c r="A316" s="1" t="s">
        <v>2</v>
      </c>
      <c r="B316" s="1" t="s">
        <v>12</v>
      </c>
      <c r="C316">
        <v>861</v>
      </c>
      <c r="D316" s="1" t="s">
        <v>340</v>
      </c>
      <c r="E316">
        <v>2</v>
      </c>
      <c r="F316">
        <v>0.52</v>
      </c>
      <c r="G316">
        <f>Tabla1[[#This Row],[COSTO]]*3%</f>
        <v>1.5599999999999999E-2</v>
      </c>
      <c r="H316">
        <f>Tabla1[[#This Row],[3%]]+Tabla1[[#This Row],[COSTO]]</f>
        <v>0.53559999999999997</v>
      </c>
      <c r="I316">
        <f>Tabla1[[#This Row],[COSTO]]*Tabla1[[#This Row],[DISPONIBLE]]</f>
        <v>1.04</v>
      </c>
    </row>
    <row r="317" spans="1:9" x14ac:dyDescent="0.25">
      <c r="A317" s="1" t="s">
        <v>2</v>
      </c>
      <c r="B317" s="1" t="s">
        <v>12</v>
      </c>
      <c r="C317">
        <v>8898</v>
      </c>
      <c r="D317" s="1" t="s">
        <v>341</v>
      </c>
      <c r="E317">
        <v>11</v>
      </c>
      <c r="F317">
        <v>0.59</v>
      </c>
      <c r="G317">
        <f>Tabla1[[#This Row],[COSTO]]*3%</f>
        <v>1.7699999999999997E-2</v>
      </c>
      <c r="H317">
        <f>Tabla1[[#This Row],[3%]]+Tabla1[[#This Row],[COSTO]]</f>
        <v>0.60770000000000002</v>
      </c>
      <c r="I317">
        <f>Tabla1[[#This Row],[COSTO]]*Tabla1[[#This Row],[DISPONIBLE]]</f>
        <v>6.4899999999999993</v>
      </c>
    </row>
    <row r="318" spans="1:9" x14ac:dyDescent="0.25">
      <c r="A318" s="1" t="s">
        <v>2</v>
      </c>
      <c r="B318" s="1" t="s">
        <v>12</v>
      </c>
      <c r="C318">
        <v>8899</v>
      </c>
      <c r="D318" s="1" t="s">
        <v>342</v>
      </c>
      <c r="E318">
        <v>18</v>
      </c>
      <c r="F318">
        <v>0.59</v>
      </c>
      <c r="G318">
        <f>Tabla1[[#This Row],[COSTO]]*3%</f>
        <v>1.7699999999999997E-2</v>
      </c>
      <c r="H318">
        <f>Tabla1[[#This Row],[3%]]+Tabla1[[#This Row],[COSTO]]</f>
        <v>0.60770000000000002</v>
      </c>
      <c r="I318">
        <f>Tabla1[[#This Row],[COSTO]]*Tabla1[[#This Row],[DISPONIBLE]]</f>
        <v>10.62</v>
      </c>
    </row>
    <row r="319" spans="1:9" x14ac:dyDescent="0.25">
      <c r="A319" s="1" t="s">
        <v>2</v>
      </c>
      <c r="B319" s="1" t="s">
        <v>12</v>
      </c>
      <c r="C319">
        <v>10618</v>
      </c>
      <c r="D319" s="1" t="s">
        <v>343</v>
      </c>
      <c r="E319">
        <v>20</v>
      </c>
      <c r="F319">
        <v>0.59</v>
      </c>
      <c r="G319">
        <f>Tabla1[[#This Row],[COSTO]]*3%</f>
        <v>1.7699999999999997E-2</v>
      </c>
      <c r="H319">
        <f>Tabla1[[#This Row],[3%]]+Tabla1[[#This Row],[COSTO]]</f>
        <v>0.60770000000000002</v>
      </c>
      <c r="I319">
        <f>Tabla1[[#This Row],[COSTO]]*Tabla1[[#This Row],[DISPONIBLE]]</f>
        <v>11.799999999999999</v>
      </c>
    </row>
    <row r="320" spans="1:9" x14ac:dyDescent="0.25">
      <c r="A320" s="1" t="s">
        <v>2</v>
      </c>
      <c r="B320" s="1" t="s">
        <v>12</v>
      </c>
      <c r="C320">
        <v>3843</v>
      </c>
      <c r="D320" s="1" t="s">
        <v>344</v>
      </c>
      <c r="E320">
        <v>8</v>
      </c>
      <c r="F320">
        <v>1.1599999999999999</v>
      </c>
      <c r="G320">
        <f>Tabla1[[#This Row],[COSTO]]*3%</f>
        <v>3.4799999999999998E-2</v>
      </c>
      <c r="H320">
        <f>Tabla1[[#This Row],[3%]]+Tabla1[[#This Row],[COSTO]]</f>
        <v>1.1947999999999999</v>
      </c>
      <c r="I320">
        <f>Tabla1[[#This Row],[COSTO]]*Tabla1[[#This Row],[DISPONIBLE]]</f>
        <v>9.2799999999999994</v>
      </c>
    </row>
    <row r="321" spans="1:9" x14ac:dyDescent="0.25">
      <c r="A321" s="1" t="s">
        <v>2</v>
      </c>
      <c r="B321" s="1" t="s">
        <v>12</v>
      </c>
      <c r="C321">
        <v>1078</v>
      </c>
      <c r="D321" s="1" t="s">
        <v>345</v>
      </c>
      <c r="E321">
        <v>19</v>
      </c>
      <c r="F321">
        <v>1.1000000000000001</v>
      </c>
      <c r="G321">
        <f>Tabla1[[#This Row],[COSTO]]*3%</f>
        <v>3.3000000000000002E-2</v>
      </c>
      <c r="H321">
        <f>Tabla1[[#This Row],[3%]]+Tabla1[[#This Row],[COSTO]]</f>
        <v>1.133</v>
      </c>
      <c r="I321">
        <f>Tabla1[[#This Row],[COSTO]]*Tabla1[[#This Row],[DISPONIBLE]]</f>
        <v>20.900000000000002</v>
      </c>
    </row>
    <row r="322" spans="1:9" x14ac:dyDescent="0.25">
      <c r="A322" s="1" t="s">
        <v>2</v>
      </c>
      <c r="B322" s="1" t="s">
        <v>12</v>
      </c>
      <c r="C322">
        <v>8728</v>
      </c>
      <c r="D322" s="1" t="s">
        <v>346</v>
      </c>
      <c r="E322">
        <v>19</v>
      </c>
      <c r="F322">
        <v>0.61</v>
      </c>
      <c r="G322">
        <f>Tabla1[[#This Row],[COSTO]]*3%</f>
        <v>1.83E-2</v>
      </c>
      <c r="H322">
        <f>Tabla1[[#This Row],[3%]]+Tabla1[[#This Row],[COSTO]]</f>
        <v>0.62829999999999997</v>
      </c>
      <c r="I322">
        <f>Tabla1[[#This Row],[COSTO]]*Tabla1[[#This Row],[DISPONIBLE]]</f>
        <v>11.59</v>
      </c>
    </row>
    <row r="323" spans="1:9" x14ac:dyDescent="0.25">
      <c r="A323" s="1" t="s">
        <v>2</v>
      </c>
      <c r="B323" s="1" t="s">
        <v>12</v>
      </c>
      <c r="C323">
        <v>8516</v>
      </c>
      <c r="D323" s="1" t="s">
        <v>347</v>
      </c>
      <c r="E323">
        <v>51</v>
      </c>
      <c r="F323">
        <v>0.3</v>
      </c>
      <c r="G323">
        <f>Tabla1[[#This Row],[COSTO]]*3%</f>
        <v>8.9999999999999993E-3</v>
      </c>
      <c r="H323">
        <f>Tabla1[[#This Row],[3%]]+Tabla1[[#This Row],[COSTO]]</f>
        <v>0.309</v>
      </c>
      <c r="I323">
        <f>Tabla1[[#This Row],[COSTO]]*Tabla1[[#This Row],[DISPONIBLE]]</f>
        <v>15.299999999999999</v>
      </c>
    </row>
    <row r="324" spans="1:9" x14ac:dyDescent="0.25">
      <c r="A324" s="1" t="s">
        <v>2</v>
      </c>
      <c r="B324" s="1" t="s">
        <v>12</v>
      </c>
      <c r="C324">
        <v>6569</v>
      </c>
      <c r="D324" s="1" t="s">
        <v>348</v>
      </c>
      <c r="E324">
        <v>31</v>
      </c>
      <c r="F324">
        <v>0.31</v>
      </c>
      <c r="G324">
        <f>Tabla1[[#This Row],[COSTO]]*3%</f>
        <v>9.2999999999999992E-3</v>
      </c>
      <c r="H324">
        <f>Tabla1[[#This Row],[3%]]+Tabla1[[#This Row],[COSTO]]</f>
        <v>0.31929999999999997</v>
      </c>
      <c r="I324">
        <f>Tabla1[[#This Row],[COSTO]]*Tabla1[[#This Row],[DISPONIBLE]]</f>
        <v>9.61</v>
      </c>
    </row>
    <row r="325" spans="1:9" x14ac:dyDescent="0.25">
      <c r="A325" s="1" t="s">
        <v>2</v>
      </c>
      <c r="B325" s="1" t="s">
        <v>12</v>
      </c>
      <c r="C325">
        <v>7117</v>
      </c>
      <c r="D325" s="1" t="s">
        <v>349</v>
      </c>
      <c r="E325">
        <v>6</v>
      </c>
      <c r="F325">
        <v>1.43</v>
      </c>
      <c r="G325">
        <f>Tabla1[[#This Row],[COSTO]]*3%</f>
        <v>4.2899999999999994E-2</v>
      </c>
      <c r="H325">
        <f>Tabla1[[#This Row],[3%]]+Tabla1[[#This Row],[COSTO]]</f>
        <v>1.4728999999999999</v>
      </c>
      <c r="I325">
        <f>Tabla1[[#This Row],[COSTO]]*Tabla1[[#This Row],[DISPONIBLE]]</f>
        <v>8.58</v>
      </c>
    </row>
    <row r="326" spans="1:9" x14ac:dyDescent="0.25">
      <c r="A326" s="1" t="s">
        <v>2</v>
      </c>
      <c r="B326" s="1" t="s">
        <v>12</v>
      </c>
      <c r="C326">
        <v>10737</v>
      </c>
      <c r="D326" s="1" t="s">
        <v>350</v>
      </c>
      <c r="E326">
        <v>3</v>
      </c>
      <c r="F326">
        <v>2.08</v>
      </c>
      <c r="G326">
        <f>Tabla1[[#This Row],[COSTO]]*3%</f>
        <v>6.2399999999999997E-2</v>
      </c>
      <c r="H326">
        <f>Tabla1[[#This Row],[3%]]+Tabla1[[#This Row],[COSTO]]</f>
        <v>2.1423999999999999</v>
      </c>
      <c r="I326">
        <f>Tabla1[[#This Row],[COSTO]]*Tabla1[[#This Row],[DISPONIBLE]]</f>
        <v>6.24</v>
      </c>
    </row>
    <row r="327" spans="1:9" x14ac:dyDescent="0.25">
      <c r="A327" s="1" t="s">
        <v>2</v>
      </c>
      <c r="B327" s="1" t="s">
        <v>12</v>
      </c>
      <c r="C327">
        <v>10739</v>
      </c>
      <c r="D327" s="1" t="s">
        <v>351</v>
      </c>
      <c r="E327">
        <v>13</v>
      </c>
      <c r="F327">
        <v>2.35</v>
      </c>
      <c r="G327">
        <f>Tabla1[[#This Row],[COSTO]]*3%</f>
        <v>7.0499999999999993E-2</v>
      </c>
      <c r="H327">
        <f>Tabla1[[#This Row],[3%]]+Tabla1[[#This Row],[COSTO]]</f>
        <v>2.4205000000000001</v>
      </c>
      <c r="I327">
        <f>Tabla1[[#This Row],[COSTO]]*Tabla1[[#This Row],[DISPONIBLE]]</f>
        <v>30.55</v>
      </c>
    </row>
    <row r="328" spans="1:9" x14ac:dyDescent="0.25">
      <c r="A328" s="1" t="s">
        <v>2</v>
      </c>
      <c r="B328" s="1" t="s">
        <v>12</v>
      </c>
      <c r="C328">
        <v>8199</v>
      </c>
      <c r="D328" s="1" t="s">
        <v>352</v>
      </c>
      <c r="E328">
        <v>35</v>
      </c>
      <c r="F328">
        <v>1.63</v>
      </c>
      <c r="G328">
        <f>Tabla1[[#This Row],[COSTO]]*3%</f>
        <v>4.8899999999999992E-2</v>
      </c>
      <c r="H328">
        <f>Tabla1[[#This Row],[3%]]+Tabla1[[#This Row],[COSTO]]</f>
        <v>1.6788999999999998</v>
      </c>
      <c r="I328">
        <f>Tabla1[[#This Row],[COSTO]]*Tabla1[[#This Row],[DISPONIBLE]]</f>
        <v>57.05</v>
      </c>
    </row>
    <row r="329" spans="1:9" x14ac:dyDescent="0.25">
      <c r="A329" s="1" t="s">
        <v>2</v>
      </c>
      <c r="B329" s="1" t="s">
        <v>12</v>
      </c>
      <c r="C329">
        <v>10780</v>
      </c>
      <c r="D329" s="1" t="s">
        <v>353</v>
      </c>
      <c r="E329">
        <v>30</v>
      </c>
      <c r="F329">
        <v>1.1299999999999999</v>
      </c>
      <c r="G329">
        <f>Tabla1[[#This Row],[COSTO]]*3%</f>
        <v>3.3899999999999993E-2</v>
      </c>
      <c r="H329">
        <f>Tabla1[[#This Row],[3%]]+Tabla1[[#This Row],[COSTO]]</f>
        <v>1.1638999999999999</v>
      </c>
      <c r="I329">
        <f>Tabla1[[#This Row],[COSTO]]*Tabla1[[#This Row],[DISPONIBLE]]</f>
        <v>33.9</v>
      </c>
    </row>
    <row r="330" spans="1:9" x14ac:dyDescent="0.25">
      <c r="A330" s="1" t="s">
        <v>2</v>
      </c>
      <c r="B330" s="1" t="s">
        <v>12</v>
      </c>
      <c r="C330">
        <v>10781</v>
      </c>
      <c r="D330" s="1" t="s">
        <v>354</v>
      </c>
      <c r="E330">
        <v>30</v>
      </c>
      <c r="F330">
        <v>1.1299999999999999</v>
      </c>
      <c r="G330">
        <f>Tabla1[[#This Row],[COSTO]]*3%</f>
        <v>3.3899999999999993E-2</v>
      </c>
      <c r="H330">
        <f>Tabla1[[#This Row],[3%]]+Tabla1[[#This Row],[COSTO]]</f>
        <v>1.1638999999999999</v>
      </c>
      <c r="I330">
        <f>Tabla1[[#This Row],[COSTO]]*Tabla1[[#This Row],[DISPONIBLE]]</f>
        <v>33.9</v>
      </c>
    </row>
    <row r="331" spans="1:9" x14ac:dyDescent="0.25">
      <c r="A331" s="1" t="s">
        <v>2</v>
      </c>
      <c r="B331" s="1" t="s">
        <v>12</v>
      </c>
      <c r="C331">
        <v>10345</v>
      </c>
      <c r="D331" s="1" t="s">
        <v>355</v>
      </c>
      <c r="E331">
        <v>11</v>
      </c>
      <c r="F331">
        <v>1.56</v>
      </c>
      <c r="G331">
        <f>Tabla1[[#This Row],[COSTO]]*3%</f>
        <v>4.6800000000000001E-2</v>
      </c>
      <c r="H331">
        <f>Tabla1[[#This Row],[3%]]+Tabla1[[#This Row],[COSTO]]</f>
        <v>1.6068</v>
      </c>
      <c r="I331">
        <f>Tabla1[[#This Row],[COSTO]]*Tabla1[[#This Row],[DISPONIBLE]]</f>
        <v>17.16</v>
      </c>
    </row>
    <row r="332" spans="1:9" x14ac:dyDescent="0.25">
      <c r="A332" s="1" t="s">
        <v>2</v>
      </c>
      <c r="B332" s="1" t="s">
        <v>12</v>
      </c>
      <c r="C332">
        <v>10623</v>
      </c>
      <c r="D332" s="1" t="s">
        <v>356</v>
      </c>
      <c r="E332">
        <v>19</v>
      </c>
      <c r="F332">
        <v>0.85</v>
      </c>
      <c r="G332">
        <f>Tabla1[[#This Row],[COSTO]]*3%</f>
        <v>2.5499999999999998E-2</v>
      </c>
      <c r="H332">
        <f>Tabla1[[#This Row],[3%]]+Tabla1[[#This Row],[COSTO]]</f>
        <v>0.87549999999999994</v>
      </c>
      <c r="I332">
        <f>Tabla1[[#This Row],[COSTO]]*Tabla1[[#This Row],[DISPONIBLE]]</f>
        <v>16.149999999999999</v>
      </c>
    </row>
    <row r="333" spans="1:9" x14ac:dyDescent="0.25">
      <c r="A333" s="1" t="s">
        <v>2</v>
      </c>
      <c r="B333" s="1" t="s">
        <v>12</v>
      </c>
      <c r="C333">
        <v>3611</v>
      </c>
      <c r="D333" s="1" t="s">
        <v>357</v>
      </c>
      <c r="E333">
        <v>18</v>
      </c>
      <c r="F333">
        <v>1.63</v>
      </c>
      <c r="G333">
        <f>Tabla1[[#This Row],[COSTO]]*3%</f>
        <v>4.8899999999999992E-2</v>
      </c>
      <c r="H333">
        <f>Tabla1[[#This Row],[3%]]+Tabla1[[#This Row],[COSTO]]</f>
        <v>1.6788999999999998</v>
      </c>
      <c r="I333">
        <f>Tabla1[[#This Row],[COSTO]]*Tabla1[[#This Row],[DISPONIBLE]]</f>
        <v>29.339999999999996</v>
      </c>
    </row>
    <row r="334" spans="1:9" x14ac:dyDescent="0.25">
      <c r="A334" s="1" t="s">
        <v>2</v>
      </c>
      <c r="B334" s="1" t="s">
        <v>12</v>
      </c>
      <c r="C334">
        <v>10641</v>
      </c>
      <c r="D334" s="1" t="s">
        <v>358</v>
      </c>
      <c r="E334">
        <v>13</v>
      </c>
      <c r="F334">
        <v>1.76</v>
      </c>
      <c r="G334">
        <f>Tabla1[[#This Row],[COSTO]]*3%</f>
        <v>5.28E-2</v>
      </c>
      <c r="H334">
        <f>Tabla1[[#This Row],[3%]]+Tabla1[[#This Row],[COSTO]]</f>
        <v>1.8128</v>
      </c>
      <c r="I334">
        <f>Tabla1[[#This Row],[COSTO]]*Tabla1[[#This Row],[DISPONIBLE]]</f>
        <v>22.88</v>
      </c>
    </row>
    <row r="335" spans="1:9" x14ac:dyDescent="0.25">
      <c r="A335" s="1" t="s">
        <v>2</v>
      </c>
      <c r="B335" s="1" t="s">
        <v>12</v>
      </c>
      <c r="C335">
        <v>898</v>
      </c>
      <c r="D335" s="1" t="s">
        <v>359</v>
      </c>
      <c r="E335">
        <v>12</v>
      </c>
      <c r="F335">
        <v>0.56000000000000005</v>
      </c>
      <c r="G335">
        <f>Tabla1[[#This Row],[COSTO]]*3%</f>
        <v>1.6800000000000002E-2</v>
      </c>
      <c r="H335">
        <f>Tabla1[[#This Row],[3%]]+Tabla1[[#This Row],[COSTO]]</f>
        <v>0.57680000000000009</v>
      </c>
      <c r="I335">
        <f>Tabla1[[#This Row],[COSTO]]*Tabla1[[#This Row],[DISPONIBLE]]</f>
        <v>6.7200000000000006</v>
      </c>
    </row>
    <row r="336" spans="1:9" x14ac:dyDescent="0.25">
      <c r="A336" s="1" t="s">
        <v>2</v>
      </c>
      <c r="B336" s="1" t="s">
        <v>12</v>
      </c>
      <c r="C336">
        <v>6902</v>
      </c>
      <c r="D336" s="1" t="s">
        <v>360</v>
      </c>
      <c r="E336">
        <v>20</v>
      </c>
      <c r="F336">
        <v>1.1599999999999999</v>
      </c>
      <c r="G336">
        <f>Tabla1[[#This Row],[COSTO]]*3%</f>
        <v>3.4799999999999998E-2</v>
      </c>
      <c r="H336">
        <f>Tabla1[[#This Row],[3%]]+Tabla1[[#This Row],[COSTO]]</f>
        <v>1.1947999999999999</v>
      </c>
      <c r="I336">
        <f>Tabla1[[#This Row],[COSTO]]*Tabla1[[#This Row],[DISPONIBLE]]</f>
        <v>23.2</v>
      </c>
    </row>
    <row r="337" spans="1:9" x14ac:dyDescent="0.25">
      <c r="A337" s="1" t="s">
        <v>2</v>
      </c>
      <c r="B337" s="1" t="s">
        <v>12</v>
      </c>
      <c r="C337">
        <v>10741</v>
      </c>
      <c r="D337" s="1" t="s">
        <v>361</v>
      </c>
      <c r="E337">
        <v>16</v>
      </c>
      <c r="F337">
        <v>0.38</v>
      </c>
      <c r="G337">
        <f>Tabla1[[#This Row],[COSTO]]*3%</f>
        <v>1.14E-2</v>
      </c>
      <c r="H337">
        <f>Tabla1[[#This Row],[3%]]+Tabla1[[#This Row],[COSTO]]</f>
        <v>0.39140000000000003</v>
      </c>
      <c r="I337">
        <f>Tabla1[[#This Row],[COSTO]]*Tabla1[[#This Row],[DISPONIBLE]]</f>
        <v>6.08</v>
      </c>
    </row>
    <row r="338" spans="1:9" x14ac:dyDescent="0.25">
      <c r="A338" s="1" t="s">
        <v>2</v>
      </c>
      <c r="B338" s="1" t="s">
        <v>12</v>
      </c>
      <c r="C338">
        <v>10961</v>
      </c>
      <c r="D338" s="1" t="s">
        <v>362</v>
      </c>
      <c r="E338">
        <v>12</v>
      </c>
      <c r="F338">
        <v>3.45</v>
      </c>
      <c r="G338">
        <f>Tabla1[[#This Row],[COSTO]]*3%</f>
        <v>0.10349999999999999</v>
      </c>
      <c r="H338">
        <f>Tabla1[[#This Row],[3%]]+Tabla1[[#This Row],[COSTO]]</f>
        <v>3.5535000000000001</v>
      </c>
      <c r="I338">
        <f>Tabla1[[#This Row],[COSTO]]*Tabla1[[#This Row],[DISPONIBLE]]</f>
        <v>41.400000000000006</v>
      </c>
    </row>
    <row r="339" spans="1:9" x14ac:dyDescent="0.25">
      <c r="A339" s="1" t="s">
        <v>2</v>
      </c>
      <c r="B339" s="1" t="s">
        <v>12</v>
      </c>
      <c r="C339">
        <v>10962</v>
      </c>
      <c r="D339" s="1" t="s">
        <v>363</v>
      </c>
      <c r="E339">
        <v>8</v>
      </c>
      <c r="F339">
        <v>2.52</v>
      </c>
      <c r="G339">
        <f>Tabla1[[#This Row],[COSTO]]*3%</f>
        <v>7.5600000000000001E-2</v>
      </c>
      <c r="H339">
        <f>Tabla1[[#This Row],[3%]]+Tabla1[[#This Row],[COSTO]]</f>
        <v>2.5956000000000001</v>
      </c>
      <c r="I339">
        <f>Tabla1[[#This Row],[COSTO]]*Tabla1[[#This Row],[DISPONIBLE]]</f>
        <v>20.16</v>
      </c>
    </row>
    <row r="340" spans="1:9" x14ac:dyDescent="0.25">
      <c r="A340" s="1" t="s">
        <v>2</v>
      </c>
      <c r="B340" s="1" t="s">
        <v>12</v>
      </c>
      <c r="C340">
        <v>10958</v>
      </c>
      <c r="D340" s="1" t="s">
        <v>364</v>
      </c>
      <c r="E340">
        <v>24</v>
      </c>
      <c r="F340">
        <v>2.44</v>
      </c>
      <c r="G340">
        <f>Tabla1[[#This Row],[COSTO]]*3%</f>
        <v>7.3200000000000001E-2</v>
      </c>
      <c r="H340">
        <f>Tabla1[[#This Row],[3%]]+Tabla1[[#This Row],[COSTO]]</f>
        <v>2.5131999999999999</v>
      </c>
      <c r="I340">
        <f>Tabla1[[#This Row],[COSTO]]*Tabla1[[#This Row],[DISPONIBLE]]</f>
        <v>58.56</v>
      </c>
    </row>
    <row r="341" spans="1:9" x14ac:dyDescent="0.25">
      <c r="A341" s="1" t="s">
        <v>2</v>
      </c>
      <c r="B341" s="1" t="s">
        <v>12</v>
      </c>
      <c r="C341">
        <v>10964</v>
      </c>
      <c r="D341" s="1" t="s">
        <v>365</v>
      </c>
      <c r="E341">
        <v>6</v>
      </c>
      <c r="F341">
        <v>1.59</v>
      </c>
      <c r="G341">
        <f>Tabla1[[#This Row],[COSTO]]*3%</f>
        <v>4.7699999999999999E-2</v>
      </c>
      <c r="H341">
        <f>Tabla1[[#This Row],[3%]]+Tabla1[[#This Row],[COSTO]]</f>
        <v>1.6377000000000002</v>
      </c>
      <c r="I341">
        <f>Tabla1[[#This Row],[COSTO]]*Tabla1[[#This Row],[DISPONIBLE]]</f>
        <v>9.5400000000000009</v>
      </c>
    </row>
    <row r="342" spans="1:9" x14ac:dyDescent="0.25">
      <c r="A342" s="1" t="s">
        <v>2</v>
      </c>
      <c r="B342" s="1" t="s">
        <v>12</v>
      </c>
      <c r="C342">
        <v>10965</v>
      </c>
      <c r="D342" s="1" t="s">
        <v>366</v>
      </c>
      <c r="E342">
        <v>10</v>
      </c>
      <c r="F342">
        <v>1.54</v>
      </c>
      <c r="G342">
        <f>Tabla1[[#This Row],[COSTO]]*3%</f>
        <v>4.6199999999999998E-2</v>
      </c>
      <c r="H342">
        <f>Tabla1[[#This Row],[3%]]+Tabla1[[#This Row],[COSTO]]</f>
        <v>1.5862000000000001</v>
      </c>
      <c r="I342">
        <f>Tabla1[[#This Row],[COSTO]]*Tabla1[[#This Row],[DISPONIBLE]]</f>
        <v>15.4</v>
      </c>
    </row>
    <row r="343" spans="1:9" x14ac:dyDescent="0.25">
      <c r="A343" s="1" t="s">
        <v>2</v>
      </c>
      <c r="B343" s="1" t="s">
        <v>12</v>
      </c>
      <c r="C343">
        <v>10963</v>
      </c>
      <c r="D343" s="1" t="s">
        <v>367</v>
      </c>
      <c r="E343">
        <v>9</v>
      </c>
      <c r="F343">
        <v>0.96</v>
      </c>
      <c r="G343">
        <f>Tabla1[[#This Row],[COSTO]]*3%</f>
        <v>2.8799999999999999E-2</v>
      </c>
      <c r="H343">
        <f>Tabla1[[#This Row],[3%]]+Tabla1[[#This Row],[COSTO]]</f>
        <v>0.98880000000000001</v>
      </c>
      <c r="I343">
        <f>Tabla1[[#This Row],[COSTO]]*Tabla1[[#This Row],[DISPONIBLE]]</f>
        <v>8.64</v>
      </c>
    </row>
    <row r="344" spans="1:9" x14ac:dyDescent="0.25">
      <c r="A344" s="1" t="s">
        <v>2</v>
      </c>
      <c r="B344" s="1" t="s">
        <v>12</v>
      </c>
      <c r="C344">
        <v>10989</v>
      </c>
      <c r="D344" s="1" t="s">
        <v>368</v>
      </c>
      <c r="E344">
        <v>10</v>
      </c>
      <c r="F344">
        <v>2.83</v>
      </c>
      <c r="G344">
        <f>Tabla1[[#This Row],[COSTO]]*3%</f>
        <v>8.4900000000000003E-2</v>
      </c>
      <c r="H344">
        <f>Tabla1[[#This Row],[3%]]+Tabla1[[#This Row],[COSTO]]</f>
        <v>2.9149000000000003</v>
      </c>
      <c r="I344">
        <f>Tabla1[[#This Row],[COSTO]]*Tabla1[[#This Row],[DISPONIBLE]]</f>
        <v>28.3</v>
      </c>
    </row>
    <row r="345" spans="1:9" x14ac:dyDescent="0.25">
      <c r="A345" s="1" t="s">
        <v>2</v>
      </c>
      <c r="B345" s="1" t="s">
        <v>12</v>
      </c>
      <c r="C345">
        <v>9526</v>
      </c>
      <c r="D345" s="1" t="s">
        <v>369</v>
      </c>
      <c r="E345">
        <v>9</v>
      </c>
      <c r="F345">
        <v>0.86</v>
      </c>
      <c r="G345">
        <f>Tabla1[[#This Row],[COSTO]]*3%</f>
        <v>2.58E-2</v>
      </c>
      <c r="H345">
        <f>Tabla1[[#This Row],[3%]]+Tabla1[[#This Row],[COSTO]]</f>
        <v>0.88580000000000003</v>
      </c>
      <c r="I345">
        <f>Tabla1[[#This Row],[COSTO]]*Tabla1[[#This Row],[DISPONIBLE]]</f>
        <v>7.74</v>
      </c>
    </row>
    <row r="346" spans="1:9" x14ac:dyDescent="0.25">
      <c r="A346" s="1" t="s">
        <v>2</v>
      </c>
      <c r="B346" s="1" t="s">
        <v>12</v>
      </c>
      <c r="C346">
        <v>11031</v>
      </c>
      <c r="D346" s="1" t="s">
        <v>370</v>
      </c>
      <c r="E346">
        <v>13</v>
      </c>
      <c r="F346">
        <v>0.48</v>
      </c>
      <c r="G346">
        <f>Tabla1[[#This Row],[COSTO]]*3%</f>
        <v>1.44E-2</v>
      </c>
      <c r="H346">
        <f>Tabla1[[#This Row],[3%]]+Tabla1[[#This Row],[COSTO]]</f>
        <v>0.49440000000000001</v>
      </c>
      <c r="I346">
        <f>Tabla1[[#This Row],[COSTO]]*Tabla1[[#This Row],[DISPONIBLE]]</f>
        <v>6.24</v>
      </c>
    </row>
    <row r="347" spans="1:9" x14ac:dyDescent="0.25">
      <c r="A347" s="1" t="s">
        <v>2</v>
      </c>
      <c r="B347" s="1" t="s">
        <v>12</v>
      </c>
      <c r="C347">
        <v>11034</v>
      </c>
      <c r="D347" s="1" t="s">
        <v>371</v>
      </c>
      <c r="E347">
        <v>5</v>
      </c>
      <c r="F347">
        <v>0.64</v>
      </c>
      <c r="G347">
        <f>Tabla1[[#This Row],[COSTO]]*3%</f>
        <v>1.9199999999999998E-2</v>
      </c>
      <c r="H347">
        <f>Tabla1[[#This Row],[3%]]+Tabla1[[#This Row],[COSTO]]</f>
        <v>0.65920000000000001</v>
      </c>
      <c r="I347">
        <f>Tabla1[[#This Row],[COSTO]]*Tabla1[[#This Row],[DISPONIBLE]]</f>
        <v>3.2</v>
      </c>
    </row>
    <row r="348" spans="1:9" x14ac:dyDescent="0.25">
      <c r="A348" s="1" t="s">
        <v>2</v>
      </c>
      <c r="B348" s="1" t="s">
        <v>12</v>
      </c>
      <c r="C348">
        <v>11039</v>
      </c>
      <c r="D348" s="1" t="s">
        <v>372</v>
      </c>
      <c r="E348">
        <v>12</v>
      </c>
      <c r="F348">
        <v>2.75</v>
      </c>
      <c r="G348">
        <f>Tabla1[[#This Row],[COSTO]]*3%</f>
        <v>8.249999999999999E-2</v>
      </c>
      <c r="H348">
        <f>Tabla1[[#This Row],[3%]]+Tabla1[[#This Row],[COSTO]]</f>
        <v>2.8325</v>
      </c>
      <c r="I348">
        <f>Tabla1[[#This Row],[COSTO]]*Tabla1[[#This Row],[DISPONIBLE]]</f>
        <v>33</v>
      </c>
    </row>
    <row r="349" spans="1:9" x14ac:dyDescent="0.25">
      <c r="A349" s="1" t="s">
        <v>2</v>
      </c>
      <c r="B349" s="1" t="s">
        <v>12</v>
      </c>
      <c r="C349">
        <v>11040</v>
      </c>
      <c r="D349" s="1" t="s">
        <v>373</v>
      </c>
      <c r="E349">
        <v>19</v>
      </c>
      <c r="F349">
        <v>2.68</v>
      </c>
      <c r="G349">
        <f>Tabla1[[#This Row],[COSTO]]*3%</f>
        <v>8.0399999999999999E-2</v>
      </c>
      <c r="H349">
        <f>Tabla1[[#This Row],[3%]]+Tabla1[[#This Row],[COSTO]]</f>
        <v>2.7604000000000002</v>
      </c>
      <c r="I349">
        <f>Tabla1[[#This Row],[COSTO]]*Tabla1[[#This Row],[DISPONIBLE]]</f>
        <v>50.92</v>
      </c>
    </row>
    <row r="350" spans="1:9" x14ac:dyDescent="0.25">
      <c r="A350" s="1" t="s">
        <v>2</v>
      </c>
      <c r="B350" s="1" t="s">
        <v>12</v>
      </c>
      <c r="C350">
        <v>2653</v>
      </c>
      <c r="D350" s="1" t="s">
        <v>374</v>
      </c>
      <c r="E350">
        <v>18</v>
      </c>
      <c r="F350">
        <v>4.07</v>
      </c>
      <c r="G350">
        <f>Tabla1[[#This Row],[COSTO]]*3%</f>
        <v>0.1221</v>
      </c>
      <c r="H350">
        <f>Tabla1[[#This Row],[3%]]+Tabla1[[#This Row],[COSTO]]</f>
        <v>4.1920999999999999</v>
      </c>
      <c r="I350">
        <f>Tabla1[[#This Row],[COSTO]]*Tabla1[[#This Row],[DISPONIBLE]]</f>
        <v>73.260000000000005</v>
      </c>
    </row>
    <row r="351" spans="1:9" x14ac:dyDescent="0.25">
      <c r="A351" s="1" t="s">
        <v>2</v>
      </c>
      <c r="B351" s="1" t="s">
        <v>12</v>
      </c>
      <c r="C351">
        <v>7650</v>
      </c>
      <c r="D351" s="1" t="s">
        <v>375</v>
      </c>
      <c r="E351">
        <v>27</v>
      </c>
      <c r="F351">
        <v>0.43</v>
      </c>
      <c r="G351">
        <f>Tabla1[[#This Row],[COSTO]]*3%</f>
        <v>1.29E-2</v>
      </c>
      <c r="H351">
        <f>Tabla1[[#This Row],[3%]]+Tabla1[[#This Row],[COSTO]]</f>
        <v>0.44290000000000002</v>
      </c>
      <c r="I351">
        <f>Tabla1[[#This Row],[COSTO]]*Tabla1[[#This Row],[DISPONIBLE]]</f>
        <v>11.61</v>
      </c>
    </row>
    <row r="352" spans="1:9" x14ac:dyDescent="0.25">
      <c r="A352" s="1" t="s">
        <v>2</v>
      </c>
      <c r="B352" s="1" t="s">
        <v>12</v>
      </c>
      <c r="C352">
        <v>3625</v>
      </c>
      <c r="D352" s="1" t="s">
        <v>376</v>
      </c>
      <c r="E352">
        <v>22</v>
      </c>
      <c r="F352">
        <v>0.48</v>
      </c>
      <c r="G352">
        <f>Tabla1[[#This Row],[COSTO]]*3%</f>
        <v>1.44E-2</v>
      </c>
      <c r="H352">
        <f>Tabla1[[#This Row],[3%]]+Tabla1[[#This Row],[COSTO]]</f>
        <v>0.49440000000000001</v>
      </c>
      <c r="I352">
        <f>Tabla1[[#This Row],[COSTO]]*Tabla1[[#This Row],[DISPONIBLE]]</f>
        <v>10.559999999999999</v>
      </c>
    </row>
    <row r="353" spans="1:9" x14ac:dyDescent="0.25">
      <c r="A353" s="1" t="s">
        <v>2</v>
      </c>
      <c r="B353" s="1" t="s">
        <v>12</v>
      </c>
      <c r="C353">
        <v>6740</v>
      </c>
      <c r="D353" s="1" t="s">
        <v>377</v>
      </c>
      <c r="E353">
        <v>12</v>
      </c>
      <c r="F353">
        <v>0.6</v>
      </c>
      <c r="G353">
        <f>Tabla1[[#This Row],[COSTO]]*3%</f>
        <v>1.7999999999999999E-2</v>
      </c>
      <c r="H353">
        <f>Tabla1[[#This Row],[3%]]+Tabla1[[#This Row],[COSTO]]</f>
        <v>0.61799999999999999</v>
      </c>
      <c r="I353">
        <f>Tabla1[[#This Row],[COSTO]]*Tabla1[[#This Row],[DISPONIBLE]]</f>
        <v>7.1999999999999993</v>
      </c>
    </row>
    <row r="354" spans="1:9" x14ac:dyDescent="0.25">
      <c r="A354" s="1" t="s">
        <v>2</v>
      </c>
      <c r="B354" s="1" t="s">
        <v>12</v>
      </c>
      <c r="C354">
        <v>5204</v>
      </c>
      <c r="D354" s="1" t="s">
        <v>378</v>
      </c>
      <c r="E354">
        <v>32</v>
      </c>
      <c r="F354">
        <v>0.56000000000000005</v>
      </c>
      <c r="G354">
        <f>Tabla1[[#This Row],[COSTO]]*3%</f>
        <v>1.6800000000000002E-2</v>
      </c>
      <c r="H354">
        <f>Tabla1[[#This Row],[3%]]+Tabla1[[#This Row],[COSTO]]</f>
        <v>0.57680000000000009</v>
      </c>
      <c r="I354">
        <f>Tabla1[[#This Row],[COSTO]]*Tabla1[[#This Row],[DISPONIBLE]]</f>
        <v>17.920000000000002</v>
      </c>
    </row>
    <row r="355" spans="1:9" x14ac:dyDescent="0.25">
      <c r="A355" s="1" t="s">
        <v>2</v>
      </c>
      <c r="B355" s="1" t="s">
        <v>12</v>
      </c>
      <c r="C355">
        <v>9118</v>
      </c>
      <c r="D355" s="1" t="s">
        <v>379</v>
      </c>
      <c r="E355">
        <v>21</v>
      </c>
      <c r="F355">
        <v>1.18</v>
      </c>
      <c r="G355">
        <f>Tabla1[[#This Row],[COSTO]]*3%</f>
        <v>3.5399999999999994E-2</v>
      </c>
      <c r="H355">
        <f>Tabla1[[#This Row],[3%]]+Tabla1[[#This Row],[COSTO]]</f>
        <v>1.2154</v>
      </c>
      <c r="I355">
        <f>Tabla1[[#This Row],[COSTO]]*Tabla1[[#This Row],[DISPONIBLE]]</f>
        <v>24.779999999999998</v>
      </c>
    </row>
    <row r="356" spans="1:9" x14ac:dyDescent="0.25">
      <c r="A356" s="1" t="s">
        <v>2</v>
      </c>
      <c r="B356" s="1" t="s">
        <v>12</v>
      </c>
      <c r="C356">
        <v>2813</v>
      </c>
      <c r="D356" s="1" t="s">
        <v>380</v>
      </c>
      <c r="E356">
        <v>6</v>
      </c>
      <c r="F356">
        <v>2.11</v>
      </c>
      <c r="G356">
        <f>Tabla1[[#This Row],[COSTO]]*3%</f>
        <v>6.3299999999999995E-2</v>
      </c>
      <c r="H356">
        <f>Tabla1[[#This Row],[3%]]+Tabla1[[#This Row],[COSTO]]</f>
        <v>2.1732999999999998</v>
      </c>
      <c r="I356">
        <f>Tabla1[[#This Row],[COSTO]]*Tabla1[[#This Row],[DISPONIBLE]]</f>
        <v>12.66</v>
      </c>
    </row>
    <row r="357" spans="1:9" x14ac:dyDescent="0.25">
      <c r="A357" s="1" t="s">
        <v>2</v>
      </c>
      <c r="B357" s="1" t="s">
        <v>12</v>
      </c>
      <c r="C357">
        <v>11731</v>
      </c>
      <c r="D357" s="1" t="s">
        <v>381</v>
      </c>
      <c r="E357">
        <v>1</v>
      </c>
      <c r="F357">
        <v>1.01</v>
      </c>
      <c r="G357">
        <f>Tabla1[[#This Row],[COSTO]]*3%</f>
        <v>3.0300000000000001E-2</v>
      </c>
      <c r="H357">
        <f>Tabla1[[#This Row],[3%]]+Tabla1[[#This Row],[COSTO]]</f>
        <v>1.0403</v>
      </c>
      <c r="I357">
        <f>Tabla1[[#This Row],[COSTO]]*Tabla1[[#This Row],[DISPONIBLE]]</f>
        <v>1.01</v>
      </c>
    </row>
    <row r="358" spans="1:9" x14ac:dyDescent="0.25">
      <c r="A358" s="1" t="s">
        <v>2</v>
      </c>
      <c r="B358" s="1" t="s">
        <v>12</v>
      </c>
      <c r="C358">
        <v>3803</v>
      </c>
      <c r="D358" s="1" t="s">
        <v>382</v>
      </c>
      <c r="E358">
        <v>10</v>
      </c>
      <c r="F358">
        <v>1.55</v>
      </c>
      <c r="G358">
        <f>Tabla1[[#This Row],[COSTO]]*3%</f>
        <v>4.65E-2</v>
      </c>
      <c r="H358">
        <f>Tabla1[[#This Row],[3%]]+Tabla1[[#This Row],[COSTO]]</f>
        <v>1.5965</v>
      </c>
      <c r="I358">
        <f>Tabla1[[#This Row],[COSTO]]*Tabla1[[#This Row],[DISPONIBLE]]</f>
        <v>15.5</v>
      </c>
    </row>
    <row r="359" spans="1:9" x14ac:dyDescent="0.25">
      <c r="A359" s="1" t="s">
        <v>2</v>
      </c>
      <c r="B359" s="1" t="s">
        <v>12</v>
      </c>
      <c r="C359">
        <v>11851</v>
      </c>
      <c r="D359" s="1" t="s">
        <v>383</v>
      </c>
      <c r="E359">
        <v>1</v>
      </c>
      <c r="F359">
        <v>1.26</v>
      </c>
      <c r="G359">
        <f>Tabla1[[#This Row],[COSTO]]*3%</f>
        <v>3.78E-2</v>
      </c>
      <c r="H359">
        <f>Tabla1[[#This Row],[3%]]+Tabla1[[#This Row],[COSTO]]</f>
        <v>1.2978000000000001</v>
      </c>
      <c r="I359">
        <f>Tabla1[[#This Row],[COSTO]]*Tabla1[[#This Row],[DISPONIBLE]]</f>
        <v>1.26</v>
      </c>
    </row>
    <row r="360" spans="1:9" x14ac:dyDescent="0.25">
      <c r="A360" s="1" t="s">
        <v>2</v>
      </c>
      <c r="B360" s="1" t="s">
        <v>12</v>
      </c>
      <c r="C360">
        <v>11071</v>
      </c>
      <c r="D360" s="1" t="s">
        <v>384</v>
      </c>
      <c r="E360">
        <v>14</v>
      </c>
      <c r="F360">
        <v>0.96</v>
      </c>
      <c r="G360">
        <f>Tabla1[[#This Row],[COSTO]]*3%</f>
        <v>2.8799999999999999E-2</v>
      </c>
      <c r="H360">
        <f>Tabla1[[#This Row],[3%]]+Tabla1[[#This Row],[COSTO]]</f>
        <v>0.98880000000000001</v>
      </c>
      <c r="I360">
        <f>Tabla1[[#This Row],[COSTO]]*Tabla1[[#This Row],[DISPONIBLE]]</f>
        <v>13.44</v>
      </c>
    </row>
    <row r="361" spans="1:9" x14ac:dyDescent="0.25">
      <c r="A361" s="1" t="s">
        <v>2</v>
      </c>
      <c r="B361" s="1" t="s">
        <v>12</v>
      </c>
      <c r="C361">
        <v>11858</v>
      </c>
      <c r="D361" s="1" t="s">
        <v>385</v>
      </c>
      <c r="E361">
        <v>2</v>
      </c>
      <c r="F361">
        <v>0.85</v>
      </c>
      <c r="G361">
        <f>Tabla1[[#This Row],[COSTO]]*3%</f>
        <v>2.5499999999999998E-2</v>
      </c>
      <c r="H361">
        <f>Tabla1[[#This Row],[3%]]+Tabla1[[#This Row],[COSTO]]</f>
        <v>0.87549999999999994</v>
      </c>
      <c r="I361">
        <f>Tabla1[[#This Row],[COSTO]]*Tabla1[[#This Row],[DISPONIBLE]]</f>
        <v>1.7</v>
      </c>
    </row>
    <row r="362" spans="1:9" x14ac:dyDescent="0.25">
      <c r="A362" s="1" t="s">
        <v>2</v>
      </c>
      <c r="B362" s="1" t="s">
        <v>12</v>
      </c>
      <c r="C362">
        <v>9970</v>
      </c>
      <c r="D362" s="1" t="s">
        <v>386</v>
      </c>
      <c r="E362">
        <v>15</v>
      </c>
      <c r="F362">
        <v>0.51</v>
      </c>
      <c r="G362">
        <f>Tabla1[[#This Row],[COSTO]]*3%</f>
        <v>1.5299999999999999E-2</v>
      </c>
      <c r="H362">
        <f>Tabla1[[#This Row],[3%]]+Tabla1[[#This Row],[COSTO]]</f>
        <v>0.52529999999999999</v>
      </c>
      <c r="I362">
        <f>Tabla1[[#This Row],[COSTO]]*Tabla1[[#This Row],[DISPONIBLE]]</f>
        <v>7.65</v>
      </c>
    </row>
    <row r="363" spans="1:9" x14ac:dyDescent="0.25">
      <c r="A363" s="1" t="s">
        <v>2</v>
      </c>
      <c r="B363" s="1" t="s">
        <v>12</v>
      </c>
      <c r="C363">
        <v>9093</v>
      </c>
      <c r="D363" s="1" t="s">
        <v>387</v>
      </c>
      <c r="E363">
        <v>24</v>
      </c>
      <c r="F363">
        <v>0.48</v>
      </c>
      <c r="G363">
        <f>Tabla1[[#This Row],[COSTO]]*3%</f>
        <v>1.44E-2</v>
      </c>
      <c r="H363">
        <f>Tabla1[[#This Row],[3%]]+Tabla1[[#This Row],[COSTO]]</f>
        <v>0.49440000000000001</v>
      </c>
      <c r="I363">
        <f>Tabla1[[#This Row],[COSTO]]*Tabla1[[#This Row],[DISPONIBLE]]</f>
        <v>11.52</v>
      </c>
    </row>
    <row r="364" spans="1:9" x14ac:dyDescent="0.25">
      <c r="A364" s="1" t="s">
        <v>2</v>
      </c>
      <c r="B364" s="1" t="s">
        <v>12</v>
      </c>
      <c r="C364">
        <v>1320</v>
      </c>
      <c r="D364" s="1" t="s">
        <v>388</v>
      </c>
      <c r="E364">
        <v>16</v>
      </c>
      <c r="F364">
        <v>0.84</v>
      </c>
      <c r="G364">
        <f>Tabla1[[#This Row],[COSTO]]*3%</f>
        <v>2.5199999999999997E-2</v>
      </c>
      <c r="H364">
        <f>Tabla1[[#This Row],[3%]]+Tabla1[[#This Row],[COSTO]]</f>
        <v>0.86519999999999997</v>
      </c>
      <c r="I364">
        <f>Tabla1[[#This Row],[COSTO]]*Tabla1[[#This Row],[DISPONIBLE]]</f>
        <v>13.44</v>
      </c>
    </row>
    <row r="365" spans="1:9" x14ac:dyDescent="0.25">
      <c r="A365" s="1" t="s">
        <v>2</v>
      </c>
      <c r="B365" s="1" t="s">
        <v>12</v>
      </c>
      <c r="C365">
        <v>10424</v>
      </c>
      <c r="D365" s="1" t="s">
        <v>389</v>
      </c>
      <c r="E365">
        <v>3</v>
      </c>
      <c r="F365">
        <v>1.86</v>
      </c>
      <c r="G365">
        <f>Tabla1[[#This Row],[COSTO]]*3%</f>
        <v>5.5800000000000002E-2</v>
      </c>
      <c r="H365">
        <f>Tabla1[[#This Row],[3%]]+Tabla1[[#This Row],[COSTO]]</f>
        <v>1.9158000000000002</v>
      </c>
      <c r="I365">
        <f>Tabla1[[#This Row],[COSTO]]*Tabla1[[#This Row],[DISPONIBLE]]</f>
        <v>5.58</v>
      </c>
    </row>
    <row r="366" spans="1:9" x14ac:dyDescent="0.25">
      <c r="A366" s="1" t="s">
        <v>2</v>
      </c>
      <c r="B366" s="1" t="s">
        <v>12</v>
      </c>
      <c r="C366">
        <v>10290</v>
      </c>
      <c r="D366" s="1" t="s">
        <v>390</v>
      </c>
      <c r="E366">
        <v>8</v>
      </c>
      <c r="F366">
        <v>0.51</v>
      </c>
      <c r="G366">
        <f>Tabla1[[#This Row],[COSTO]]*3%</f>
        <v>1.5299999999999999E-2</v>
      </c>
      <c r="H366">
        <f>Tabla1[[#This Row],[3%]]+Tabla1[[#This Row],[COSTO]]</f>
        <v>0.52529999999999999</v>
      </c>
      <c r="I366">
        <f>Tabla1[[#This Row],[COSTO]]*Tabla1[[#This Row],[DISPONIBLE]]</f>
        <v>4.08</v>
      </c>
    </row>
    <row r="367" spans="1:9" x14ac:dyDescent="0.25">
      <c r="A367" s="1" t="s">
        <v>2</v>
      </c>
      <c r="B367" s="1" t="s">
        <v>12</v>
      </c>
      <c r="C367">
        <v>11888</v>
      </c>
      <c r="D367" s="1" t="s">
        <v>391</v>
      </c>
      <c r="E367">
        <v>2</v>
      </c>
      <c r="F367">
        <v>46</v>
      </c>
      <c r="G367">
        <f>Tabla1[[#This Row],[COSTO]]*3%</f>
        <v>1.38</v>
      </c>
      <c r="H367">
        <f>Tabla1[[#This Row],[3%]]+Tabla1[[#This Row],[COSTO]]</f>
        <v>47.38</v>
      </c>
      <c r="I367">
        <f>Tabla1[[#This Row],[COSTO]]*Tabla1[[#This Row],[DISPONIBLE]]</f>
        <v>92</v>
      </c>
    </row>
    <row r="368" spans="1:9" x14ac:dyDescent="0.25">
      <c r="A368" s="1" t="s">
        <v>2</v>
      </c>
      <c r="B368" s="1" t="s">
        <v>12</v>
      </c>
      <c r="C368">
        <v>2338</v>
      </c>
      <c r="D368" s="1" t="s">
        <v>392</v>
      </c>
      <c r="E368">
        <v>37</v>
      </c>
      <c r="F368">
        <v>3.07</v>
      </c>
      <c r="G368">
        <f>Tabla1[[#This Row],[COSTO]]*3%</f>
        <v>9.2099999999999987E-2</v>
      </c>
      <c r="H368">
        <f>Tabla1[[#This Row],[3%]]+Tabla1[[#This Row],[COSTO]]</f>
        <v>3.1620999999999997</v>
      </c>
      <c r="I368">
        <f>Tabla1[[#This Row],[COSTO]]*Tabla1[[#This Row],[DISPONIBLE]]</f>
        <v>113.58999999999999</v>
      </c>
    </row>
    <row r="369" spans="1:9" x14ac:dyDescent="0.25">
      <c r="A369" s="1" t="s">
        <v>2</v>
      </c>
      <c r="B369" s="1" t="s">
        <v>12</v>
      </c>
      <c r="C369">
        <v>11885</v>
      </c>
      <c r="D369" s="1" t="s">
        <v>393</v>
      </c>
      <c r="E369">
        <v>46</v>
      </c>
      <c r="F369">
        <v>0.85</v>
      </c>
      <c r="G369">
        <f>Tabla1[[#This Row],[COSTO]]*3%</f>
        <v>2.5499999999999998E-2</v>
      </c>
      <c r="H369">
        <f>Tabla1[[#This Row],[3%]]+Tabla1[[#This Row],[COSTO]]</f>
        <v>0.87549999999999994</v>
      </c>
      <c r="I369">
        <f>Tabla1[[#This Row],[COSTO]]*Tabla1[[#This Row],[DISPONIBLE]]</f>
        <v>39.1</v>
      </c>
    </row>
    <row r="370" spans="1:9" x14ac:dyDescent="0.25">
      <c r="A370" s="1" t="s">
        <v>2</v>
      </c>
      <c r="B370" s="1" t="s">
        <v>12</v>
      </c>
      <c r="C370">
        <v>790</v>
      </c>
      <c r="D370" s="1" t="s">
        <v>394</v>
      </c>
      <c r="E370">
        <v>10</v>
      </c>
      <c r="F370">
        <v>2.34</v>
      </c>
      <c r="G370">
        <f>Tabla1[[#This Row],[COSTO]]*3%</f>
        <v>7.0199999999999999E-2</v>
      </c>
      <c r="H370">
        <f>Tabla1[[#This Row],[3%]]+Tabla1[[#This Row],[COSTO]]</f>
        <v>2.4101999999999997</v>
      </c>
      <c r="I370">
        <f>Tabla1[[#This Row],[COSTO]]*Tabla1[[#This Row],[DISPONIBLE]]</f>
        <v>23.4</v>
      </c>
    </row>
    <row r="371" spans="1:9" x14ac:dyDescent="0.25">
      <c r="A371" s="1" t="s">
        <v>2</v>
      </c>
      <c r="B371" s="1" t="s">
        <v>12</v>
      </c>
      <c r="C371">
        <v>12326</v>
      </c>
      <c r="D371" s="1" t="s">
        <v>395</v>
      </c>
      <c r="E371">
        <v>1</v>
      </c>
      <c r="F371">
        <v>1.57</v>
      </c>
      <c r="G371">
        <f>Tabla1[[#This Row],[COSTO]]*3%</f>
        <v>4.7100000000000003E-2</v>
      </c>
      <c r="H371">
        <f>Tabla1[[#This Row],[3%]]+Tabla1[[#This Row],[COSTO]]</f>
        <v>1.6171</v>
      </c>
      <c r="I371">
        <f>Tabla1[[#This Row],[COSTO]]*Tabla1[[#This Row],[DISPONIBLE]]</f>
        <v>1.57</v>
      </c>
    </row>
    <row r="372" spans="1:9" x14ac:dyDescent="0.25">
      <c r="A372" s="1" t="s">
        <v>2</v>
      </c>
      <c r="B372" s="1" t="s">
        <v>12</v>
      </c>
      <c r="C372">
        <v>6916</v>
      </c>
      <c r="D372" s="1" t="s">
        <v>396</v>
      </c>
      <c r="E372">
        <v>3</v>
      </c>
      <c r="F372">
        <v>0.95</v>
      </c>
      <c r="G372">
        <f>Tabla1[[#This Row],[COSTO]]*3%</f>
        <v>2.8499999999999998E-2</v>
      </c>
      <c r="H372">
        <f>Tabla1[[#This Row],[3%]]+Tabla1[[#This Row],[COSTO]]</f>
        <v>0.97849999999999993</v>
      </c>
      <c r="I372">
        <f>Tabla1[[#This Row],[COSTO]]*Tabla1[[#This Row],[DISPONIBLE]]</f>
        <v>2.8499999999999996</v>
      </c>
    </row>
    <row r="373" spans="1:9" x14ac:dyDescent="0.25">
      <c r="A373" s="1" t="s">
        <v>2</v>
      </c>
      <c r="B373" s="1" t="s">
        <v>12</v>
      </c>
      <c r="C373">
        <v>1242</v>
      </c>
      <c r="D373" s="1" t="s">
        <v>397</v>
      </c>
      <c r="E373">
        <v>2</v>
      </c>
      <c r="F373">
        <v>0.7</v>
      </c>
      <c r="G373">
        <f>Tabla1[[#This Row],[COSTO]]*3%</f>
        <v>2.0999999999999998E-2</v>
      </c>
      <c r="H373">
        <f>Tabla1[[#This Row],[3%]]+Tabla1[[#This Row],[COSTO]]</f>
        <v>0.72099999999999997</v>
      </c>
      <c r="I373">
        <f>Tabla1[[#This Row],[COSTO]]*Tabla1[[#This Row],[DISPONIBLE]]</f>
        <v>1.4</v>
      </c>
    </row>
    <row r="374" spans="1:9" x14ac:dyDescent="0.25">
      <c r="A374" s="1" t="s">
        <v>2</v>
      </c>
      <c r="B374" s="1" t="s">
        <v>12</v>
      </c>
      <c r="C374">
        <v>12641</v>
      </c>
      <c r="D374" s="1" t="s">
        <v>398</v>
      </c>
      <c r="E374">
        <v>9</v>
      </c>
      <c r="F374">
        <v>0.9</v>
      </c>
      <c r="G374">
        <f>Tabla1[[#This Row],[COSTO]]*3%</f>
        <v>2.7E-2</v>
      </c>
      <c r="H374">
        <f>Tabla1[[#This Row],[3%]]+Tabla1[[#This Row],[COSTO]]</f>
        <v>0.92700000000000005</v>
      </c>
      <c r="I374">
        <f>Tabla1[[#This Row],[COSTO]]*Tabla1[[#This Row],[DISPONIBLE]]</f>
        <v>8.1</v>
      </c>
    </row>
    <row r="375" spans="1:9" x14ac:dyDescent="0.25">
      <c r="A375" s="1" t="s">
        <v>2</v>
      </c>
      <c r="B375" s="1" t="s">
        <v>12</v>
      </c>
      <c r="C375">
        <v>12837</v>
      </c>
      <c r="D375" s="1" t="s">
        <v>399</v>
      </c>
      <c r="E375">
        <v>29</v>
      </c>
      <c r="F375">
        <v>0.95</v>
      </c>
      <c r="G375">
        <f>Tabla1[[#This Row],[COSTO]]*3%</f>
        <v>2.8499999999999998E-2</v>
      </c>
      <c r="H375">
        <f>Tabla1[[#This Row],[3%]]+Tabla1[[#This Row],[COSTO]]</f>
        <v>0.97849999999999993</v>
      </c>
      <c r="I375">
        <f>Tabla1[[#This Row],[COSTO]]*Tabla1[[#This Row],[DISPONIBLE]]</f>
        <v>27.549999999999997</v>
      </c>
    </row>
    <row r="376" spans="1:9" x14ac:dyDescent="0.25">
      <c r="A376" s="1" t="s">
        <v>2</v>
      </c>
      <c r="B376" s="1" t="s">
        <v>12</v>
      </c>
      <c r="C376">
        <v>12705</v>
      </c>
      <c r="D376" s="1" t="s">
        <v>400</v>
      </c>
      <c r="E376">
        <v>6</v>
      </c>
      <c r="F376">
        <v>0.48</v>
      </c>
      <c r="G376">
        <f>Tabla1[[#This Row],[COSTO]]*3%</f>
        <v>1.44E-2</v>
      </c>
      <c r="H376">
        <f>Tabla1[[#This Row],[3%]]+Tabla1[[#This Row],[COSTO]]</f>
        <v>0.49440000000000001</v>
      </c>
      <c r="I376">
        <f>Tabla1[[#This Row],[COSTO]]*Tabla1[[#This Row],[DISPONIBLE]]</f>
        <v>2.88</v>
      </c>
    </row>
    <row r="377" spans="1:9" x14ac:dyDescent="0.25">
      <c r="A377" s="1" t="s">
        <v>2</v>
      </c>
      <c r="B377" s="1" t="s">
        <v>12</v>
      </c>
      <c r="C377">
        <v>10808</v>
      </c>
      <c r="D377" s="1" t="s">
        <v>401</v>
      </c>
      <c r="E377">
        <v>1</v>
      </c>
      <c r="F377">
        <v>1.78</v>
      </c>
      <c r="G377">
        <f>Tabla1[[#This Row],[COSTO]]*3%</f>
        <v>5.3399999999999996E-2</v>
      </c>
      <c r="H377">
        <f>Tabla1[[#This Row],[3%]]+Tabla1[[#This Row],[COSTO]]</f>
        <v>1.8333999999999999</v>
      </c>
      <c r="I377">
        <f>Tabla1[[#This Row],[COSTO]]*Tabla1[[#This Row],[DISPONIBLE]]</f>
        <v>1.78</v>
      </c>
    </row>
    <row r="378" spans="1:9" x14ac:dyDescent="0.25">
      <c r="A378" s="1" t="s">
        <v>2</v>
      </c>
      <c r="B378" s="1" t="s">
        <v>12</v>
      </c>
      <c r="C378">
        <v>10810</v>
      </c>
      <c r="D378" s="1" t="s">
        <v>402</v>
      </c>
      <c r="E378">
        <v>6</v>
      </c>
      <c r="F378">
        <v>1.38</v>
      </c>
      <c r="G378">
        <f>Tabla1[[#This Row],[COSTO]]*3%</f>
        <v>4.1399999999999992E-2</v>
      </c>
      <c r="H378">
        <f>Tabla1[[#This Row],[3%]]+Tabla1[[#This Row],[COSTO]]</f>
        <v>1.4213999999999998</v>
      </c>
      <c r="I378">
        <f>Tabla1[[#This Row],[COSTO]]*Tabla1[[#This Row],[DISPONIBLE]]</f>
        <v>8.2799999999999994</v>
      </c>
    </row>
    <row r="379" spans="1:9" x14ac:dyDescent="0.25">
      <c r="A379" s="1" t="s">
        <v>2</v>
      </c>
      <c r="B379" s="1" t="s">
        <v>12</v>
      </c>
      <c r="C379">
        <v>10813</v>
      </c>
      <c r="D379" s="1" t="s">
        <v>403</v>
      </c>
      <c r="E379">
        <v>4</v>
      </c>
      <c r="F379">
        <v>0.88</v>
      </c>
      <c r="G379">
        <f>Tabla1[[#This Row],[COSTO]]*3%</f>
        <v>2.64E-2</v>
      </c>
      <c r="H379">
        <f>Tabla1[[#This Row],[3%]]+Tabla1[[#This Row],[COSTO]]</f>
        <v>0.90639999999999998</v>
      </c>
      <c r="I379">
        <f>Tabla1[[#This Row],[COSTO]]*Tabla1[[#This Row],[DISPONIBLE]]</f>
        <v>3.52</v>
      </c>
    </row>
    <row r="380" spans="1:9" x14ac:dyDescent="0.25">
      <c r="A380" s="1" t="s">
        <v>2</v>
      </c>
      <c r="B380" s="1" t="s">
        <v>12</v>
      </c>
      <c r="C380">
        <v>9959</v>
      </c>
      <c r="D380" s="1" t="s">
        <v>404</v>
      </c>
      <c r="E380">
        <v>3</v>
      </c>
      <c r="F380">
        <v>0.83</v>
      </c>
      <c r="G380">
        <f>Tabla1[[#This Row],[COSTO]]*3%</f>
        <v>2.4899999999999999E-2</v>
      </c>
      <c r="H380">
        <f>Tabla1[[#This Row],[3%]]+Tabla1[[#This Row],[COSTO]]</f>
        <v>0.85489999999999999</v>
      </c>
      <c r="I380">
        <f>Tabla1[[#This Row],[COSTO]]*Tabla1[[#This Row],[DISPONIBLE]]</f>
        <v>2.4899999999999998</v>
      </c>
    </row>
    <row r="381" spans="1:9" x14ac:dyDescent="0.25">
      <c r="A381" s="1" t="s">
        <v>2</v>
      </c>
      <c r="B381" s="1" t="s">
        <v>12</v>
      </c>
      <c r="C381">
        <v>5927</v>
      </c>
      <c r="D381" s="1" t="s">
        <v>405</v>
      </c>
      <c r="E381">
        <v>8</v>
      </c>
      <c r="F381">
        <v>1.1200000000000001</v>
      </c>
      <c r="G381">
        <f>Tabla1[[#This Row],[COSTO]]*3%</f>
        <v>3.3600000000000005E-2</v>
      </c>
      <c r="H381">
        <f>Tabla1[[#This Row],[3%]]+Tabla1[[#This Row],[COSTO]]</f>
        <v>1.1536000000000002</v>
      </c>
      <c r="I381">
        <f>Tabla1[[#This Row],[COSTO]]*Tabla1[[#This Row],[DISPONIBLE]]</f>
        <v>8.9600000000000009</v>
      </c>
    </row>
    <row r="382" spans="1:9" x14ac:dyDescent="0.25">
      <c r="A382" s="1" t="s">
        <v>2</v>
      </c>
      <c r="B382" s="1" t="s">
        <v>12</v>
      </c>
      <c r="C382">
        <v>5926</v>
      </c>
      <c r="D382" s="1" t="s">
        <v>406</v>
      </c>
      <c r="E382">
        <v>14</v>
      </c>
      <c r="F382">
        <v>1.1100000000000001</v>
      </c>
      <c r="G382">
        <f>Tabla1[[#This Row],[COSTO]]*3%</f>
        <v>3.3300000000000003E-2</v>
      </c>
      <c r="H382">
        <f>Tabla1[[#This Row],[3%]]+Tabla1[[#This Row],[COSTO]]</f>
        <v>1.1433000000000002</v>
      </c>
      <c r="I382">
        <f>Tabla1[[#This Row],[COSTO]]*Tabla1[[#This Row],[DISPONIBLE]]</f>
        <v>15.540000000000001</v>
      </c>
    </row>
    <row r="383" spans="1:9" x14ac:dyDescent="0.25">
      <c r="A383" s="1" t="s">
        <v>2</v>
      </c>
      <c r="B383" s="1" t="s">
        <v>12</v>
      </c>
      <c r="C383">
        <v>7688</v>
      </c>
      <c r="D383" s="1" t="s">
        <v>407</v>
      </c>
      <c r="E383">
        <v>12</v>
      </c>
      <c r="F383">
        <v>1.28</v>
      </c>
      <c r="G383">
        <f>Tabla1[[#This Row],[COSTO]]*3%</f>
        <v>3.8399999999999997E-2</v>
      </c>
      <c r="H383">
        <f>Tabla1[[#This Row],[3%]]+Tabla1[[#This Row],[COSTO]]</f>
        <v>1.3184</v>
      </c>
      <c r="I383">
        <f>Tabla1[[#This Row],[COSTO]]*Tabla1[[#This Row],[DISPONIBLE]]</f>
        <v>15.36</v>
      </c>
    </row>
    <row r="384" spans="1:9" x14ac:dyDescent="0.25">
      <c r="A384" s="1" t="s">
        <v>2</v>
      </c>
      <c r="B384" s="1" t="s">
        <v>12</v>
      </c>
      <c r="C384">
        <v>9117</v>
      </c>
      <c r="D384" s="1" t="s">
        <v>408</v>
      </c>
      <c r="E384">
        <v>27</v>
      </c>
      <c r="F384">
        <v>0.8</v>
      </c>
      <c r="G384">
        <f>Tabla1[[#This Row],[COSTO]]*3%</f>
        <v>2.4E-2</v>
      </c>
      <c r="H384">
        <f>Tabla1[[#This Row],[3%]]+Tabla1[[#This Row],[COSTO]]</f>
        <v>0.82400000000000007</v>
      </c>
      <c r="I384">
        <f>Tabla1[[#This Row],[COSTO]]*Tabla1[[#This Row],[DISPONIBLE]]</f>
        <v>21.6</v>
      </c>
    </row>
    <row r="385" spans="1:9" x14ac:dyDescent="0.25">
      <c r="A385" s="1" t="s">
        <v>2</v>
      </c>
      <c r="B385" s="1" t="s">
        <v>12</v>
      </c>
      <c r="C385">
        <v>10822</v>
      </c>
      <c r="D385" s="1" t="s">
        <v>409</v>
      </c>
      <c r="E385">
        <v>56</v>
      </c>
      <c r="F385">
        <v>0.39</v>
      </c>
      <c r="G385">
        <f>Tabla1[[#This Row],[COSTO]]*3%</f>
        <v>1.17E-2</v>
      </c>
      <c r="H385">
        <f>Tabla1[[#This Row],[3%]]+Tabla1[[#This Row],[COSTO]]</f>
        <v>0.4017</v>
      </c>
      <c r="I385">
        <f>Tabla1[[#This Row],[COSTO]]*Tabla1[[#This Row],[DISPONIBLE]]</f>
        <v>21.84</v>
      </c>
    </row>
    <row r="386" spans="1:9" x14ac:dyDescent="0.25">
      <c r="A386" s="1" t="s">
        <v>2</v>
      </c>
      <c r="B386" s="1" t="s">
        <v>12</v>
      </c>
      <c r="C386">
        <v>3627</v>
      </c>
      <c r="D386" s="1" t="s">
        <v>410</v>
      </c>
      <c r="E386">
        <v>3</v>
      </c>
      <c r="F386">
        <v>0.75</v>
      </c>
      <c r="G386">
        <f>Tabla1[[#This Row],[COSTO]]*3%</f>
        <v>2.2499999999999999E-2</v>
      </c>
      <c r="H386">
        <f>Tabla1[[#This Row],[3%]]+Tabla1[[#This Row],[COSTO]]</f>
        <v>0.77249999999999996</v>
      </c>
      <c r="I386">
        <f>Tabla1[[#This Row],[COSTO]]*Tabla1[[#This Row],[DISPONIBLE]]</f>
        <v>2.25</v>
      </c>
    </row>
    <row r="387" spans="1:9" x14ac:dyDescent="0.25">
      <c r="A387" s="1" t="s">
        <v>2</v>
      </c>
      <c r="B387" s="1" t="s">
        <v>12</v>
      </c>
      <c r="C387">
        <v>5242</v>
      </c>
      <c r="D387" s="1" t="s">
        <v>411</v>
      </c>
      <c r="E387">
        <v>8</v>
      </c>
      <c r="F387">
        <v>0.98</v>
      </c>
      <c r="G387">
        <f>Tabla1[[#This Row],[COSTO]]*3%</f>
        <v>2.9399999999999999E-2</v>
      </c>
      <c r="H387">
        <f>Tabla1[[#This Row],[3%]]+Tabla1[[#This Row],[COSTO]]</f>
        <v>1.0094000000000001</v>
      </c>
      <c r="I387">
        <f>Tabla1[[#This Row],[COSTO]]*Tabla1[[#This Row],[DISPONIBLE]]</f>
        <v>7.84</v>
      </c>
    </row>
    <row r="388" spans="1:9" x14ac:dyDescent="0.25">
      <c r="A388" s="1" t="s">
        <v>2</v>
      </c>
      <c r="B388" s="1" t="s">
        <v>12</v>
      </c>
      <c r="C388">
        <v>4887</v>
      </c>
      <c r="D388" s="1" t="s">
        <v>412</v>
      </c>
      <c r="E388">
        <v>3</v>
      </c>
      <c r="F388">
        <v>0.62</v>
      </c>
      <c r="G388">
        <f>Tabla1[[#This Row],[COSTO]]*3%</f>
        <v>1.8599999999999998E-2</v>
      </c>
      <c r="H388">
        <f>Tabla1[[#This Row],[3%]]+Tabla1[[#This Row],[COSTO]]</f>
        <v>0.63859999999999995</v>
      </c>
      <c r="I388">
        <f>Tabla1[[#This Row],[COSTO]]*Tabla1[[#This Row],[DISPONIBLE]]</f>
        <v>1.8599999999999999</v>
      </c>
    </row>
    <row r="389" spans="1:9" x14ac:dyDescent="0.25">
      <c r="A389" s="1" t="s">
        <v>2</v>
      </c>
      <c r="B389" s="1" t="s">
        <v>12</v>
      </c>
      <c r="C389">
        <v>856</v>
      </c>
      <c r="D389" s="1" t="s">
        <v>413</v>
      </c>
      <c r="E389">
        <v>6</v>
      </c>
      <c r="F389">
        <v>0.76</v>
      </c>
      <c r="G389">
        <f>Tabla1[[#This Row],[COSTO]]*3%</f>
        <v>2.2800000000000001E-2</v>
      </c>
      <c r="H389">
        <f>Tabla1[[#This Row],[3%]]+Tabla1[[#This Row],[COSTO]]</f>
        <v>0.78280000000000005</v>
      </c>
      <c r="I389">
        <f>Tabla1[[#This Row],[COSTO]]*Tabla1[[#This Row],[DISPONIBLE]]</f>
        <v>4.5600000000000005</v>
      </c>
    </row>
    <row r="390" spans="1:9" x14ac:dyDescent="0.25">
      <c r="A390" s="1" t="s">
        <v>2</v>
      </c>
      <c r="B390" s="1" t="s">
        <v>12</v>
      </c>
      <c r="C390">
        <v>6293</v>
      </c>
      <c r="D390" s="1" t="s">
        <v>414</v>
      </c>
      <c r="E390">
        <v>7</v>
      </c>
      <c r="F390">
        <v>1.1599999999999999</v>
      </c>
      <c r="G390">
        <f>Tabla1[[#This Row],[COSTO]]*3%</f>
        <v>3.4799999999999998E-2</v>
      </c>
      <c r="H390">
        <f>Tabla1[[#This Row],[3%]]+Tabla1[[#This Row],[COSTO]]</f>
        <v>1.1947999999999999</v>
      </c>
      <c r="I390">
        <f>Tabla1[[#This Row],[COSTO]]*Tabla1[[#This Row],[DISPONIBLE]]</f>
        <v>8.1199999999999992</v>
      </c>
    </row>
    <row r="391" spans="1:9" x14ac:dyDescent="0.25">
      <c r="A391" s="1" t="s">
        <v>2</v>
      </c>
      <c r="B391" s="1" t="s">
        <v>12</v>
      </c>
      <c r="C391">
        <v>6292</v>
      </c>
      <c r="D391" s="1" t="s">
        <v>415</v>
      </c>
      <c r="E391">
        <v>4</v>
      </c>
      <c r="F391">
        <v>1.1599999999999999</v>
      </c>
      <c r="G391">
        <f>Tabla1[[#This Row],[COSTO]]*3%</f>
        <v>3.4799999999999998E-2</v>
      </c>
      <c r="H391">
        <f>Tabla1[[#This Row],[3%]]+Tabla1[[#This Row],[COSTO]]</f>
        <v>1.1947999999999999</v>
      </c>
      <c r="I391">
        <f>Tabla1[[#This Row],[COSTO]]*Tabla1[[#This Row],[DISPONIBLE]]</f>
        <v>4.6399999999999997</v>
      </c>
    </row>
    <row r="392" spans="1:9" x14ac:dyDescent="0.25">
      <c r="A392" s="1" t="s">
        <v>2</v>
      </c>
      <c r="B392" s="1" t="s">
        <v>12</v>
      </c>
      <c r="C392">
        <v>10792</v>
      </c>
      <c r="D392" s="1" t="s">
        <v>416</v>
      </c>
      <c r="E392">
        <v>11</v>
      </c>
      <c r="F392">
        <v>0.4</v>
      </c>
      <c r="G392">
        <f>Tabla1[[#This Row],[COSTO]]*3%</f>
        <v>1.2E-2</v>
      </c>
      <c r="H392">
        <f>Tabla1[[#This Row],[3%]]+Tabla1[[#This Row],[COSTO]]</f>
        <v>0.41200000000000003</v>
      </c>
      <c r="I392">
        <f>Tabla1[[#This Row],[COSTO]]*Tabla1[[#This Row],[DISPONIBLE]]</f>
        <v>4.4000000000000004</v>
      </c>
    </row>
    <row r="393" spans="1:9" x14ac:dyDescent="0.25">
      <c r="A393" s="1" t="s">
        <v>2</v>
      </c>
      <c r="B393" s="1" t="s">
        <v>12</v>
      </c>
      <c r="C393">
        <v>10809</v>
      </c>
      <c r="D393" s="1" t="s">
        <v>417</v>
      </c>
      <c r="E393">
        <v>11</v>
      </c>
      <c r="F393">
        <v>0.4</v>
      </c>
      <c r="G393">
        <f>Tabla1[[#This Row],[COSTO]]*3%</f>
        <v>1.2E-2</v>
      </c>
      <c r="H393">
        <f>Tabla1[[#This Row],[3%]]+Tabla1[[#This Row],[COSTO]]</f>
        <v>0.41200000000000003</v>
      </c>
      <c r="I393">
        <f>Tabla1[[#This Row],[COSTO]]*Tabla1[[#This Row],[DISPONIBLE]]</f>
        <v>4.4000000000000004</v>
      </c>
    </row>
    <row r="394" spans="1:9" x14ac:dyDescent="0.25">
      <c r="A394" s="1" t="s">
        <v>2</v>
      </c>
      <c r="B394" s="1" t="s">
        <v>12</v>
      </c>
      <c r="C394">
        <v>7334</v>
      </c>
      <c r="D394" s="1" t="s">
        <v>418</v>
      </c>
      <c r="E394">
        <v>39</v>
      </c>
      <c r="F394">
        <v>1.3</v>
      </c>
      <c r="G394">
        <f>Tabla1[[#This Row],[COSTO]]*3%</f>
        <v>3.9E-2</v>
      </c>
      <c r="H394">
        <f>Tabla1[[#This Row],[3%]]+Tabla1[[#This Row],[COSTO]]</f>
        <v>1.339</v>
      </c>
      <c r="I394">
        <f>Tabla1[[#This Row],[COSTO]]*Tabla1[[#This Row],[DISPONIBLE]]</f>
        <v>50.7</v>
      </c>
    </row>
    <row r="395" spans="1:9" x14ac:dyDescent="0.25">
      <c r="A395" s="1" t="s">
        <v>2</v>
      </c>
      <c r="B395" s="1" t="s">
        <v>12</v>
      </c>
      <c r="C395">
        <v>990</v>
      </c>
      <c r="D395" s="1" t="s">
        <v>419</v>
      </c>
      <c r="E395">
        <v>27</v>
      </c>
      <c r="F395">
        <v>1.21</v>
      </c>
      <c r="G395">
        <f>Tabla1[[#This Row],[COSTO]]*3%</f>
        <v>3.6299999999999999E-2</v>
      </c>
      <c r="H395">
        <f>Tabla1[[#This Row],[3%]]+Tabla1[[#This Row],[COSTO]]</f>
        <v>1.2463</v>
      </c>
      <c r="I395">
        <f>Tabla1[[#This Row],[COSTO]]*Tabla1[[#This Row],[DISPONIBLE]]</f>
        <v>32.67</v>
      </c>
    </row>
    <row r="396" spans="1:9" x14ac:dyDescent="0.25">
      <c r="A396" s="1" t="s">
        <v>2</v>
      </c>
      <c r="B396" s="1" t="s">
        <v>12</v>
      </c>
      <c r="C396">
        <v>12957</v>
      </c>
      <c r="D396" s="1" t="s">
        <v>420</v>
      </c>
      <c r="E396">
        <v>5</v>
      </c>
      <c r="F396">
        <v>0.47</v>
      </c>
      <c r="G396">
        <f>Tabla1[[#This Row],[COSTO]]*3%</f>
        <v>1.4099999999999998E-2</v>
      </c>
      <c r="H396">
        <f>Tabla1[[#This Row],[3%]]+Tabla1[[#This Row],[COSTO]]</f>
        <v>0.48409999999999997</v>
      </c>
      <c r="I396">
        <f>Tabla1[[#This Row],[COSTO]]*Tabla1[[#This Row],[DISPONIBLE]]</f>
        <v>2.3499999999999996</v>
      </c>
    </row>
    <row r="397" spans="1:9" x14ac:dyDescent="0.25">
      <c r="A397" s="1" t="s">
        <v>2</v>
      </c>
      <c r="B397" s="1" t="s">
        <v>12</v>
      </c>
      <c r="C397">
        <v>12721</v>
      </c>
      <c r="D397" s="1" t="s">
        <v>421</v>
      </c>
      <c r="E397">
        <v>59</v>
      </c>
      <c r="F397">
        <v>0.95</v>
      </c>
      <c r="G397">
        <f>Tabla1[[#This Row],[COSTO]]*3%</f>
        <v>2.8499999999999998E-2</v>
      </c>
      <c r="H397">
        <f>Tabla1[[#This Row],[3%]]+Tabla1[[#This Row],[COSTO]]</f>
        <v>0.97849999999999993</v>
      </c>
      <c r="I397">
        <f>Tabla1[[#This Row],[COSTO]]*Tabla1[[#This Row],[DISPONIBLE]]</f>
        <v>56.05</v>
      </c>
    </row>
    <row r="398" spans="1:9" x14ac:dyDescent="0.25">
      <c r="A398" s="1" t="s">
        <v>2</v>
      </c>
      <c r="B398" s="1" t="s">
        <v>12</v>
      </c>
      <c r="C398">
        <v>11942</v>
      </c>
      <c r="D398" s="1" t="s">
        <v>422</v>
      </c>
      <c r="E398">
        <v>46</v>
      </c>
      <c r="F398">
        <v>0.92</v>
      </c>
      <c r="G398">
        <f>Tabla1[[#This Row],[COSTO]]*3%</f>
        <v>2.76E-2</v>
      </c>
      <c r="H398">
        <f>Tabla1[[#This Row],[3%]]+Tabla1[[#This Row],[COSTO]]</f>
        <v>0.9476</v>
      </c>
      <c r="I398">
        <f>Tabla1[[#This Row],[COSTO]]*Tabla1[[#This Row],[DISPONIBLE]]</f>
        <v>42.32</v>
      </c>
    </row>
    <row r="399" spans="1:9" x14ac:dyDescent="0.25">
      <c r="A399" s="1" t="s">
        <v>2</v>
      </c>
      <c r="B399" s="1" t="s">
        <v>12</v>
      </c>
      <c r="C399">
        <v>13379</v>
      </c>
      <c r="D399" s="1" t="s">
        <v>423</v>
      </c>
      <c r="E399">
        <v>35</v>
      </c>
      <c r="F399">
        <v>1.8</v>
      </c>
      <c r="G399">
        <f>Tabla1[[#This Row],[COSTO]]*3%</f>
        <v>5.3999999999999999E-2</v>
      </c>
      <c r="H399">
        <f>Tabla1[[#This Row],[3%]]+Tabla1[[#This Row],[COSTO]]</f>
        <v>1.8540000000000001</v>
      </c>
      <c r="I399">
        <f>Tabla1[[#This Row],[COSTO]]*Tabla1[[#This Row],[DISPONIBLE]]</f>
        <v>63</v>
      </c>
    </row>
    <row r="400" spans="1:9" x14ac:dyDescent="0.25">
      <c r="A400" s="1" t="s">
        <v>2</v>
      </c>
      <c r="B400" s="1" t="s">
        <v>12</v>
      </c>
      <c r="C400">
        <v>10552</v>
      </c>
      <c r="D400" s="1" t="s">
        <v>424</v>
      </c>
      <c r="E400">
        <v>6</v>
      </c>
      <c r="F400">
        <v>2.58</v>
      </c>
      <c r="G400">
        <f>Tabla1[[#This Row],[COSTO]]*3%</f>
        <v>7.7399999999999997E-2</v>
      </c>
      <c r="H400">
        <f>Tabla1[[#This Row],[3%]]+Tabla1[[#This Row],[COSTO]]</f>
        <v>2.6574</v>
      </c>
      <c r="I400">
        <f>Tabla1[[#This Row],[COSTO]]*Tabla1[[#This Row],[DISPONIBLE]]</f>
        <v>15.48</v>
      </c>
    </row>
    <row r="401" spans="1:9" x14ac:dyDescent="0.25">
      <c r="A401" s="1" t="s">
        <v>2</v>
      </c>
      <c r="B401" s="1" t="s">
        <v>12</v>
      </c>
      <c r="C401">
        <v>3412</v>
      </c>
      <c r="D401" s="1" t="s">
        <v>425</v>
      </c>
      <c r="E401">
        <v>7</v>
      </c>
      <c r="F401">
        <v>0.91</v>
      </c>
      <c r="G401">
        <f>Tabla1[[#This Row],[COSTO]]*3%</f>
        <v>2.7300000000000001E-2</v>
      </c>
      <c r="H401">
        <f>Tabla1[[#This Row],[3%]]+Tabla1[[#This Row],[COSTO]]</f>
        <v>0.93730000000000002</v>
      </c>
      <c r="I401">
        <f>Tabla1[[#This Row],[COSTO]]*Tabla1[[#This Row],[DISPONIBLE]]</f>
        <v>6.37</v>
      </c>
    </row>
    <row r="402" spans="1:9" x14ac:dyDescent="0.25">
      <c r="A402" s="1" t="s">
        <v>2</v>
      </c>
      <c r="B402" s="1" t="s">
        <v>12</v>
      </c>
      <c r="C402">
        <v>11947</v>
      </c>
      <c r="D402" s="1" t="s">
        <v>426</v>
      </c>
      <c r="E402">
        <v>29</v>
      </c>
      <c r="F402">
        <v>0.86</v>
      </c>
      <c r="G402">
        <f>Tabla1[[#This Row],[COSTO]]*3%</f>
        <v>2.58E-2</v>
      </c>
      <c r="H402">
        <f>Tabla1[[#This Row],[3%]]+Tabla1[[#This Row],[COSTO]]</f>
        <v>0.88580000000000003</v>
      </c>
      <c r="I402">
        <f>Tabla1[[#This Row],[COSTO]]*Tabla1[[#This Row],[DISPONIBLE]]</f>
        <v>24.94</v>
      </c>
    </row>
    <row r="403" spans="1:9" x14ac:dyDescent="0.25">
      <c r="A403" s="1" t="s">
        <v>2</v>
      </c>
      <c r="B403" s="1" t="s">
        <v>12</v>
      </c>
      <c r="C403">
        <v>12699</v>
      </c>
      <c r="D403" s="1" t="s">
        <v>427</v>
      </c>
      <c r="E403">
        <v>69</v>
      </c>
      <c r="F403">
        <v>0.51</v>
      </c>
      <c r="G403">
        <f>Tabla1[[#This Row],[COSTO]]*3%</f>
        <v>1.5299999999999999E-2</v>
      </c>
      <c r="H403">
        <f>Tabla1[[#This Row],[3%]]+Tabla1[[#This Row],[COSTO]]</f>
        <v>0.52529999999999999</v>
      </c>
      <c r="I403">
        <f>Tabla1[[#This Row],[COSTO]]*Tabla1[[#This Row],[DISPONIBLE]]</f>
        <v>35.19</v>
      </c>
    </row>
    <row r="404" spans="1:9" x14ac:dyDescent="0.25">
      <c r="A404" s="1" t="s">
        <v>2</v>
      </c>
      <c r="B404" s="1" t="s">
        <v>12</v>
      </c>
      <c r="C404">
        <v>13163</v>
      </c>
      <c r="D404" s="1" t="s">
        <v>428</v>
      </c>
      <c r="E404">
        <v>72</v>
      </c>
      <c r="F404">
        <v>0.85</v>
      </c>
      <c r="G404">
        <f>Tabla1[[#This Row],[COSTO]]*3%</f>
        <v>2.5499999999999998E-2</v>
      </c>
      <c r="H404">
        <f>Tabla1[[#This Row],[3%]]+Tabla1[[#This Row],[COSTO]]</f>
        <v>0.87549999999999994</v>
      </c>
      <c r="I404">
        <f>Tabla1[[#This Row],[COSTO]]*Tabla1[[#This Row],[DISPONIBLE]]</f>
        <v>61.199999999999996</v>
      </c>
    </row>
    <row r="405" spans="1:9" x14ac:dyDescent="0.25">
      <c r="A405" s="1" t="s">
        <v>2</v>
      </c>
      <c r="B405" s="1" t="s">
        <v>12</v>
      </c>
      <c r="C405">
        <v>13164</v>
      </c>
      <c r="D405" s="1" t="s">
        <v>429</v>
      </c>
      <c r="E405">
        <v>72</v>
      </c>
      <c r="F405">
        <v>0.87</v>
      </c>
      <c r="G405">
        <f>Tabla1[[#This Row],[COSTO]]*3%</f>
        <v>2.6099999999999998E-2</v>
      </c>
      <c r="H405">
        <f>Tabla1[[#This Row],[3%]]+Tabla1[[#This Row],[COSTO]]</f>
        <v>0.89610000000000001</v>
      </c>
      <c r="I405">
        <f>Tabla1[[#This Row],[COSTO]]*Tabla1[[#This Row],[DISPONIBLE]]</f>
        <v>62.64</v>
      </c>
    </row>
    <row r="406" spans="1:9" x14ac:dyDescent="0.25">
      <c r="A406" s="1" t="s">
        <v>2</v>
      </c>
      <c r="B406" s="1" t="s">
        <v>12</v>
      </c>
      <c r="C406">
        <v>13165</v>
      </c>
      <c r="D406" s="1" t="s">
        <v>430</v>
      </c>
      <c r="E406">
        <v>51</v>
      </c>
      <c r="F406">
        <v>0.97</v>
      </c>
      <c r="G406">
        <f>Tabla1[[#This Row],[COSTO]]*3%</f>
        <v>2.9099999999999997E-2</v>
      </c>
      <c r="H406">
        <f>Tabla1[[#This Row],[3%]]+Tabla1[[#This Row],[COSTO]]</f>
        <v>0.99909999999999999</v>
      </c>
      <c r="I406">
        <f>Tabla1[[#This Row],[COSTO]]*Tabla1[[#This Row],[DISPONIBLE]]</f>
        <v>49.47</v>
      </c>
    </row>
    <row r="407" spans="1:9" x14ac:dyDescent="0.25">
      <c r="A407" s="1" t="s">
        <v>2</v>
      </c>
      <c r="B407" s="1" t="s">
        <v>12</v>
      </c>
      <c r="C407">
        <v>13166</v>
      </c>
      <c r="D407" s="1" t="s">
        <v>431</v>
      </c>
      <c r="E407">
        <v>25</v>
      </c>
      <c r="F407">
        <v>0.85</v>
      </c>
      <c r="G407">
        <f>Tabla1[[#This Row],[COSTO]]*3%</f>
        <v>2.5499999999999998E-2</v>
      </c>
      <c r="H407">
        <f>Tabla1[[#This Row],[3%]]+Tabla1[[#This Row],[COSTO]]</f>
        <v>0.87549999999999994</v>
      </c>
      <c r="I407">
        <f>Tabla1[[#This Row],[COSTO]]*Tabla1[[#This Row],[DISPONIBLE]]</f>
        <v>21.25</v>
      </c>
    </row>
    <row r="408" spans="1:9" x14ac:dyDescent="0.25">
      <c r="A408" s="1" t="s">
        <v>2</v>
      </c>
      <c r="B408" s="1" t="s">
        <v>12</v>
      </c>
      <c r="C408">
        <v>13167</v>
      </c>
      <c r="D408" s="1" t="s">
        <v>432</v>
      </c>
      <c r="E408">
        <v>12</v>
      </c>
      <c r="F408">
        <v>0.94</v>
      </c>
      <c r="G408">
        <f>Tabla1[[#This Row],[COSTO]]*3%</f>
        <v>2.8199999999999996E-2</v>
      </c>
      <c r="H408">
        <f>Tabla1[[#This Row],[3%]]+Tabla1[[#This Row],[COSTO]]</f>
        <v>0.96819999999999995</v>
      </c>
      <c r="I408">
        <f>Tabla1[[#This Row],[COSTO]]*Tabla1[[#This Row],[DISPONIBLE]]</f>
        <v>11.28</v>
      </c>
    </row>
    <row r="409" spans="1:9" x14ac:dyDescent="0.25">
      <c r="A409" s="1" t="s">
        <v>2</v>
      </c>
      <c r="B409" s="1" t="s">
        <v>12</v>
      </c>
      <c r="C409">
        <v>13168</v>
      </c>
      <c r="D409" s="1" t="s">
        <v>433</v>
      </c>
      <c r="E409">
        <v>12</v>
      </c>
      <c r="F409">
        <v>0.4</v>
      </c>
      <c r="G409">
        <f>Tabla1[[#This Row],[COSTO]]*3%</f>
        <v>1.2E-2</v>
      </c>
      <c r="H409">
        <f>Tabla1[[#This Row],[3%]]+Tabla1[[#This Row],[COSTO]]</f>
        <v>0.41200000000000003</v>
      </c>
      <c r="I409">
        <f>Tabla1[[#This Row],[COSTO]]*Tabla1[[#This Row],[DISPONIBLE]]</f>
        <v>4.8000000000000007</v>
      </c>
    </row>
    <row r="410" spans="1:9" x14ac:dyDescent="0.25">
      <c r="A410" s="1" t="s">
        <v>2</v>
      </c>
      <c r="B410" s="1" t="s">
        <v>12</v>
      </c>
      <c r="C410">
        <v>13169</v>
      </c>
      <c r="D410" s="1" t="s">
        <v>434</v>
      </c>
      <c r="E410">
        <v>33</v>
      </c>
      <c r="F410">
        <v>0.63</v>
      </c>
      <c r="G410">
        <f>Tabla1[[#This Row],[COSTO]]*3%</f>
        <v>1.89E-2</v>
      </c>
      <c r="H410">
        <f>Tabla1[[#This Row],[3%]]+Tabla1[[#This Row],[COSTO]]</f>
        <v>0.64890000000000003</v>
      </c>
      <c r="I410">
        <f>Tabla1[[#This Row],[COSTO]]*Tabla1[[#This Row],[DISPONIBLE]]</f>
        <v>20.79</v>
      </c>
    </row>
    <row r="411" spans="1:9" x14ac:dyDescent="0.25">
      <c r="A411" s="1" t="s">
        <v>2</v>
      </c>
      <c r="B411" s="1" t="s">
        <v>12</v>
      </c>
      <c r="C411">
        <v>12798</v>
      </c>
      <c r="D411" s="1" t="s">
        <v>435</v>
      </c>
      <c r="E411">
        <v>13</v>
      </c>
      <c r="F411">
        <v>0.93</v>
      </c>
      <c r="G411">
        <f>Tabla1[[#This Row],[COSTO]]*3%</f>
        <v>2.7900000000000001E-2</v>
      </c>
      <c r="H411">
        <f>Tabla1[[#This Row],[3%]]+Tabla1[[#This Row],[COSTO]]</f>
        <v>0.95790000000000008</v>
      </c>
      <c r="I411">
        <f>Tabla1[[#This Row],[COSTO]]*Tabla1[[#This Row],[DISPONIBLE]]</f>
        <v>12.09</v>
      </c>
    </row>
    <row r="412" spans="1:9" x14ac:dyDescent="0.25">
      <c r="A412" s="1" t="s">
        <v>2</v>
      </c>
      <c r="B412" s="1" t="s">
        <v>12</v>
      </c>
      <c r="C412">
        <v>13920</v>
      </c>
      <c r="D412" s="1" t="s">
        <v>436</v>
      </c>
      <c r="E412">
        <v>90</v>
      </c>
      <c r="F412">
        <v>0</v>
      </c>
      <c r="G412">
        <f>Tabla1[[#This Row],[COSTO]]*3%</f>
        <v>0</v>
      </c>
      <c r="H412">
        <f>Tabla1[[#This Row],[3%]]+Tabla1[[#This Row],[COSTO]]</f>
        <v>0</v>
      </c>
      <c r="I412">
        <f>Tabla1[[#This Row],[COSTO]]*Tabla1[[#This Row],[DISPONIBLE]]</f>
        <v>0</v>
      </c>
    </row>
    <row r="413" spans="1:9" x14ac:dyDescent="0.25">
      <c r="A413" s="1" t="s">
        <v>2</v>
      </c>
      <c r="B413" s="1" t="s">
        <v>12</v>
      </c>
      <c r="C413">
        <v>14310</v>
      </c>
      <c r="D413" s="1" t="s">
        <v>437</v>
      </c>
      <c r="E413">
        <v>58</v>
      </c>
      <c r="F413">
        <v>1.75</v>
      </c>
      <c r="G413">
        <f>Tabla1[[#This Row],[COSTO]]*3%</f>
        <v>5.2499999999999998E-2</v>
      </c>
      <c r="H413">
        <f>Tabla1[[#This Row],[3%]]+Tabla1[[#This Row],[COSTO]]</f>
        <v>1.8025</v>
      </c>
      <c r="I413">
        <f>Tabla1[[#This Row],[COSTO]]*Tabla1[[#This Row],[DISPONIBLE]]</f>
        <v>101.5</v>
      </c>
    </row>
    <row r="414" spans="1:9" x14ac:dyDescent="0.25">
      <c r="A414" s="1" t="s">
        <v>2</v>
      </c>
      <c r="B414" s="1" t="s">
        <v>12</v>
      </c>
      <c r="C414">
        <v>14311</v>
      </c>
      <c r="D414" s="1" t="s">
        <v>438</v>
      </c>
      <c r="E414">
        <v>74</v>
      </c>
      <c r="F414">
        <v>0.41</v>
      </c>
      <c r="G414">
        <f>Tabla1[[#This Row],[COSTO]]*3%</f>
        <v>1.2299999999999998E-2</v>
      </c>
      <c r="H414">
        <f>Tabla1[[#This Row],[3%]]+Tabla1[[#This Row],[COSTO]]</f>
        <v>0.42229999999999995</v>
      </c>
      <c r="I414">
        <f>Tabla1[[#This Row],[COSTO]]*Tabla1[[#This Row],[DISPONIBLE]]</f>
        <v>30.34</v>
      </c>
    </row>
    <row r="415" spans="1:9" x14ac:dyDescent="0.25">
      <c r="A415" s="1" t="s">
        <v>2</v>
      </c>
      <c r="B415" s="1" t="s">
        <v>12</v>
      </c>
      <c r="C415">
        <v>14312</v>
      </c>
      <c r="D415" s="1" t="s">
        <v>439</v>
      </c>
      <c r="E415">
        <v>14</v>
      </c>
      <c r="F415">
        <v>0.49</v>
      </c>
      <c r="G415">
        <f>Tabla1[[#This Row],[COSTO]]*3%</f>
        <v>1.47E-2</v>
      </c>
      <c r="H415">
        <f>Tabla1[[#This Row],[3%]]+Tabla1[[#This Row],[COSTO]]</f>
        <v>0.50470000000000004</v>
      </c>
      <c r="I415">
        <f>Tabla1[[#This Row],[COSTO]]*Tabla1[[#This Row],[DISPONIBLE]]</f>
        <v>6.8599999999999994</v>
      </c>
    </row>
    <row r="416" spans="1:9" x14ac:dyDescent="0.25">
      <c r="A416" s="1" t="s">
        <v>2</v>
      </c>
      <c r="B416" s="1" t="s">
        <v>12</v>
      </c>
      <c r="C416">
        <v>14313</v>
      </c>
      <c r="D416" s="1" t="s">
        <v>440</v>
      </c>
      <c r="E416">
        <v>20</v>
      </c>
      <c r="F416">
        <v>0.96</v>
      </c>
      <c r="G416">
        <f>Tabla1[[#This Row],[COSTO]]*3%</f>
        <v>2.8799999999999999E-2</v>
      </c>
      <c r="H416">
        <f>Tabla1[[#This Row],[3%]]+Tabla1[[#This Row],[COSTO]]</f>
        <v>0.98880000000000001</v>
      </c>
      <c r="I416">
        <f>Tabla1[[#This Row],[COSTO]]*Tabla1[[#This Row],[DISPONIBLE]]</f>
        <v>19.2</v>
      </c>
    </row>
    <row r="417" spans="1:9" x14ac:dyDescent="0.25">
      <c r="A417" s="1" t="s">
        <v>2</v>
      </c>
      <c r="B417" s="1" t="s">
        <v>12</v>
      </c>
      <c r="C417">
        <v>14456</v>
      </c>
      <c r="D417" s="1" t="s">
        <v>441</v>
      </c>
      <c r="E417">
        <v>48</v>
      </c>
      <c r="F417">
        <v>3.12</v>
      </c>
      <c r="G417">
        <f>Tabla1[[#This Row],[COSTO]]*3%</f>
        <v>9.3600000000000003E-2</v>
      </c>
      <c r="H417">
        <f>Tabla1[[#This Row],[3%]]+Tabla1[[#This Row],[COSTO]]</f>
        <v>3.2136</v>
      </c>
      <c r="I417">
        <f>Tabla1[[#This Row],[COSTO]]*Tabla1[[#This Row],[DISPONIBLE]]</f>
        <v>149.76</v>
      </c>
    </row>
    <row r="418" spans="1:9" x14ac:dyDescent="0.25">
      <c r="A418" s="1" t="s">
        <v>2</v>
      </c>
      <c r="B418" s="1" t="s">
        <v>12</v>
      </c>
      <c r="C418">
        <v>13370</v>
      </c>
      <c r="D418" s="1" t="s">
        <v>442</v>
      </c>
      <c r="E418">
        <v>59</v>
      </c>
      <c r="F418">
        <v>1.23</v>
      </c>
      <c r="G418">
        <f>Tabla1[[#This Row],[COSTO]]*3%</f>
        <v>3.6899999999999995E-2</v>
      </c>
      <c r="H418">
        <f>Tabla1[[#This Row],[3%]]+Tabla1[[#This Row],[COSTO]]</f>
        <v>1.2668999999999999</v>
      </c>
      <c r="I418">
        <f>Tabla1[[#This Row],[COSTO]]*Tabla1[[#This Row],[DISPONIBLE]]</f>
        <v>72.569999999999993</v>
      </c>
    </row>
    <row r="419" spans="1:9" x14ac:dyDescent="0.25">
      <c r="A419" s="1" t="s">
        <v>2</v>
      </c>
      <c r="B419" s="1" t="s">
        <v>12</v>
      </c>
      <c r="C419">
        <v>13802</v>
      </c>
      <c r="D419" s="1" t="s">
        <v>443</v>
      </c>
      <c r="E419">
        <v>33</v>
      </c>
      <c r="F419">
        <v>2.83</v>
      </c>
      <c r="G419">
        <f>Tabla1[[#This Row],[COSTO]]*3%</f>
        <v>8.4900000000000003E-2</v>
      </c>
      <c r="H419">
        <f>Tabla1[[#This Row],[3%]]+Tabla1[[#This Row],[COSTO]]</f>
        <v>2.9149000000000003</v>
      </c>
      <c r="I419">
        <f>Tabla1[[#This Row],[COSTO]]*Tabla1[[#This Row],[DISPONIBLE]]</f>
        <v>93.39</v>
      </c>
    </row>
    <row r="420" spans="1:9" x14ac:dyDescent="0.25">
      <c r="A420" s="1" t="s">
        <v>2</v>
      </c>
      <c r="B420" s="1" t="s">
        <v>12</v>
      </c>
      <c r="C420">
        <v>14204</v>
      </c>
      <c r="D420" s="1" t="s">
        <v>444</v>
      </c>
      <c r="E420">
        <v>20</v>
      </c>
      <c r="F420">
        <v>1.8</v>
      </c>
      <c r="G420">
        <f>Tabla1[[#This Row],[COSTO]]*3%</f>
        <v>5.3999999999999999E-2</v>
      </c>
      <c r="H420">
        <f>Tabla1[[#This Row],[3%]]+Tabla1[[#This Row],[COSTO]]</f>
        <v>1.8540000000000001</v>
      </c>
      <c r="I420">
        <f>Tabla1[[#This Row],[COSTO]]*Tabla1[[#This Row],[DISPONIBLE]]</f>
        <v>36</v>
      </c>
    </row>
    <row r="421" spans="1:9" x14ac:dyDescent="0.25">
      <c r="A421" s="1" t="s">
        <v>2</v>
      </c>
      <c r="B421" s="1" t="s">
        <v>12</v>
      </c>
      <c r="C421">
        <v>14212</v>
      </c>
      <c r="D421" s="1" t="s">
        <v>445</v>
      </c>
      <c r="E421">
        <v>32</v>
      </c>
      <c r="F421">
        <v>0</v>
      </c>
      <c r="G421">
        <f>Tabla1[[#This Row],[COSTO]]*3%</f>
        <v>0</v>
      </c>
      <c r="H421">
        <f>Tabla1[[#This Row],[3%]]+Tabla1[[#This Row],[COSTO]]</f>
        <v>0</v>
      </c>
      <c r="I421">
        <f>Tabla1[[#This Row],[COSTO]]*Tabla1[[#This Row],[DISPONIBLE]]</f>
        <v>0</v>
      </c>
    </row>
    <row r="422" spans="1:9" x14ac:dyDescent="0.25">
      <c r="A422" s="1" t="s">
        <v>2</v>
      </c>
      <c r="B422" s="1" t="s">
        <v>12</v>
      </c>
      <c r="C422">
        <v>8196</v>
      </c>
      <c r="D422" s="1" t="s">
        <v>446</v>
      </c>
      <c r="E422">
        <v>4</v>
      </c>
      <c r="F422">
        <v>1.23</v>
      </c>
      <c r="G422">
        <f>Tabla1[[#This Row],[COSTO]]*3%</f>
        <v>3.6899999999999995E-2</v>
      </c>
      <c r="H422">
        <f>Tabla1[[#This Row],[3%]]+Tabla1[[#This Row],[COSTO]]</f>
        <v>1.2668999999999999</v>
      </c>
      <c r="I422">
        <f>Tabla1[[#This Row],[COSTO]]*Tabla1[[#This Row],[DISPONIBLE]]</f>
        <v>4.92</v>
      </c>
    </row>
    <row r="423" spans="1:9" x14ac:dyDescent="0.25">
      <c r="A423" s="1" t="s">
        <v>2</v>
      </c>
      <c r="B423" s="1" t="s">
        <v>12</v>
      </c>
      <c r="C423">
        <v>14327</v>
      </c>
      <c r="D423" s="1" t="s">
        <v>447</v>
      </c>
      <c r="E423">
        <v>9</v>
      </c>
      <c r="F423">
        <v>1.43</v>
      </c>
      <c r="G423">
        <f>Tabla1[[#This Row],[COSTO]]*3%</f>
        <v>4.2899999999999994E-2</v>
      </c>
      <c r="H423">
        <f>Tabla1[[#This Row],[3%]]+Tabla1[[#This Row],[COSTO]]</f>
        <v>1.4728999999999999</v>
      </c>
      <c r="I423">
        <f>Tabla1[[#This Row],[COSTO]]*Tabla1[[#This Row],[DISPONIBLE]]</f>
        <v>12.87</v>
      </c>
    </row>
    <row r="424" spans="1:9" x14ac:dyDescent="0.25">
      <c r="A424" s="1" t="s">
        <v>2</v>
      </c>
      <c r="B424" s="1" t="s">
        <v>12</v>
      </c>
      <c r="C424">
        <v>10411</v>
      </c>
      <c r="D424" s="1" t="s">
        <v>448</v>
      </c>
      <c r="E424">
        <v>12</v>
      </c>
      <c r="F424">
        <v>0.37</v>
      </c>
      <c r="G424">
        <f>Tabla1[[#This Row],[COSTO]]*3%</f>
        <v>1.1099999999999999E-2</v>
      </c>
      <c r="H424">
        <f>Tabla1[[#This Row],[3%]]+Tabla1[[#This Row],[COSTO]]</f>
        <v>0.38109999999999999</v>
      </c>
      <c r="I424">
        <f>Tabla1[[#This Row],[COSTO]]*Tabla1[[#This Row],[DISPONIBLE]]</f>
        <v>4.4399999999999995</v>
      </c>
    </row>
    <row r="425" spans="1:9" x14ac:dyDescent="0.25">
      <c r="A425" s="1" t="s">
        <v>2</v>
      </c>
      <c r="B425" s="1" t="s">
        <v>12</v>
      </c>
      <c r="C425">
        <v>12194</v>
      </c>
      <c r="D425" s="1" t="s">
        <v>449</v>
      </c>
      <c r="E425">
        <v>27</v>
      </c>
      <c r="F425">
        <v>1.03</v>
      </c>
      <c r="G425">
        <f>Tabla1[[#This Row],[COSTO]]*3%</f>
        <v>3.09E-2</v>
      </c>
      <c r="H425">
        <f>Tabla1[[#This Row],[3%]]+Tabla1[[#This Row],[COSTO]]</f>
        <v>1.0609</v>
      </c>
      <c r="I425">
        <f>Tabla1[[#This Row],[COSTO]]*Tabla1[[#This Row],[DISPONIBLE]]</f>
        <v>27.810000000000002</v>
      </c>
    </row>
    <row r="426" spans="1:9" x14ac:dyDescent="0.25">
      <c r="A426" s="1" t="s">
        <v>2</v>
      </c>
      <c r="B426" s="1" t="s">
        <v>12</v>
      </c>
      <c r="C426">
        <v>6708</v>
      </c>
      <c r="D426" s="1" t="s">
        <v>450</v>
      </c>
      <c r="E426">
        <v>28</v>
      </c>
      <c r="F426">
        <v>0.6</v>
      </c>
      <c r="G426">
        <f>Tabla1[[#This Row],[COSTO]]*3%</f>
        <v>1.7999999999999999E-2</v>
      </c>
      <c r="H426">
        <f>Tabla1[[#This Row],[3%]]+Tabla1[[#This Row],[COSTO]]</f>
        <v>0.61799999999999999</v>
      </c>
      <c r="I426">
        <f>Tabla1[[#This Row],[COSTO]]*Tabla1[[#This Row],[DISPONIBLE]]</f>
        <v>16.8</v>
      </c>
    </row>
    <row r="427" spans="1:9" x14ac:dyDescent="0.25">
      <c r="A427" s="1" t="s">
        <v>2</v>
      </c>
      <c r="B427" s="1" t="s">
        <v>12</v>
      </c>
      <c r="C427">
        <v>11400</v>
      </c>
      <c r="D427" s="1" t="s">
        <v>451</v>
      </c>
      <c r="E427">
        <v>3</v>
      </c>
      <c r="F427">
        <v>1.83</v>
      </c>
      <c r="G427">
        <f>Tabla1[[#This Row],[COSTO]]*3%</f>
        <v>5.4899999999999997E-2</v>
      </c>
      <c r="H427">
        <f>Tabla1[[#This Row],[3%]]+Tabla1[[#This Row],[COSTO]]</f>
        <v>1.8849</v>
      </c>
      <c r="I427">
        <f>Tabla1[[#This Row],[COSTO]]*Tabla1[[#This Row],[DISPONIBLE]]</f>
        <v>5.49</v>
      </c>
    </row>
    <row r="428" spans="1:9" x14ac:dyDescent="0.25">
      <c r="A428" s="1" t="s">
        <v>2</v>
      </c>
      <c r="B428" s="1" t="s">
        <v>12</v>
      </c>
      <c r="C428">
        <v>3840</v>
      </c>
      <c r="D428" s="1" t="s">
        <v>452</v>
      </c>
      <c r="E428">
        <v>81</v>
      </c>
      <c r="F428">
        <v>2.34</v>
      </c>
      <c r="G428">
        <f>Tabla1[[#This Row],[COSTO]]*3%</f>
        <v>7.0199999999999999E-2</v>
      </c>
      <c r="H428">
        <f>Tabla1[[#This Row],[3%]]+Tabla1[[#This Row],[COSTO]]</f>
        <v>2.4101999999999997</v>
      </c>
      <c r="I428">
        <f>Tabla1[[#This Row],[COSTO]]*Tabla1[[#This Row],[DISPONIBLE]]</f>
        <v>189.54</v>
      </c>
    </row>
    <row r="429" spans="1:9" x14ac:dyDescent="0.25">
      <c r="A429" s="1" t="s">
        <v>2</v>
      </c>
      <c r="B429" s="1" t="s">
        <v>12</v>
      </c>
      <c r="C429">
        <v>12531</v>
      </c>
      <c r="D429" s="1" t="s">
        <v>453</v>
      </c>
      <c r="E429">
        <v>195</v>
      </c>
      <c r="F429">
        <v>1</v>
      </c>
      <c r="G429">
        <f>Tabla1[[#This Row],[COSTO]]*3%</f>
        <v>0.03</v>
      </c>
      <c r="H429">
        <f>Tabla1[[#This Row],[3%]]+Tabla1[[#This Row],[COSTO]]</f>
        <v>1.03</v>
      </c>
      <c r="I429">
        <f>Tabla1[[#This Row],[COSTO]]*Tabla1[[#This Row],[DISPONIBLE]]</f>
        <v>195</v>
      </c>
    </row>
    <row r="430" spans="1:9" x14ac:dyDescent="0.25">
      <c r="A430" s="1" t="s">
        <v>2</v>
      </c>
      <c r="B430" s="1" t="s">
        <v>12</v>
      </c>
      <c r="C430">
        <v>12617</v>
      </c>
      <c r="D430" s="1" t="s">
        <v>454</v>
      </c>
      <c r="E430">
        <v>20</v>
      </c>
      <c r="F430">
        <v>0.59</v>
      </c>
      <c r="G430">
        <f>Tabla1[[#This Row],[COSTO]]*3%</f>
        <v>1.7699999999999997E-2</v>
      </c>
      <c r="H430">
        <f>Tabla1[[#This Row],[3%]]+Tabla1[[#This Row],[COSTO]]</f>
        <v>0.60770000000000002</v>
      </c>
      <c r="I430">
        <f>Tabla1[[#This Row],[COSTO]]*Tabla1[[#This Row],[DISPONIBLE]]</f>
        <v>11.799999999999999</v>
      </c>
    </row>
    <row r="431" spans="1:9" x14ac:dyDescent="0.25">
      <c r="A431" s="1" t="s">
        <v>2</v>
      </c>
      <c r="B431" s="1" t="s">
        <v>12</v>
      </c>
      <c r="C431">
        <v>11292</v>
      </c>
      <c r="D431" s="1" t="s">
        <v>455</v>
      </c>
      <c r="E431">
        <v>1</v>
      </c>
      <c r="F431">
        <v>2.0099999999999998</v>
      </c>
      <c r="G431">
        <f>Tabla1[[#This Row],[COSTO]]*3%</f>
        <v>6.0299999999999992E-2</v>
      </c>
      <c r="H431">
        <f>Tabla1[[#This Row],[3%]]+Tabla1[[#This Row],[COSTO]]</f>
        <v>2.0702999999999996</v>
      </c>
      <c r="I431">
        <f>Tabla1[[#This Row],[COSTO]]*Tabla1[[#This Row],[DISPONIBLE]]</f>
        <v>2.0099999999999998</v>
      </c>
    </row>
    <row r="432" spans="1:9" x14ac:dyDescent="0.25">
      <c r="A432" s="1" t="s">
        <v>2</v>
      </c>
      <c r="B432" s="1" t="s">
        <v>12</v>
      </c>
      <c r="C432">
        <v>3802</v>
      </c>
      <c r="D432" s="1" t="s">
        <v>456</v>
      </c>
      <c r="E432">
        <v>10</v>
      </c>
      <c r="F432">
        <v>1.38</v>
      </c>
      <c r="G432">
        <f>Tabla1[[#This Row],[COSTO]]*3%</f>
        <v>4.1399999999999992E-2</v>
      </c>
      <c r="H432">
        <f>Tabla1[[#This Row],[3%]]+Tabla1[[#This Row],[COSTO]]</f>
        <v>1.4213999999999998</v>
      </c>
      <c r="I432">
        <f>Tabla1[[#This Row],[COSTO]]*Tabla1[[#This Row],[DISPONIBLE]]</f>
        <v>13.799999999999999</v>
      </c>
    </row>
    <row r="433" spans="1:9" x14ac:dyDescent="0.25">
      <c r="A433" s="1" t="s">
        <v>2</v>
      </c>
      <c r="B433" s="1" t="s">
        <v>12</v>
      </c>
      <c r="C433">
        <v>10795</v>
      </c>
      <c r="D433" s="1" t="s">
        <v>457</v>
      </c>
      <c r="E433">
        <v>12</v>
      </c>
      <c r="F433">
        <v>1.99</v>
      </c>
      <c r="G433">
        <f>Tabla1[[#This Row],[COSTO]]*3%</f>
        <v>5.9699999999999996E-2</v>
      </c>
      <c r="H433">
        <f>Tabla1[[#This Row],[3%]]+Tabla1[[#This Row],[COSTO]]</f>
        <v>2.0497000000000001</v>
      </c>
      <c r="I433">
        <f>Tabla1[[#This Row],[COSTO]]*Tabla1[[#This Row],[DISPONIBLE]]</f>
        <v>23.88</v>
      </c>
    </row>
    <row r="434" spans="1:9" x14ac:dyDescent="0.25">
      <c r="A434" s="1" t="s">
        <v>2</v>
      </c>
      <c r="B434" s="1" t="s">
        <v>12</v>
      </c>
      <c r="C434">
        <v>12739</v>
      </c>
      <c r="D434" s="1" t="s">
        <v>458</v>
      </c>
      <c r="E434">
        <v>6</v>
      </c>
      <c r="F434">
        <v>5.5</v>
      </c>
      <c r="G434">
        <f>Tabla1[[#This Row],[COSTO]]*3%</f>
        <v>0.16499999999999998</v>
      </c>
      <c r="H434">
        <f>Tabla1[[#This Row],[3%]]+Tabla1[[#This Row],[COSTO]]</f>
        <v>5.665</v>
      </c>
      <c r="I434">
        <f>Tabla1[[#This Row],[COSTO]]*Tabla1[[#This Row],[DISPONIBLE]]</f>
        <v>33</v>
      </c>
    </row>
    <row r="435" spans="1:9" x14ac:dyDescent="0.25">
      <c r="A435" s="1" t="s">
        <v>2</v>
      </c>
      <c r="B435" s="1" t="s">
        <v>12</v>
      </c>
      <c r="C435">
        <v>13416</v>
      </c>
      <c r="D435" s="1" t="s">
        <v>459</v>
      </c>
      <c r="E435">
        <v>22</v>
      </c>
      <c r="F435">
        <v>0.59</v>
      </c>
      <c r="G435">
        <f>Tabla1[[#This Row],[COSTO]]*3%</f>
        <v>1.7699999999999997E-2</v>
      </c>
      <c r="H435">
        <f>Tabla1[[#This Row],[3%]]+Tabla1[[#This Row],[COSTO]]</f>
        <v>0.60770000000000002</v>
      </c>
      <c r="I435">
        <f>Tabla1[[#This Row],[COSTO]]*Tabla1[[#This Row],[DISPONIBLE]]</f>
        <v>12.979999999999999</v>
      </c>
    </row>
    <row r="436" spans="1:9" x14ac:dyDescent="0.25">
      <c r="A436" s="1" t="s">
        <v>2</v>
      </c>
      <c r="B436" s="1" t="s">
        <v>12</v>
      </c>
      <c r="C436">
        <v>8843</v>
      </c>
      <c r="D436" s="1" t="s">
        <v>460</v>
      </c>
      <c r="E436">
        <v>8</v>
      </c>
      <c r="F436">
        <v>0.56999999999999995</v>
      </c>
      <c r="G436">
        <f>Tabla1[[#This Row],[COSTO]]*3%</f>
        <v>1.7099999999999997E-2</v>
      </c>
      <c r="H436">
        <f>Tabla1[[#This Row],[3%]]+Tabla1[[#This Row],[COSTO]]</f>
        <v>0.58709999999999996</v>
      </c>
      <c r="I436">
        <f>Tabla1[[#This Row],[COSTO]]*Tabla1[[#This Row],[DISPONIBLE]]</f>
        <v>4.5599999999999996</v>
      </c>
    </row>
    <row r="437" spans="1:9" x14ac:dyDescent="0.25">
      <c r="A437" s="1" t="s">
        <v>2</v>
      </c>
      <c r="B437" s="1" t="s">
        <v>12</v>
      </c>
      <c r="C437">
        <v>13928</v>
      </c>
      <c r="D437" s="1" t="s">
        <v>461</v>
      </c>
      <c r="E437">
        <v>67</v>
      </c>
      <c r="F437">
        <v>0.92</v>
      </c>
      <c r="G437">
        <f>Tabla1[[#This Row],[COSTO]]*3%</f>
        <v>2.76E-2</v>
      </c>
      <c r="H437">
        <f>Tabla1[[#This Row],[3%]]+Tabla1[[#This Row],[COSTO]]</f>
        <v>0.9476</v>
      </c>
      <c r="I437">
        <f>Tabla1[[#This Row],[COSTO]]*Tabla1[[#This Row],[DISPONIBLE]]</f>
        <v>61.64</v>
      </c>
    </row>
    <row r="438" spans="1:9" x14ac:dyDescent="0.25">
      <c r="A438" s="1" t="s">
        <v>2</v>
      </c>
      <c r="B438" s="1" t="s">
        <v>12</v>
      </c>
      <c r="C438">
        <v>13746</v>
      </c>
      <c r="D438" s="1" t="s">
        <v>462</v>
      </c>
      <c r="E438">
        <v>22</v>
      </c>
      <c r="F438">
        <v>0.67</v>
      </c>
      <c r="G438">
        <f>Tabla1[[#This Row],[COSTO]]*3%</f>
        <v>2.01E-2</v>
      </c>
      <c r="H438">
        <f>Tabla1[[#This Row],[3%]]+Tabla1[[#This Row],[COSTO]]</f>
        <v>0.69010000000000005</v>
      </c>
      <c r="I438">
        <f>Tabla1[[#This Row],[COSTO]]*Tabla1[[#This Row],[DISPONIBLE]]</f>
        <v>14.74</v>
      </c>
    </row>
    <row r="439" spans="1:9" x14ac:dyDescent="0.25">
      <c r="A439" s="1" t="s">
        <v>2</v>
      </c>
      <c r="B439" s="1" t="s">
        <v>12</v>
      </c>
      <c r="C439">
        <v>12104</v>
      </c>
      <c r="D439" s="1" t="s">
        <v>463</v>
      </c>
      <c r="E439">
        <v>8</v>
      </c>
      <c r="F439">
        <v>1.98</v>
      </c>
      <c r="G439">
        <f>Tabla1[[#This Row],[COSTO]]*3%</f>
        <v>5.9399999999999994E-2</v>
      </c>
      <c r="H439">
        <f>Tabla1[[#This Row],[3%]]+Tabla1[[#This Row],[COSTO]]</f>
        <v>2.0394000000000001</v>
      </c>
      <c r="I439">
        <f>Tabla1[[#This Row],[COSTO]]*Tabla1[[#This Row],[DISPONIBLE]]</f>
        <v>15.84</v>
      </c>
    </row>
    <row r="440" spans="1:9" x14ac:dyDescent="0.25">
      <c r="A440" s="1" t="s">
        <v>2</v>
      </c>
      <c r="B440" s="1" t="s">
        <v>12</v>
      </c>
      <c r="C440">
        <v>14046</v>
      </c>
      <c r="D440" s="1" t="s">
        <v>464</v>
      </c>
      <c r="E440">
        <v>1</v>
      </c>
      <c r="F440">
        <v>0.8</v>
      </c>
      <c r="G440">
        <f>Tabla1[[#This Row],[COSTO]]*3%</f>
        <v>2.4E-2</v>
      </c>
      <c r="H440">
        <f>Tabla1[[#This Row],[3%]]+Tabla1[[#This Row],[COSTO]]</f>
        <v>0.82400000000000007</v>
      </c>
      <c r="I440">
        <f>Tabla1[[#This Row],[COSTO]]*Tabla1[[#This Row],[DISPONIBLE]]</f>
        <v>0.8</v>
      </c>
    </row>
    <row r="441" spans="1:9" x14ac:dyDescent="0.25">
      <c r="A441" s="1" t="s">
        <v>2</v>
      </c>
      <c r="B441" s="1" t="s">
        <v>12</v>
      </c>
      <c r="C441">
        <v>14043</v>
      </c>
      <c r="D441" s="1" t="s">
        <v>465</v>
      </c>
      <c r="E441">
        <v>12</v>
      </c>
      <c r="F441">
        <v>1.01</v>
      </c>
      <c r="G441">
        <f>Tabla1[[#This Row],[COSTO]]*3%</f>
        <v>3.0300000000000001E-2</v>
      </c>
      <c r="H441">
        <f>Tabla1[[#This Row],[3%]]+Tabla1[[#This Row],[COSTO]]</f>
        <v>1.0403</v>
      </c>
      <c r="I441">
        <f>Tabla1[[#This Row],[COSTO]]*Tabla1[[#This Row],[DISPONIBLE]]</f>
        <v>12.120000000000001</v>
      </c>
    </row>
    <row r="442" spans="1:9" x14ac:dyDescent="0.25">
      <c r="A442" s="1" t="s">
        <v>2</v>
      </c>
      <c r="B442" s="1" t="s">
        <v>12</v>
      </c>
      <c r="C442">
        <v>13914</v>
      </c>
      <c r="D442" s="1" t="s">
        <v>466</v>
      </c>
      <c r="E442">
        <v>28</v>
      </c>
      <c r="F442">
        <v>2.34</v>
      </c>
      <c r="G442">
        <f>Tabla1[[#This Row],[COSTO]]*3%</f>
        <v>7.0199999999999999E-2</v>
      </c>
      <c r="H442">
        <f>Tabla1[[#This Row],[3%]]+Tabla1[[#This Row],[COSTO]]</f>
        <v>2.4101999999999997</v>
      </c>
      <c r="I442">
        <f>Tabla1[[#This Row],[COSTO]]*Tabla1[[#This Row],[DISPONIBLE]]</f>
        <v>65.52</v>
      </c>
    </row>
    <row r="443" spans="1:9" x14ac:dyDescent="0.25">
      <c r="A443" s="1" t="s">
        <v>2</v>
      </c>
      <c r="B443" s="1" t="s">
        <v>12</v>
      </c>
      <c r="C443">
        <v>10230</v>
      </c>
      <c r="D443" s="1" t="s">
        <v>467</v>
      </c>
      <c r="E443">
        <v>23</v>
      </c>
      <c r="F443">
        <v>0.75</v>
      </c>
      <c r="G443">
        <f>Tabla1[[#This Row],[COSTO]]*3%</f>
        <v>2.2499999999999999E-2</v>
      </c>
      <c r="H443">
        <f>Tabla1[[#This Row],[3%]]+Tabla1[[#This Row],[COSTO]]</f>
        <v>0.77249999999999996</v>
      </c>
      <c r="I443">
        <f>Tabla1[[#This Row],[COSTO]]*Tabla1[[#This Row],[DISPONIBLE]]</f>
        <v>17.25</v>
      </c>
    </row>
    <row r="444" spans="1:9" x14ac:dyDescent="0.25">
      <c r="A444" s="1" t="s">
        <v>2</v>
      </c>
      <c r="B444" s="1" t="s">
        <v>12</v>
      </c>
      <c r="C444">
        <v>14202</v>
      </c>
      <c r="D444" s="1" t="s">
        <v>468</v>
      </c>
      <c r="E444">
        <v>23</v>
      </c>
      <c r="F444">
        <v>1.1299999999999999</v>
      </c>
      <c r="G444">
        <f>Tabla1[[#This Row],[COSTO]]*3%</f>
        <v>3.3899999999999993E-2</v>
      </c>
      <c r="H444">
        <f>Tabla1[[#This Row],[3%]]+Tabla1[[#This Row],[COSTO]]</f>
        <v>1.1638999999999999</v>
      </c>
      <c r="I444">
        <f>Tabla1[[#This Row],[COSTO]]*Tabla1[[#This Row],[DISPONIBLE]]</f>
        <v>25.99</v>
      </c>
    </row>
    <row r="445" spans="1:9" x14ac:dyDescent="0.25">
      <c r="A445" s="1" t="s">
        <v>2</v>
      </c>
      <c r="B445" s="1" t="s">
        <v>13</v>
      </c>
      <c r="C445">
        <v>6624</v>
      </c>
      <c r="D445" s="1" t="s">
        <v>469</v>
      </c>
      <c r="E445">
        <v>296</v>
      </c>
      <c r="F445">
        <v>0.01</v>
      </c>
      <c r="G445">
        <f>Tabla1[[#This Row],[COSTO]]*3%</f>
        <v>2.9999999999999997E-4</v>
      </c>
      <c r="H445">
        <f>Tabla1[[#This Row],[3%]]+Tabla1[[#This Row],[COSTO]]</f>
        <v>1.03E-2</v>
      </c>
      <c r="I445">
        <f>Tabla1[[#This Row],[COSTO]]*Tabla1[[#This Row],[DISPONIBLE]]</f>
        <v>2.96</v>
      </c>
    </row>
    <row r="446" spans="1:9" x14ac:dyDescent="0.25">
      <c r="A446" s="1" t="s">
        <v>2</v>
      </c>
      <c r="B446" s="1" t="s">
        <v>13</v>
      </c>
      <c r="C446">
        <v>1382</v>
      </c>
      <c r="D446" s="1" t="s">
        <v>470</v>
      </c>
      <c r="E446">
        <v>5</v>
      </c>
      <c r="F446">
        <v>1.29</v>
      </c>
      <c r="G446">
        <f>Tabla1[[#This Row],[COSTO]]*3%</f>
        <v>3.8699999999999998E-2</v>
      </c>
      <c r="H446">
        <f>Tabla1[[#This Row],[3%]]+Tabla1[[#This Row],[COSTO]]</f>
        <v>1.3287</v>
      </c>
      <c r="I446">
        <f>Tabla1[[#This Row],[COSTO]]*Tabla1[[#This Row],[DISPONIBLE]]</f>
        <v>6.45</v>
      </c>
    </row>
    <row r="447" spans="1:9" x14ac:dyDescent="0.25">
      <c r="A447" s="1" t="s">
        <v>2</v>
      </c>
      <c r="B447" s="1" t="s">
        <v>13</v>
      </c>
      <c r="C447">
        <v>3572</v>
      </c>
      <c r="D447" s="1" t="s">
        <v>471</v>
      </c>
      <c r="E447">
        <v>13</v>
      </c>
      <c r="F447">
        <v>0.55000000000000004</v>
      </c>
      <c r="G447">
        <f>Tabla1[[#This Row],[COSTO]]*3%</f>
        <v>1.6500000000000001E-2</v>
      </c>
      <c r="H447">
        <f>Tabla1[[#This Row],[3%]]+Tabla1[[#This Row],[COSTO]]</f>
        <v>0.5665</v>
      </c>
      <c r="I447">
        <f>Tabla1[[#This Row],[COSTO]]*Tabla1[[#This Row],[DISPONIBLE]]</f>
        <v>7.15</v>
      </c>
    </row>
    <row r="448" spans="1:9" x14ac:dyDescent="0.25">
      <c r="A448" s="1" t="s">
        <v>2</v>
      </c>
      <c r="B448" s="1" t="s">
        <v>13</v>
      </c>
      <c r="C448">
        <v>1386</v>
      </c>
      <c r="D448" s="1" t="s">
        <v>472</v>
      </c>
      <c r="E448">
        <v>28</v>
      </c>
      <c r="F448">
        <v>0.46</v>
      </c>
      <c r="G448">
        <f>Tabla1[[#This Row],[COSTO]]*3%</f>
        <v>1.38E-2</v>
      </c>
      <c r="H448">
        <f>Tabla1[[#This Row],[3%]]+Tabla1[[#This Row],[COSTO]]</f>
        <v>0.4738</v>
      </c>
      <c r="I448">
        <f>Tabla1[[#This Row],[COSTO]]*Tabla1[[#This Row],[DISPONIBLE]]</f>
        <v>12.88</v>
      </c>
    </row>
    <row r="449" spans="1:9" x14ac:dyDescent="0.25">
      <c r="A449" s="1" t="s">
        <v>2</v>
      </c>
      <c r="B449" s="1" t="s">
        <v>13</v>
      </c>
      <c r="C449">
        <v>6443</v>
      </c>
      <c r="D449" s="1" t="s">
        <v>473</v>
      </c>
      <c r="E449">
        <v>2</v>
      </c>
      <c r="F449">
        <v>1.73</v>
      </c>
      <c r="G449">
        <f>Tabla1[[#This Row],[COSTO]]*3%</f>
        <v>5.1899999999999995E-2</v>
      </c>
      <c r="H449">
        <f>Tabla1[[#This Row],[3%]]+Tabla1[[#This Row],[COSTO]]</f>
        <v>1.7819</v>
      </c>
      <c r="I449">
        <f>Tabla1[[#This Row],[COSTO]]*Tabla1[[#This Row],[DISPONIBLE]]</f>
        <v>3.46</v>
      </c>
    </row>
    <row r="450" spans="1:9" x14ac:dyDescent="0.25">
      <c r="A450" s="1" t="s">
        <v>2</v>
      </c>
      <c r="B450" s="1" t="s">
        <v>13</v>
      </c>
      <c r="C450">
        <v>1410</v>
      </c>
      <c r="D450" s="1" t="s">
        <v>474</v>
      </c>
      <c r="E450">
        <v>35</v>
      </c>
      <c r="F450">
        <v>0.43</v>
      </c>
      <c r="G450">
        <f>Tabla1[[#This Row],[COSTO]]*3%</f>
        <v>1.29E-2</v>
      </c>
      <c r="H450">
        <f>Tabla1[[#This Row],[3%]]+Tabla1[[#This Row],[COSTO]]</f>
        <v>0.44290000000000002</v>
      </c>
      <c r="I450">
        <f>Tabla1[[#This Row],[COSTO]]*Tabla1[[#This Row],[DISPONIBLE]]</f>
        <v>15.049999999999999</v>
      </c>
    </row>
    <row r="451" spans="1:9" x14ac:dyDescent="0.25">
      <c r="A451" s="1" t="s">
        <v>2</v>
      </c>
      <c r="B451" s="1" t="s">
        <v>13</v>
      </c>
      <c r="C451">
        <v>2174</v>
      </c>
      <c r="D451" s="1" t="s">
        <v>475</v>
      </c>
      <c r="E451">
        <v>10</v>
      </c>
      <c r="F451">
        <v>2.1800000000000002</v>
      </c>
      <c r="G451">
        <f>Tabla1[[#This Row],[COSTO]]*3%</f>
        <v>6.54E-2</v>
      </c>
      <c r="H451">
        <f>Tabla1[[#This Row],[3%]]+Tabla1[[#This Row],[COSTO]]</f>
        <v>2.2454000000000001</v>
      </c>
      <c r="I451">
        <f>Tabla1[[#This Row],[COSTO]]*Tabla1[[#This Row],[DISPONIBLE]]</f>
        <v>21.8</v>
      </c>
    </row>
    <row r="452" spans="1:9" x14ac:dyDescent="0.25">
      <c r="A452" s="1" t="s">
        <v>2</v>
      </c>
      <c r="B452" s="1" t="s">
        <v>13</v>
      </c>
      <c r="C452">
        <v>2178</v>
      </c>
      <c r="D452" s="1" t="s">
        <v>476</v>
      </c>
      <c r="E452">
        <v>1</v>
      </c>
      <c r="F452">
        <v>0.98</v>
      </c>
      <c r="G452">
        <f>Tabla1[[#This Row],[COSTO]]*3%</f>
        <v>2.9399999999999999E-2</v>
      </c>
      <c r="H452">
        <f>Tabla1[[#This Row],[3%]]+Tabla1[[#This Row],[COSTO]]</f>
        <v>1.0094000000000001</v>
      </c>
      <c r="I452">
        <f>Tabla1[[#This Row],[COSTO]]*Tabla1[[#This Row],[DISPONIBLE]]</f>
        <v>0.98</v>
      </c>
    </row>
    <row r="453" spans="1:9" x14ac:dyDescent="0.25">
      <c r="A453" s="1" t="s">
        <v>2</v>
      </c>
      <c r="B453" s="1" t="s">
        <v>13</v>
      </c>
      <c r="C453">
        <v>2727</v>
      </c>
      <c r="D453" s="1" t="s">
        <v>477</v>
      </c>
      <c r="E453">
        <v>13</v>
      </c>
      <c r="F453">
        <v>0.89</v>
      </c>
      <c r="G453">
        <f>Tabla1[[#This Row],[COSTO]]*3%</f>
        <v>2.6699999999999998E-2</v>
      </c>
      <c r="H453">
        <f>Tabla1[[#This Row],[3%]]+Tabla1[[#This Row],[COSTO]]</f>
        <v>0.91669999999999996</v>
      </c>
      <c r="I453">
        <f>Tabla1[[#This Row],[COSTO]]*Tabla1[[#This Row],[DISPONIBLE]]</f>
        <v>11.57</v>
      </c>
    </row>
    <row r="454" spans="1:9" x14ac:dyDescent="0.25">
      <c r="A454" s="1" t="s">
        <v>2</v>
      </c>
      <c r="B454" s="1" t="s">
        <v>13</v>
      </c>
      <c r="C454">
        <v>5102</v>
      </c>
      <c r="D454" s="1" t="s">
        <v>478</v>
      </c>
      <c r="E454">
        <v>18</v>
      </c>
      <c r="F454">
        <v>1.41</v>
      </c>
      <c r="G454">
        <f>Tabla1[[#This Row],[COSTO]]*3%</f>
        <v>4.2299999999999997E-2</v>
      </c>
      <c r="H454">
        <f>Tabla1[[#This Row],[3%]]+Tabla1[[#This Row],[COSTO]]</f>
        <v>1.4522999999999999</v>
      </c>
      <c r="I454">
        <f>Tabla1[[#This Row],[COSTO]]*Tabla1[[#This Row],[DISPONIBLE]]</f>
        <v>25.38</v>
      </c>
    </row>
    <row r="455" spans="1:9" x14ac:dyDescent="0.25">
      <c r="A455" s="1" t="s">
        <v>2</v>
      </c>
      <c r="B455" s="1" t="s">
        <v>13</v>
      </c>
      <c r="C455">
        <v>6567</v>
      </c>
      <c r="D455" s="1" t="s">
        <v>479</v>
      </c>
      <c r="E455">
        <v>39</v>
      </c>
      <c r="F455">
        <v>0.4</v>
      </c>
      <c r="G455">
        <f>Tabla1[[#This Row],[COSTO]]*3%</f>
        <v>1.2E-2</v>
      </c>
      <c r="H455">
        <f>Tabla1[[#This Row],[3%]]+Tabla1[[#This Row],[COSTO]]</f>
        <v>0.41200000000000003</v>
      </c>
      <c r="I455">
        <f>Tabla1[[#This Row],[COSTO]]*Tabla1[[#This Row],[DISPONIBLE]]</f>
        <v>15.600000000000001</v>
      </c>
    </row>
    <row r="456" spans="1:9" x14ac:dyDescent="0.25">
      <c r="A456" s="1" t="s">
        <v>2</v>
      </c>
      <c r="B456" s="1" t="s">
        <v>13</v>
      </c>
      <c r="C456">
        <v>2730</v>
      </c>
      <c r="D456" s="1" t="s">
        <v>480</v>
      </c>
      <c r="E456">
        <v>11</v>
      </c>
      <c r="F456">
        <v>1.49</v>
      </c>
      <c r="G456">
        <f>Tabla1[[#This Row],[COSTO]]*3%</f>
        <v>4.4699999999999997E-2</v>
      </c>
      <c r="H456">
        <f>Tabla1[[#This Row],[3%]]+Tabla1[[#This Row],[COSTO]]</f>
        <v>1.5347</v>
      </c>
      <c r="I456">
        <f>Tabla1[[#This Row],[COSTO]]*Tabla1[[#This Row],[DISPONIBLE]]</f>
        <v>16.39</v>
      </c>
    </row>
    <row r="457" spans="1:9" x14ac:dyDescent="0.25">
      <c r="A457" s="1" t="s">
        <v>2</v>
      </c>
      <c r="B457" s="1" t="s">
        <v>13</v>
      </c>
      <c r="C457">
        <v>6676</v>
      </c>
      <c r="D457" s="1" t="s">
        <v>481</v>
      </c>
      <c r="E457">
        <v>2</v>
      </c>
      <c r="F457">
        <v>0.51</v>
      </c>
      <c r="G457">
        <f>Tabla1[[#This Row],[COSTO]]*3%</f>
        <v>1.5299999999999999E-2</v>
      </c>
      <c r="H457">
        <f>Tabla1[[#This Row],[3%]]+Tabla1[[#This Row],[COSTO]]</f>
        <v>0.52529999999999999</v>
      </c>
      <c r="I457">
        <f>Tabla1[[#This Row],[COSTO]]*Tabla1[[#This Row],[DISPONIBLE]]</f>
        <v>1.02</v>
      </c>
    </row>
    <row r="458" spans="1:9" x14ac:dyDescent="0.25">
      <c r="A458" s="1" t="s">
        <v>2</v>
      </c>
      <c r="B458" s="1" t="s">
        <v>13</v>
      </c>
      <c r="C458">
        <v>2188</v>
      </c>
      <c r="D458" s="1" t="s">
        <v>482</v>
      </c>
      <c r="E458">
        <v>17</v>
      </c>
      <c r="F458">
        <v>0.36</v>
      </c>
      <c r="G458">
        <f>Tabla1[[#This Row],[COSTO]]*3%</f>
        <v>1.0799999999999999E-2</v>
      </c>
      <c r="H458">
        <f>Tabla1[[#This Row],[3%]]+Tabla1[[#This Row],[COSTO]]</f>
        <v>0.37079999999999996</v>
      </c>
      <c r="I458">
        <f>Tabla1[[#This Row],[COSTO]]*Tabla1[[#This Row],[DISPONIBLE]]</f>
        <v>6.12</v>
      </c>
    </row>
    <row r="459" spans="1:9" x14ac:dyDescent="0.25">
      <c r="A459" s="1" t="s">
        <v>2</v>
      </c>
      <c r="B459" s="1" t="s">
        <v>13</v>
      </c>
      <c r="C459">
        <v>3554</v>
      </c>
      <c r="D459" s="1" t="s">
        <v>483</v>
      </c>
      <c r="E459">
        <v>17</v>
      </c>
      <c r="F459">
        <v>1.44</v>
      </c>
      <c r="G459">
        <f>Tabla1[[#This Row],[COSTO]]*3%</f>
        <v>4.3199999999999995E-2</v>
      </c>
      <c r="H459">
        <f>Tabla1[[#This Row],[3%]]+Tabla1[[#This Row],[COSTO]]</f>
        <v>1.4831999999999999</v>
      </c>
      <c r="I459">
        <f>Tabla1[[#This Row],[COSTO]]*Tabla1[[#This Row],[DISPONIBLE]]</f>
        <v>24.48</v>
      </c>
    </row>
    <row r="460" spans="1:9" x14ac:dyDescent="0.25">
      <c r="A460" s="1" t="s">
        <v>2</v>
      </c>
      <c r="B460" s="1" t="s">
        <v>13</v>
      </c>
      <c r="C460">
        <v>3553</v>
      </c>
      <c r="D460" s="1" t="s">
        <v>484</v>
      </c>
      <c r="E460">
        <v>1</v>
      </c>
      <c r="F460">
        <v>1.2</v>
      </c>
      <c r="G460">
        <f>Tabla1[[#This Row],[COSTO]]*3%</f>
        <v>3.5999999999999997E-2</v>
      </c>
      <c r="H460">
        <f>Tabla1[[#This Row],[3%]]+Tabla1[[#This Row],[COSTO]]</f>
        <v>1.236</v>
      </c>
      <c r="I460">
        <f>Tabla1[[#This Row],[COSTO]]*Tabla1[[#This Row],[DISPONIBLE]]</f>
        <v>1.2</v>
      </c>
    </row>
    <row r="461" spans="1:9" x14ac:dyDescent="0.25">
      <c r="A461" s="1" t="s">
        <v>2</v>
      </c>
      <c r="B461" s="1" t="s">
        <v>13</v>
      </c>
      <c r="C461">
        <v>4970</v>
      </c>
      <c r="D461" s="1" t="s">
        <v>485</v>
      </c>
      <c r="E461">
        <v>2</v>
      </c>
      <c r="F461">
        <v>0.59</v>
      </c>
      <c r="G461">
        <f>Tabla1[[#This Row],[COSTO]]*3%</f>
        <v>1.7699999999999997E-2</v>
      </c>
      <c r="H461">
        <f>Tabla1[[#This Row],[3%]]+Tabla1[[#This Row],[COSTO]]</f>
        <v>0.60770000000000002</v>
      </c>
      <c r="I461">
        <f>Tabla1[[#This Row],[COSTO]]*Tabla1[[#This Row],[DISPONIBLE]]</f>
        <v>1.18</v>
      </c>
    </row>
    <row r="462" spans="1:9" x14ac:dyDescent="0.25">
      <c r="A462" s="1" t="s">
        <v>2</v>
      </c>
      <c r="B462" s="1" t="s">
        <v>13</v>
      </c>
      <c r="C462">
        <v>2732</v>
      </c>
      <c r="D462" s="1" t="s">
        <v>486</v>
      </c>
      <c r="E462">
        <v>39</v>
      </c>
      <c r="F462">
        <v>1.22</v>
      </c>
      <c r="G462">
        <f>Tabla1[[#This Row],[COSTO]]*3%</f>
        <v>3.6600000000000001E-2</v>
      </c>
      <c r="H462">
        <f>Tabla1[[#This Row],[3%]]+Tabla1[[#This Row],[COSTO]]</f>
        <v>1.2565999999999999</v>
      </c>
      <c r="I462">
        <f>Tabla1[[#This Row],[COSTO]]*Tabla1[[#This Row],[DISPONIBLE]]</f>
        <v>47.58</v>
      </c>
    </row>
    <row r="463" spans="1:9" x14ac:dyDescent="0.25">
      <c r="A463" s="1" t="s">
        <v>2</v>
      </c>
      <c r="B463" s="1" t="s">
        <v>13</v>
      </c>
      <c r="C463">
        <v>2182</v>
      </c>
      <c r="D463" s="1" t="s">
        <v>487</v>
      </c>
      <c r="E463">
        <v>22</v>
      </c>
      <c r="F463">
        <v>0.98</v>
      </c>
      <c r="G463">
        <f>Tabla1[[#This Row],[COSTO]]*3%</f>
        <v>2.9399999999999999E-2</v>
      </c>
      <c r="H463">
        <f>Tabla1[[#This Row],[3%]]+Tabla1[[#This Row],[COSTO]]</f>
        <v>1.0094000000000001</v>
      </c>
      <c r="I463">
        <f>Tabla1[[#This Row],[COSTO]]*Tabla1[[#This Row],[DISPONIBLE]]</f>
        <v>21.56</v>
      </c>
    </row>
    <row r="464" spans="1:9" x14ac:dyDescent="0.25">
      <c r="A464" s="1" t="s">
        <v>2</v>
      </c>
      <c r="B464" s="1" t="s">
        <v>13</v>
      </c>
      <c r="C464">
        <v>5101</v>
      </c>
      <c r="D464" s="1" t="s">
        <v>488</v>
      </c>
      <c r="E464">
        <v>21</v>
      </c>
      <c r="F464">
        <v>0.73</v>
      </c>
      <c r="G464">
        <f>Tabla1[[#This Row],[COSTO]]*3%</f>
        <v>2.1899999999999999E-2</v>
      </c>
      <c r="H464">
        <f>Tabla1[[#This Row],[3%]]+Tabla1[[#This Row],[COSTO]]</f>
        <v>0.75190000000000001</v>
      </c>
      <c r="I464">
        <f>Tabla1[[#This Row],[COSTO]]*Tabla1[[#This Row],[DISPONIBLE]]</f>
        <v>15.33</v>
      </c>
    </row>
    <row r="465" spans="1:9" x14ac:dyDescent="0.25">
      <c r="A465" s="1" t="s">
        <v>2</v>
      </c>
      <c r="B465" s="1" t="s">
        <v>13</v>
      </c>
      <c r="C465">
        <v>6534</v>
      </c>
      <c r="D465" s="1" t="s">
        <v>489</v>
      </c>
      <c r="E465">
        <v>3</v>
      </c>
      <c r="F465">
        <v>7.0000000000000007E-2</v>
      </c>
      <c r="G465">
        <f>Tabla1[[#This Row],[COSTO]]*3%</f>
        <v>2.1000000000000003E-3</v>
      </c>
      <c r="H465">
        <f>Tabla1[[#This Row],[3%]]+Tabla1[[#This Row],[COSTO]]</f>
        <v>7.2100000000000011E-2</v>
      </c>
      <c r="I465">
        <f>Tabla1[[#This Row],[COSTO]]*Tabla1[[#This Row],[DISPONIBLE]]</f>
        <v>0.21000000000000002</v>
      </c>
    </row>
    <row r="466" spans="1:9" x14ac:dyDescent="0.25">
      <c r="A466" s="1" t="s">
        <v>2</v>
      </c>
      <c r="B466" s="1" t="s">
        <v>13</v>
      </c>
      <c r="C466">
        <v>2179</v>
      </c>
      <c r="D466" s="1" t="s">
        <v>490</v>
      </c>
      <c r="E466">
        <v>93</v>
      </c>
      <c r="F466">
        <v>0.44</v>
      </c>
      <c r="G466">
        <f>Tabla1[[#This Row],[COSTO]]*3%</f>
        <v>1.32E-2</v>
      </c>
      <c r="H466">
        <f>Tabla1[[#This Row],[3%]]+Tabla1[[#This Row],[COSTO]]</f>
        <v>0.45319999999999999</v>
      </c>
      <c r="I466">
        <f>Tabla1[[#This Row],[COSTO]]*Tabla1[[#This Row],[DISPONIBLE]]</f>
        <v>40.92</v>
      </c>
    </row>
    <row r="467" spans="1:9" x14ac:dyDescent="0.25">
      <c r="A467" s="1" t="s">
        <v>2</v>
      </c>
      <c r="B467" s="1" t="s">
        <v>13</v>
      </c>
      <c r="C467">
        <v>1368</v>
      </c>
      <c r="D467" s="1" t="s">
        <v>491</v>
      </c>
      <c r="E467">
        <v>5</v>
      </c>
      <c r="F467">
        <v>0.4</v>
      </c>
      <c r="G467">
        <f>Tabla1[[#This Row],[COSTO]]*3%</f>
        <v>1.2E-2</v>
      </c>
      <c r="H467">
        <f>Tabla1[[#This Row],[3%]]+Tabla1[[#This Row],[COSTO]]</f>
        <v>0.41200000000000003</v>
      </c>
      <c r="I467">
        <f>Tabla1[[#This Row],[COSTO]]*Tabla1[[#This Row],[DISPONIBLE]]</f>
        <v>2</v>
      </c>
    </row>
    <row r="468" spans="1:9" x14ac:dyDescent="0.25">
      <c r="A468" s="1" t="s">
        <v>2</v>
      </c>
      <c r="B468" s="1" t="s">
        <v>13</v>
      </c>
      <c r="C468">
        <v>9016</v>
      </c>
      <c r="D468" s="1" t="s">
        <v>492</v>
      </c>
      <c r="E468">
        <v>1</v>
      </c>
      <c r="F468">
        <v>0.28999999999999998</v>
      </c>
      <c r="G468">
        <f>Tabla1[[#This Row],[COSTO]]*3%</f>
        <v>8.6999999999999994E-3</v>
      </c>
      <c r="H468">
        <f>Tabla1[[#This Row],[3%]]+Tabla1[[#This Row],[COSTO]]</f>
        <v>0.29869999999999997</v>
      </c>
      <c r="I468">
        <f>Tabla1[[#This Row],[COSTO]]*Tabla1[[#This Row],[DISPONIBLE]]</f>
        <v>0.28999999999999998</v>
      </c>
    </row>
    <row r="469" spans="1:9" x14ac:dyDescent="0.25">
      <c r="A469" s="1" t="s">
        <v>2</v>
      </c>
      <c r="B469" s="1" t="s">
        <v>13</v>
      </c>
      <c r="C469">
        <v>2173</v>
      </c>
      <c r="D469" s="1" t="s">
        <v>493</v>
      </c>
      <c r="E469">
        <v>53</v>
      </c>
      <c r="F469">
        <v>0.94</v>
      </c>
      <c r="G469">
        <f>Tabla1[[#This Row],[COSTO]]*3%</f>
        <v>2.8199999999999996E-2</v>
      </c>
      <c r="H469">
        <f>Tabla1[[#This Row],[3%]]+Tabla1[[#This Row],[COSTO]]</f>
        <v>0.96819999999999995</v>
      </c>
      <c r="I469">
        <f>Tabla1[[#This Row],[COSTO]]*Tabla1[[#This Row],[DISPONIBLE]]</f>
        <v>49.82</v>
      </c>
    </row>
    <row r="470" spans="1:9" x14ac:dyDescent="0.25">
      <c r="A470" s="1" t="s">
        <v>2</v>
      </c>
      <c r="B470" s="1" t="s">
        <v>13</v>
      </c>
      <c r="C470">
        <v>5103</v>
      </c>
      <c r="D470" s="1" t="s">
        <v>494</v>
      </c>
      <c r="E470">
        <v>18</v>
      </c>
      <c r="F470">
        <v>1.23</v>
      </c>
      <c r="G470">
        <f>Tabla1[[#This Row],[COSTO]]*3%</f>
        <v>3.6899999999999995E-2</v>
      </c>
      <c r="H470">
        <f>Tabla1[[#This Row],[3%]]+Tabla1[[#This Row],[COSTO]]</f>
        <v>1.2668999999999999</v>
      </c>
      <c r="I470">
        <f>Tabla1[[#This Row],[COSTO]]*Tabla1[[#This Row],[DISPONIBLE]]</f>
        <v>22.14</v>
      </c>
    </row>
    <row r="471" spans="1:9" x14ac:dyDescent="0.25">
      <c r="A471" s="1" t="s">
        <v>2</v>
      </c>
      <c r="B471" s="1" t="s">
        <v>13</v>
      </c>
      <c r="C471">
        <v>6404</v>
      </c>
      <c r="D471" s="1" t="s">
        <v>495</v>
      </c>
      <c r="E471">
        <v>4</v>
      </c>
      <c r="F471">
        <v>1.41</v>
      </c>
      <c r="G471">
        <f>Tabla1[[#This Row],[COSTO]]*3%</f>
        <v>4.2299999999999997E-2</v>
      </c>
      <c r="H471">
        <f>Tabla1[[#This Row],[3%]]+Tabla1[[#This Row],[COSTO]]</f>
        <v>1.4522999999999999</v>
      </c>
      <c r="I471">
        <f>Tabla1[[#This Row],[COSTO]]*Tabla1[[#This Row],[DISPONIBLE]]</f>
        <v>5.64</v>
      </c>
    </row>
    <row r="472" spans="1:9" x14ac:dyDescent="0.25">
      <c r="A472" s="1" t="s">
        <v>2</v>
      </c>
      <c r="B472" s="1" t="s">
        <v>13</v>
      </c>
      <c r="C472">
        <v>2733</v>
      </c>
      <c r="D472" s="1" t="s">
        <v>496</v>
      </c>
      <c r="E472">
        <v>14</v>
      </c>
      <c r="F472">
        <v>0.86</v>
      </c>
      <c r="G472">
        <f>Tabla1[[#This Row],[COSTO]]*3%</f>
        <v>2.58E-2</v>
      </c>
      <c r="H472">
        <f>Tabla1[[#This Row],[3%]]+Tabla1[[#This Row],[COSTO]]</f>
        <v>0.88580000000000003</v>
      </c>
      <c r="I472">
        <f>Tabla1[[#This Row],[COSTO]]*Tabla1[[#This Row],[DISPONIBLE]]</f>
        <v>12.04</v>
      </c>
    </row>
    <row r="473" spans="1:9" x14ac:dyDescent="0.25">
      <c r="A473" s="1" t="s">
        <v>2</v>
      </c>
      <c r="B473" s="1" t="s">
        <v>13</v>
      </c>
      <c r="C473">
        <v>10711</v>
      </c>
      <c r="D473" s="1" t="s">
        <v>497</v>
      </c>
      <c r="E473">
        <v>32</v>
      </c>
      <c r="F473">
        <v>1.24</v>
      </c>
      <c r="G473">
        <f>Tabla1[[#This Row],[COSTO]]*3%</f>
        <v>3.7199999999999997E-2</v>
      </c>
      <c r="H473">
        <f>Tabla1[[#This Row],[3%]]+Tabla1[[#This Row],[COSTO]]</f>
        <v>1.2771999999999999</v>
      </c>
      <c r="I473">
        <f>Tabla1[[#This Row],[COSTO]]*Tabla1[[#This Row],[DISPONIBLE]]</f>
        <v>39.68</v>
      </c>
    </row>
    <row r="474" spans="1:9" x14ac:dyDescent="0.25">
      <c r="A474" s="1" t="s">
        <v>2</v>
      </c>
      <c r="B474" s="1" t="s">
        <v>13</v>
      </c>
      <c r="C474">
        <v>8208</v>
      </c>
      <c r="D474" s="1" t="s">
        <v>498</v>
      </c>
      <c r="E474">
        <v>16</v>
      </c>
      <c r="F474">
        <v>0.27</v>
      </c>
      <c r="G474">
        <f>Tabla1[[#This Row],[COSTO]]*3%</f>
        <v>8.0999999999999996E-3</v>
      </c>
      <c r="H474">
        <f>Tabla1[[#This Row],[3%]]+Tabla1[[#This Row],[COSTO]]</f>
        <v>0.27810000000000001</v>
      </c>
      <c r="I474">
        <f>Tabla1[[#This Row],[COSTO]]*Tabla1[[#This Row],[DISPONIBLE]]</f>
        <v>4.32</v>
      </c>
    </row>
    <row r="475" spans="1:9" x14ac:dyDescent="0.25">
      <c r="A475" s="1" t="s">
        <v>2</v>
      </c>
      <c r="B475" s="1" t="s">
        <v>13</v>
      </c>
      <c r="C475">
        <v>9715</v>
      </c>
      <c r="D475" s="1" t="s">
        <v>499</v>
      </c>
      <c r="E475">
        <v>8</v>
      </c>
      <c r="F475">
        <v>2.58</v>
      </c>
      <c r="G475">
        <f>Tabla1[[#This Row],[COSTO]]*3%</f>
        <v>7.7399999999999997E-2</v>
      </c>
      <c r="H475">
        <f>Tabla1[[#This Row],[3%]]+Tabla1[[#This Row],[COSTO]]</f>
        <v>2.6574</v>
      </c>
      <c r="I475">
        <f>Tabla1[[#This Row],[COSTO]]*Tabla1[[#This Row],[DISPONIBLE]]</f>
        <v>20.64</v>
      </c>
    </row>
    <row r="476" spans="1:9" x14ac:dyDescent="0.25">
      <c r="A476" s="1" t="s">
        <v>2</v>
      </c>
      <c r="B476" s="1" t="s">
        <v>13</v>
      </c>
      <c r="C476">
        <v>1392</v>
      </c>
      <c r="D476" s="1" t="s">
        <v>500</v>
      </c>
      <c r="E476">
        <v>64</v>
      </c>
      <c r="F476">
        <v>0.49</v>
      </c>
      <c r="G476">
        <f>Tabla1[[#This Row],[COSTO]]*3%</f>
        <v>1.47E-2</v>
      </c>
      <c r="H476">
        <f>Tabla1[[#This Row],[3%]]+Tabla1[[#This Row],[COSTO]]</f>
        <v>0.50470000000000004</v>
      </c>
      <c r="I476">
        <f>Tabla1[[#This Row],[COSTO]]*Tabla1[[#This Row],[DISPONIBLE]]</f>
        <v>31.36</v>
      </c>
    </row>
    <row r="477" spans="1:9" x14ac:dyDescent="0.25">
      <c r="A477" s="1" t="s">
        <v>2</v>
      </c>
      <c r="B477" s="1" t="s">
        <v>13</v>
      </c>
      <c r="C477">
        <v>8038</v>
      </c>
      <c r="D477" s="1" t="s">
        <v>501</v>
      </c>
      <c r="E477">
        <v>10</v>
      </c>
      <c r="F477">
        <v>0.81</v>
      </c>
      <c r="G477">
        <f>Tabla1[[#This Row],[COSTO]]*3%</f>
        <v>2.4300000000000002E-2</v>
      </c>
      <c r="H477">
        <f>Tabla1[[#This Row],[3%]]+Tabla1[[#This Row],[COSTO]]</f>
        <v>0.83430000000000004</v>
      </c>
      <c r="I477">
        <f>Tabla1[[#This Row],[COSTO]]*Tabla1[[#This Row],[DISPONIBLE]]</f>
        <v>8.1000000000000014</v>
      </c>
    </row>
    <row r="478" spans="1:9" x14ac:dyDescent="0.25">
      <c r="A478" s="1" t="s">
        <v>2</v>
      </c>
      <c r="B478" s="1" t="s">
        <v>13</v>
      </c>
      <c r="C478">
        <v>6537</v>
      </c>
      <c r="D478" s="1" t="s">
        <v>502</v>
      </c>
      <c r="E478">
        <v>2</v>
      </c>
      <c r="F478">
        <v>0.8</v>
      </c>
      <c r="G478">
        <f>Tabla1[[#This Row],[COSTO]]*3%</f>
        <v>2.4E-2</v>
      </c>
      <c r="H478">
        <f>Tabla1[[#This Row],[3%]]+Tabla1[[#This Row],[COSTO]]</f>
        <v>0.82400000000000007</v>
      </c>
      <c r="I478">
        <f>Tabla1[[#This Row],[COSTO]]*Tabla1[[#This Row],[DISPONIBLE]]</f>
        <v>1.6</v>
      </c>
    </row>
    <row r="479" spans="1:9" x14ac:dyDescent="0.25">
      <c r="A479" s="1" t="s">
        <v>2</v>
      </c>
      <c r="B479" s="1" t="s">
        <v>13</v>
      </c>
      <c r="C479">
        <v>10432</v>
      </c>
      <c r="D479" s="1" t="s">
        <v>503</v>
      </c>
      <c r="E479">
        <v>7</v>
      </c>
      <c r="F479">
        <v>0.76</v>
      </c>
      <c r="G479">
        <f>Tabla1[[#This Row],[COSTO]]*3%</f>
        <v>2.2800000000000001E-2</v>
      </c>
      <c r="H479">
        <f>Tabla1[[#This Row],[3%]]+Tabla1[[#This Row],[COSTO]]</f>
        <v>0.78280000000000005</v>
      </c>
      <c r="I479">
        <f>Tabla1[[#This Row],[COSTO]]*Tabla1[[#This Row],[DISPONIBLE]]</f>
        <v>5.32</v>
      </c>
    </row>
    <row r="480" spans="1:9" x14ac:dyDescent="0.25">
      <c r="A480" s="1" t="s">
        <v>2</v>
      </c>
      <c r="B480" s="1" t="s">
        <v>13</v>
      </c>
      <c r="C480">
        <v>10431</v>
      </c>
      <c r="D480" s="1" t="s">
        <v>504</v>
      </c>
      <c r="E480">
        <v>7</v>
      </c>
      <c r="F480">
        <v>0.24</v>
      </c>
      <c r="G480">
        <f>Tabla1[[#This Row],[COSTO]]*3%</f>
        <v>7.1999999999999998E-3</v>
      </c>
      <c r="H480">
        <f>Tabla1[[#This Row],[3%]]+Tabla1[[#This Row],[COSTO]]</f>
        <v>0.2472</v>
      </c>
      <c r="I480">
        <f>Tabla1[[#This Row],[COSTO]]*Tabla1[[#This Row],[DISPONIBLE]]</f>
        <v>1.68</v>
      </c>
    </row>
    <row r="481" spans="1:9" x14ac:dyDescent="0.25">
      <c r="A481" s="1" t="s">
        <v>2</v>
      </c>
      <c r="B481" s="1" t="s">
        <v>13</v>
      </c>
      <c r="C481">
        <v>8416</v>
      </c>
      <c r="D481" s="1" t="s">
        <v>505</v>
      </c>
      <c r="E481">
        <v>19</v>
      </c>
      <c r="F481">
        <v>0.14000000000000001</v>
      </c>
      <c r="G481">
        <f>Tabla1[[#This Row],[COSTO]]*3%</f>
        <v>4.2000000000000006E-3</v>
      </c>
      <c r="H481">
        <f>Tabla1[[#This Row],[3%]]+Tabla1[[#This Row],[COSTO]]</f>
        <v>0.14420000000000002</v>
      </c>
      <c r="I481">
        <f>Tabla1[[#This Row],[COSTO]]*Tabla1[[#This Row],[DISPONIBLE]]</f>
        <v>2.66</v>
      </c>
    </row>
    <row r="482" spans="1:9" x14ac:dyDescent="0.25">
      <c r="A482" s="1" t="s">
        <v>2</v>
      </c>
      <c r="B482" s="1" t="s">
        <v>13</v>
      </c>
      <c r="C482">
        <v>8854</v>
      </c>
      <c r="D482" s="1" t="s">
        <v>506</v>
      </c>
      <c r="E482">
        <v>3</v>
      </c>
      <c r="F482">
        <v>0.13</v>
      </c>
      <c r="G482">
        <f>Tabla1[[#This Row],[COSTO]]*3%</f>
        <v>3.8999999999999998E-3</v>
      </c>
      <c r="H482">
        <f>Tabla1[[#This Row],[3%]]+Tabla1[[#This Row],[COSTO]]</f>
        <v>0.13389999999999999</v>
      </c>
      <c r="I482">
        <f>Tabla1[[#This Row],[COSTO]]*Tabla1[[#This Row],[DISPONIBLE]]</f>
        <v>0.39</v>
      </c>
    </row>
    <row r="483" spans="1:9" x14ac:dyDescent="0.25">
      <c r="A483" s="1" t="s">
        <v>2</v>
      </c>
      <c r="B483" s="1" t="s">
        <v>13</v>
      </c>
      <c r="C483">
        <v>11365</v>
      </c>
      <c r="D483" s="1" t="s">
        <v>507</v>
      </c>
      <c r="E483">
        <v>12</v>
      </c>
      <c r="F483">
        <v>0.16</v>
      </c>
      <c r="G483">
        <f>Tabla1[[#This Row],[COSTO]]*3%</f>
        <v>4.7999999999999996E-3</v>
      </c>
      <c r="H483">
        <f>Tabla1[[#This Row],[3%]]+Tabla1[[#This Row],[COSTO]]</f>
        <v>0.1648</v>
      </c>
      <c r="I483">
        <f>Tabla1[[#This Row],[COSTO]]*Tabla1[[#This Row],[DISPONIBLE]]</f>
        <v>1.92</v>
      </c>
    </row>
    <row r="484" spans="1:9" x14ac:dyDescent="0.25">
      <c r="A484" s="1" t="s">
        <v>2</v>
      </c>
      <c r="B484" s="1" t="s">
        <v>13</v>
      </c>
      <c r="C484">
        <v>6561</v>
      </c>
      <c r="D484" s="1" t="s">
        <v>508</v>
      </c>
      <c r="E484">
        <v>1</v>
      </c>
      <c r="F484">
        <v>0.41</v>
      </c>
      <c r="G484">
        <f>Tabla1[[#This Row],[COSTO]]*3%</f>
        <v>1.2299999999999998E-2</v>
      </c>
      <c r="H484">
        <f>Tabla1[[#This Row],[3%]]+Tabla1[[#This Row],[COSTO]]</f>
        <v>0.42229999999999995</v>
      </c>
      <c r="I484">
        <f>Tabla1[[#This Row],[COSTO]]*Tabla1[[#This Row],[DISPONIBLE]]</f>
        <v>0.41</v>
      </c>
    </row>
    <row r="485" spans="1:9" x14ac:dyDescent="0.25">
      <c r="A485" s="1" t="s">
        <v>2</v>
      </c>
      <c r="B485" s="1" t="s">
        <v>13</v>
      </c>
      <c r="C485">
        <v>7424</v>
      </c>
      <c r="D485" s="1" t="s">
        <v>509</v>
      </c>
      <c r="E485">
        <v>13</v>
      </c>
      <c r="F485">
        <v>7.0000000000000007E-2</v>
      </c>
      <c r="G485">
        <f>Tabla1[[#This Row],[COSTO]]*3%</f>
        <v>2.1000000000000003E-3</v>
      </c>
      <c r="H485">
        <f>Tabla1[[#This Row],[3%]]+Tabla1[[#This Row],[COSTO]]</f>
        <v>7.2100000000000011E-2</v>
      </c>
      <c r="I485">
        <f>Tabla1[[#This Row],[COSTO]]*Tabla1[[#This Row],[DISPONIBLE]]</f>
        <v>0.91000000000000014</v>
      </c>
    </row>
    <row r="486" spans="1:9" x14ac:dyDescent="0.25">
      <c r="A486" s="1" t="s">
        <v>2</v>
      </c>
      <c r="B486" s="1" t="s">
        <v>13</v>
      </c>
      <c r="C486">
        <v>12729</v>
      </c>
      <c r="D486" s="1" t="s">
        <v>510</v>
      </c>
      <c r="E486">
        <v>50</v>
      </c>
      <c r="F486">
        <v>0.03</v>
      </c>
      <c r="G486">
        <f>Tabla1[[#This Row],[COSTO]]*3%</f>
        <v>8.9999999999999998E-4</v>
      </c>
      <c r="H486">
        <f>Tabla1[[#This Row],[3%]]+Tabla1[[#This Row],[COSTO]]</f>
        <v>3.09E-2</v>
      </c>
      <c r="I486">
        <f>Tabla1[[#This Row],[COSTO]]*Tabla1[[#This Row],[DISPONIBLE]]</f>
        <v>1.5</v>
      </c>
    </row>
    <row r="487" spans="1:9" x14ac:dyDescent="0.25">
      <c r="A487" s="1" t="s">
        <v>2</v>
      </c>
      <c r="B487" s="1" t="s">
        <v>13</v>
      </c>
      <c r="C487">
        <v>12742</v>
      </c>
      <c r="D487" s="1" t="s">
        <v>511</v>
      </c>
      <c r="E487">
        <v>25</v>
      </c>
      <c r="F487">
        <v>0.12</v>
      </c>
      <c r="G487">
        <f>Tabla1[[#This Row],[COSTO]]*3%</f>
        <v>3.5999999999999999E-3</v>
      </c>
      <c r="H487">
        <f>Tabla1[[#This Row],[3%]]+Tabla1[[#This Row],[COSTO]]</f>
        <v>0.1236</v>
      </c>
      <c r="I487">
        <f>Tabla1[[#This Row],[COSTO]]*Tabla1[[#This Row],[DISPONIBLE]]</f>
        <v>3</v>
      </c>
    </row>
    <row r="488" spans="1:9" x14ac:dyDescent="0.25">
      <c r="A488" s="1" t="s">
        <v>2</v>
      </c>
      <c r="B488" s="1" t="s">
        <v>13</v>
      </c>
      <c r="C488">
        <v>8879</v>
      </c>
      <c r="D488" s="1" t="s">
        <v>512</v>
      </c>
      <c r="E488">
        <v>1</v>
      </c>
      <c r="F488">
        <v>0.13</v>
      </c>
      <c r="G488">
        <f>Tabla1[[#This Row],[COSTO]]*3%</f>
        <v>3.8999999999999998E-3</v>
      </c>
      <c r="H488">
        <f>Tabla1[[#This Row],[3%]]+Tabla1[[#This Row],[COSTO]]</f>
        <v>0.13389999999999999</v>
      </c>
      <c r="I488">
        <f>Tabla1[[#This Row],[COSTO]]*Tabla1[[#This Row],[DISPONIBLE]]</f>
        <v>0.13</v>
      </c>
    </row>
    <row r="489" spans="1:9" x14ac:dyDescent="0.25">
      <c r="A489" s="1" t="s">
        <v>2</v>
      </c>
      <c r="B489" s="1" t="s">
        <v>13</v>
      </c>
      <c r="C489">
        <v>4100</v>
      </c>
      <c r="D489" s="1" t="s">
        <v>513</v>
      </c>
      <c r="E489">
        <v>2</v>
      </c>
      <c r="F489">
        <v>0.3</v>
      </c>
      <c r="G489">
        <f>Tabla1[[#This Row],[COSTO]]*3%</f>
        <v>8.9999999999999993E-3</v>
      </c>
      <c r="H489">
        <f>Tabla1[[#This Row],[3%]]+Tabla1[[#This Row],[COSTO]]</f>
        <v>0.309</v>
      </c>
      <c r="I489">
        <f>Tabla1[[#This Row],[COSTO]]*Tabla1[[#This Row],[DISPONIBLE]]</f>
        <v>0.6</v>
      </c>
    </row>
    <row r="490" spans="1:9" x14ac:dyDescent="0.25">
      <c r="A490" s="1" t="s">
        <v>2</v>
      </c>
      <c r="B490" s="1" t="s">
        <v>13</v>
      </c>
      <c r="C490">
        <v>10715</v>
      </c>
      <c r="D490" s="1" t="s">
        <v>514</v>
      </c>
      <c r="E490">
        <v>24</v>
      </c>
      <c r="F490">
        <v>0.79</v>
      </c>
      <c r="G490">
        <f>Tabla1[[#This Row],[COSTO]]*3%</f>
        <v>2.3699999999999999E-2</v>
      </c>
      <c r="H490">
        <f>Tabla1[[#This Row],[3%]]+Tabla1[[#This Row],[COSTO]]</f>
        <v>0.81370000000000009</v>
      </c>
      <c r="I490">
        <f>Tabla1[[#This Row],[COSTO]]*Tabla1[[#This Row],[DISPONIBLE]]</f>
        <v>18.96</v>
      </c>
    </row>
    <row r="491" spans="1:9" x14ac:dyDescent="0.25">
      <c r="A491" s="1" t="s">
        <v>2</v>
      </c>
      <c r="B491" s="1" t="s">
        <v>13</v>
      </c>
      <c r="C491">
        <v>13351</v>
      </c>
      <c r="D491" s="1" t="s">
        <v>515</v>
      </c>
      <c r="E491">
        <v>1</v>
      </c>
      <c r="F491">
        <v>0.48</v>
      </c>
      <c r="G491">
        <f>Tabla1[[#This Row],[COSTO]]*3%</f>
        <v>1.44E-2</v>
      </c>
      <c r="H491">
        <f>Tabla1[[#This Row],[3%]]+Tabla1[[#This Row],[COSTO]]</f>
        <v>0.49440000000000001</v>
      </c>
      <c r="I491">
        <f>Tabla1[[#This Row],[COSTO]]*Tabla1[[#This Row],[DISPONIBLE]]</f>
        <v>0.48</v>
      </c>
    </row>
    <row r="492" spans="1:9" x14ac:dyDescent="0.25">
      <c r="A492" s="1" t="s">
        <v>2</v>
      </c>
      <c r="B492" s="1" t="s">
        <v>13</v>
      </c>
      <c r="C492">
        <v>12806</v>
      </c>
      <c r="D492" s="1" t="s">
        <v>516</v>
      </c>
      <c r="E492">
        <v>23</v>
      </c>
      <c r="F492">
        <v>0.05</v>
      </c>
      <c r="G492">
        <f>Tabla1[[#This Row],[COSTO]]*3%</f>
        <v>1.5E-3</v>
      </c>
      <c r="H492">
        <f>Tabla1[[#This Row],[3%]]+Tabla1[[#This Row],[COSTO]]</f>
        <v>5.1500000000000004E-2</v>
      </c>
      <c r="I492">
        <f>Tabla1[[#This Row],[COSTO]]*Tabla1[[#This Row],[DISPONIBLE]]</f>
        <v>1.1500000000000001</v>
      </c>
    </row>
    <row r="493" spans="1:9" x14ac:dyDescent="0.25">
      <c r="A493" s="1" t="s">
        <v>2</v>
      </c>
      <c r="B493" s="1" t="s">
        <v>13</v>
      </c>
      <c r="C493">
        <v>2177</v>
      </c>
      <c r="D493" s="1" t="s">
        <v>517</v>
      </c>
      <c r="E493">
        <v>88</v>
      </c>
      <c r="F493">
        <v>0.55000000000000004</v>
      </c>
      <c r="G493">
        <f>Tabla1[[#This Row],[COSTO]]*3%</f>
        <v>1.6500000000000001E-2</v>
      </c>
      <c r="H493">
        <f>Tabla1[[#This Row],[3%]]+Tabla1[[#This Row],[COSTO]]</f>
        <v>0.5665</v>
      </c>
      <c r="I493">
        <f>Tabla1[[#This Row],[COSTO]]*Tabla1[[#This Row],[DISPONIBLE]]</f>
        <v>48.400000000000006</v>
      </c>
    </row>
    <row r="494" spans="1:9" x14ac:dyDescent="0.25">
      <c r="A494" s="1" t="s">
        <v>2</v>
      </c>
      <c r="B494" s="1" t="s">
        <v>13</v>
      </c>
      <c r="C494">
        <v>1381</v>
      </c>
      <c r="D494" s="1" t="s">
        <v>518</v>
      </c>
      <c r="E494">
        <v>1</v>
      </c>
      <c r="F494">
        <v>0.4</v>
      </c>
      <c r="G494">
        <f>Tabla1[[#This Row],[COSTO]]*3%</f>
        <v>1.2E-2</v>
      </c>
      <c r="H494">
        <f>Tabla1[[#This Row],[3%]]+Tabla1[[#This Row],[COSTO]]</f>
        <v>0.41200000000000003</v>
      </c>
      <c r="I494">
        <f>Tabla1[[#This Row],[COSTO]]*Tabla1[[#This Row],[DISPONIBLE]]</f>
        <v>0.4</v>
      </c>
    </row>
    <row r="495" spans="1:9" x14ac:dyDescent="0.25">
      <c r="A495" s="1" t="s">
        <v>2</v>
      </c>
      <c r="B495" s="1" t="s">
        <v>13</v>
      </c>
      <c r="C495">
        <v>12247</v>
      </c>
      <c r="D495" s="1" t="s">
        <v>519</v>
      </c>
      <c r="E495">
        <v>2</v>
      </c>
      <c r="F495">
        <v>0.41</v>
      </c>
      <c r="G495">
        <f>Tabla1[[#This Row],[COSTO]]*3%</f>
        <v>1.2299999999999998E-2</v>
      </c>
      <c r="H495">
        <f>Tabla1[[#This Row],[3%]]+Tabla1[[#This Row],[COSTO]]</f>
        <v>0.42229999999999995</v>
      </c>
      <c r="I495">
        <f>Tabla1[[#This Row],[COSTO]]*Tabla1[[#This Row],[DISPONIBLE]]</f>
        <v>0.82</v>
      </c>
    </row>
    <row r="496" spans="1:9" x14ac:dyDescent="0.25">
      <c r="A496" s="1" t="s">
        <v>2</v>
      </c>
      <c r="B496" s="1" t="s">
        <v>13</v>
      </c>
      <c r="C496">
        <v>14049</v>
      </c>
      <c r="D496" s="1" t="s">
        <v>520</v>
      </c>
      <c r="E496">
        <v>10</v>
      </c>
      <c r="F496">
        <v>0.2</v>
      </c>
      <c r="G496">
        <f>Tabla1[[#This Row],[COSTO]]*3%</f>
        <v>6.0000000000000001E-3</v>
      </c>
      <c r="H496">
        <f>Tabla1[[#This Row],[3%]]+Tabla1[[#This Row],[COSTO]]</f>
        <v>0.20600000000000002</v>
      </c>
      <c r="I496">
        <f>Tabla1[[#This Row],[COSTO]]*Tabla1[[#This Row],[DISPONIBLE]]</f>
        <v>2</v>
      </c>
    </row>
    <row r="497" spans="1:9" x14ac:dyDescent="0.25">
      <c r="A497" s="1" t="s">
        <v>2</v>
      </c>
      <c r="B497" s="1" t="s">
        <v>13</v>
      </c>
      <c r="C497">
        <v>1424</v>
      </c>
      <c r="D497" s="1" t="s">
        <v>521</v>
      </c>
      <c r="E497">
        <v>3</v>
      </c>
      <c r="F497">
        <v>0.37</v>
      </c>
      <c r="G497">
        <f>Tabla1[[#This Row],[COSTO]]*3%</f>
        <v>1.1099999999999999E-2</v>
      </c>
      <c r="H497">
        <f>Tabla1[[#This Row],[3%]]+Tabla1[[#This Row],[COSTO]]</f>
        <v>0.38109999999999999</v>
      </c>
      <c r="I497">
        <f>Tabla1[[#This Row],[COSTO]]*Tabla1[[#This Row],[DISPONIBLE]]</f>
        <v>1.1099999999999999</v>
      </c>
    </row>
    <row r="498" spans="1:9" x14ac:dyDescent="0.25">
      <c r="A498" s="1" t="s">
        <v>2</v>
      </c>
      <c r="B498" s="1" t="s">
        <v>13</v>
      </c>
      <c r="C498">
        <v>13111</v>
      </c>
      <c r="D498" s="1" t="s">
        <v>522</v>
      </c>
      <c r="E498">
        <v>25</v>
      </c>
      <c r="F498">
        <v>1.18</v>
      </c>
      <c r="G498">
        <f>Tabla1[[#This Row],[COSTO]]*3%</f>
        <v>3.5399999999999994E-2</v>
      </c>
      <c r="H498">
        <f>Tabla1[[#This Row],[3%]]+Tabla1[[#This Row],[COSTO]]</f>
        <v>1.2154</v>
      </c>
      <c r="I498">
        <f>Tabla1[[#This Row],[COSTO]]*Tabla1[[#This Row],[DISPONIBLE]]</f>
        <v>29.5</v>
      </c>
    </row>
    <row r="499" spans="1:9" x14ac:dyDescent="0.25">
      <c r="A499" s="1" t="s">
        <v>2</v>
      </c>
      <c r="B499" s="1" t="s">
        <v>13</v>
      </c>
      <c r="C499">
        <v>1447</v>
      </c>
      <c r="D499" s="1" t="s">
        <v>523</v>
      </c>
      <c r="E499">
        <v>4</v>
      </c>
      <c r="F499">
        <v>2.63</v>
      </c>
      <c r="G499">
        <f>Tabla1[[#This Row],[COSTO]]*3%</f>
        <v>7.8899999999999998E-2</v>
      </c>
      <c r="H499">
        <f>Tabla1[[#This Row],[3%]]+Tabla1[[#This Row],[COSTO]]</f>
        <v>2.7088999999999999</v>
      </c>
      <c r="I499">
        <f>Tabla1[[#This Row],[COSTO]]*Tabla1[[#This Row],[DISPONIBLE]]</f>
        <v>10.52</v>
      </c>
    </row>
    <row r="500" spans="1:9" x14ac:dyDescent="0.25">
      <c r="A500" s="1" t="s">
        <v>2</v>
      </c>
      <c r="B500" s="1" t="s">
        <v>13</v>
      </c>
      <c r="C500">
        <v>2428</v>
      </c>
      <c r="D500" s="1" t="s">
        <v>524</v>
      </c>
      <c r="E500">
        <v>4</v>
      </c>
      <c r="F500">
        <v>2.63</v>
      </c>
      <c r="G500">
        <f>Tabla1[[#This Row],[COSTO]]*3%</f>
        <v>7.8899999999999998E-2</v>
      </c>
      <c r="H500">
        <f>Tabla1[[#This Row],[3%]]+Tabla1[[#This Row],[COSTO]]</f>
        <v>2.7088999999999999</v>
      </c>
      <c r="I500">
        <f>Tabla1[[#This Row],[COSTO]]*Tabla1[[#This Row],[DISPONIBLE]]</f>
        <v>10.52</v>
      </c>
    </row>
    <row r="501" spans="1:9" x14ac:dyDescent="0.25">
      <c r="A501" s="1" t="s">
        <v>2</v>
      </c>
      <c r="B501" s="1" t="s">
        <v>13</v>
      </c>
      <c r="C501">
        <v>6639</v>
      </c>
      <c r="D501" s="1" t="s">
        <v>525</v>
      </c>
      <c r="E501">
        <v>4</v>
      </c>
      <c r="F501">
        <v>2.25</v>
      </c>
      <c r="G501">
        <f>Tabla1[[#This Row],[COSTO]]*3%</f>
        <v>6.7500000000000004E-2</v>
      </c>
      <c r="H501">
        <f>Tabla1[[#This Row],[3%]]+Tabla1[[#This Row],[COSTO]]</f>
        <v>2.3174999999999999</v>
      </c>
      <c r="I501">
        <f>Tabla1[[#This Row],[COSTO]]*Tabla1[[#This Row],[DISPONIBLE]]</f>
        <v>9</v>
      </c>
    </row>
    <row r="502" spans="1:9" x14ac:dyDescent="0.25">
      <c r="A502" s="1" t="s">
        <v>2</v>
      </c>
      <c r="B502" s="1" t="s">
        <v>13</v>
      </c>
      <c r="C502">
        <v>6640</v>
      </c>
      <c r="D502" s="1" t="s">
        <v>526</v>
      </c>
      <c r="E502">
        <v>4</v>
      </c>
      <c r="F502">
        <v>2.25</v>
      </c>
      <c r="G502">
        <f>Tabla1[[#This Row],[COSTO]]*3%</f>
        <v>6.7500000000000004E-2</v>
      </c>
      <c r="H502">
        <f>Tabla1[[#This Row],[3%]]+Tabla1[[#This Row],[COSTO]]</f>
        <v>2.3174999999999999</v>
      </c>
      <c r="I502">
        <f>Tabla1[[#This Row],[COSTO]]*Tabla1[[#This Row],[DISPONIBLE]]</f>
        <v>9</v>
      </c>
    </row>
    <row r="503" spans="1:9" x14ac:dyDescent="0.25">
      <c r="A503" s="1" t="s">
        <v>2</v>
      </c>
      <c r="B503" s="1" t="s">
        <v>13</v>
      </c>
      <c r="C503">
        <v>6641</v>
      </c>
      <c r="D503" s="1" t="s">
        <v>527</v>
      </c>
      <c r="E503">
        <v>4</v>
      </c>
      <c r="F503">
        <v>2.25</v>
      </c>
      <c r="G503">
        <f>Tabla1[[#This Row],[COSTO]]*3%</f>
        <v>6.7500000000000004E-2</v>
      </c>
      <c r="H503">
        <f>Tabla1[[#This Row],[3%]]+Tabla1[[#This Row],[COSTO]]</f>
        <v>2.3174999999999999</v>
      </c>
      <c r="I503">
        <f>Tabla1[[#This Row],[COSTO]]*Tabla1[[#This Row],[DISPONIBLE]]</f>
        <v>9</v>
      </c>
    </row>
    <row r="504" spans="1:9" x14ac:dyDescent="0.25">
      <c r="A504" s="1" t="s">
        <v>2</v>
      </c>
      <c r="B504" s="1" t="s">
        <v>13</v>
      </c>
      <c r="C504">
        <v>2184</v>
      </c>
      <c r="D504" s="1" t="s">
        <v>528</v>
      </c>
      <c r="E504">
        <v>2</v>
      </c>
      <c r="F504">
        <v>5.09</v>
      </c>
      <c r="G504">
        <f>Tabla1[[#This Row],[COSTO]]*3%</f>
        <v>0.1527</v>
      </c>
      <c r="H504">
        <f>Tabla1[[#This Row],[3%]]+Tabla1[[#This Row],[COSTO]]</f>
        <v>5.2427000000000001</v>
      </c>
      <c r="I504">
        <f>Tabla1[[#This Row],[COSTO]]*Tabla1[[#This Row],[DISPONIBLE]]</f>
        <v>10.18</v>
      </c>
    </row>
    <row r="505" spans="1:9" x14ac:dyDescent="0.25">
      <c r="A505" s="1" t="s">
        <v>2</v>
      </c>
      <c r="B505" s="1" t="s">
        <v>13</v>
      </c>
      <c r="C505">
        <v>5866</v>
      </c>
      <c r="D505" s="1" t="s">
        <v>529</v>
      </c>
      <c r="E505">
        <v>1</v>
      </c>
      <c r="F505">
        <v>2.38</v>
      </c>
      <c r="G505">
        <f>Tabla1[[#This Row],[COSTO]]*3%</f>
        <v>7.1399999999999991E-2</v>
      </c>
      <c r="H505">
        <f>Tabla1[[#This Row],[3%]]+Tabla1[[#This Row],[COSTO]]</f>
        <v>2.4514</v>
      </c>
      <c r="I505">
        <f>Tabla1[[#This Row],[COSTO]]*Tabla1[[#This Row],[DISPONIBLE]]</f>
        <v>2.38</v>
      </c>
    </row>
    <row r="506" spans="1:9" x14ac:dyDescent="0.25">
      <c r="A506" s="1" t="s">
        <v>2</v>
      </c>
      <c r="B506" s="1" t="s">
        <v>13</v>
      </c>
      <c r="C506">
        <v>8868</v>
      </c>
      <c r="D506" s="1" t="s">
        <v>530</v>
      </c>
      <c r="E506">
        <v>3</v>
      </c>
      <c r="F506">
        <v>0.05</v>
      </c>
      <c r="G506">
        <f>Tabla1[[#This Row],[COSTO]]*3%</f>
        <v>1.5E-3</v>
      </c>
      <c r="H506">
        <f>Tabla1[[#This Row],[3%]]+Tabla1[[#This Row],[COSTO]]</f>
        <v>5.1500000000000004E-2</v>
      </c>
      <c r="I506">
        <f>Tabla1[[#This Row],[COSTO]]*Tabla1[[#This Row],[DISPONIBLE]]</f>
        <v>0.15000000000000002</v>
      </c>
    </row>
    <row r="507" spans="1:9" x14ac:dyDescent="0.25">
      <c r="A507" s="1" t="s">
        <v>2</v>
      </c>
      <c r="B507" s="1" t="s">
        <v>13</v>
      </c>
      <c r="C507">
        <v>6614</v>
      </c>
      <c r="D507" s="1" t="s">
        <v>531</v>
      </c>
      <c r="E507">
        <v>21</v>
      </c>
      <c r="F507">
        <v>0.32</v>
      </c>
      <c r="G507">
        <f>Tabla1[[#This Row],[COSTO]]*3%</f>
        <v>9.5999999999999992E-3</v>
      </c>
      <c r="H507">
        <f>Tabla1[[#This Row],[3%]]+Tabla1[[#This Row],[COSTO]]</f>
        <v>0.3296</v>
      </c>
      <c r="I507">
        <f>Tabla1[[#This Row],[COSTO]]*Tabla1[[#This Row],[DISPONIBLE]]</f>
        <v>6.72</v>
      </c>
    </row>
    <row r="508" spans="1:9" x14ac:dyDescent="0.25">
      <c r="A508" s="1" t="s">
        <v>2</v>
      </c>
      <c r="B508" s="1" t="s">
        <v>13</v>
      </c>
      <c r="C508">
        <v>13014</v>
      </c>
      <c r="D508" s="1" t="s">
        <v>532</v>
      </c>
      <c r="E508">
        <v>3</v>
      </c>
      <c r="F508">
        <v>0.19</v>
      </c>
      <c r="G508">
        <f>Tabla1[[#This Row],[COSTO]]*3%</f>
        <v>5.7000000000000002E-3</v>
      </c>
      <c r="H508">
        <f>Tabla1[[#This Row],[3%]]+Tabla1[[#This Row],[COSTO]]</f>
        <v>0.19570000000000001</v>
      </c>
      <c r="I508">
        <f>Tabla1[[#This Row],[COSTO]]*Tabla1[[#This Row],[DISPONIBLE]]</f>
        <v>0.57000000000000006</v>
      </c>
    </row>
    <row r="509" spans="1:9" x14ac:dyDescent="0.25">
      <c r="A509" s="1" t="s">
        <v>2</v>
      </c>
      <c r="B509" s="1" t="s">
        <v>13</v>
      </c>
      <c r="C509">
        <v>10712</v>
      </c>
      <c r="D509" s="1" t="s">
        <v>533</v>
      </c>
      <c r="E509">
        <v>7</v>
      </c>
      <c r="F509">
        <v>0.19</v>
      </c>
      <c r="G509">
        <f>Tabla1[[#This Row],[COSTO]]*3%</f>
        <v>5.7000000000000002E-3</v>
      </c>
      <c r="H509">
        <f>Tabla1[[#This Row],[3%]]+Tabla1[[#This Row],[COSTO]]</f>
        <v>0.19570000000000001</v>
      </c>
      <c r="I509">
        <f>Tabla1[[#This Row],[COSTO]]*Tabla1[[#This Row],[DISPONIBLE]]</f>
        <v>1.33</v>
      </c>
    </row>
    <row r="510" spans="1:9" x14ac:dyDescent="0.25">
      <c r="A510" s="1" t="s">
        <v>2</v>
      </c>
      <c r="B510" s="1" t="s">
        <v>14</v>
      </c>
      <c r="C510">
        <v>2352</v>
      </c>
      <c r="D510" s="1" t="s">
        <v>534</v>
      </c>
      <c r="E510">
        <v>10</v>
      </c>
      <c r="F510">
        <v>0.86</v>
      </c>
      <c r="G510">
        <f>Tabla1[[#This Row],[COSTO]]*3%</f>
        <v>2.58E-2</v>
      </c>
      <c r="H510">
        <f>Tabla1[[#This Row],[3%]]+Tabla1[[#This Row],[COSTO]]</f>
        <v>0.88580000000000003</v>
      </c>
      <c r="I510">
        <f>Tabla1[[#This Row],[COSTO]]*Tabla1[[#This Row],[DISPONIBLE]]</f>
        <v>8.6</v>
      </c>
    </row>
    <row r="511" spans="1:9" x14ac:dyDescent="0.25">
      <c r="A511" s="1" t="s">
        <v>2</v>
      </c>
      <c r="B511" s="1" t="s">
        <v>14</v>
      </c>
      <c r="C511">
        <v>847</v>
      </c>
      <c r="D511" s="1" t="s">
        <v>535</v>
      </c>
      <c r="E511">
        <v>79</v>
      </c>
      <c r="F511">
        <v>0.22</v>
      </c>
      <c r="G511">
        <f>Tabla1[[#This Row],[COSTO]]*3%</f>
        <v>6.6E-3</v>
      </c>
      <c r="H511">
        <f>Tabla1[[#This Row],[3%]]+Tabla1[[#This Row],[COSTO]]</f>
        <v>0.2266</v>
      </c>
      <c r="I511">
        <f>Tabla1[[#This Row],[COSTO]]*Tabla1[[#This Row],[DISPONIBLE]]</f>
        <v>17.38</v>
      </c>
    </row>
    <row r="512" spans="1:9" x14ac:dyDescent="0.25">
      <c r="A512" s="1" t="s">
        <v>2</v>
      </c>
      <c r="B512" s="1" t="s">
        <v>14</v>
      </c>
      <c r="C512">
        <v>884</v>
      </c>
      <c r="D512" s="1" t="s">
        <v>536</v>
      </c>
      <c r="E512">
        <v>42</v>
      </c>
      <c r="F512">
        <v>0.4</v>
      </c>
      <c r="G512">
        <f>Tabla1[[#This Row],[COSTO]]*3%</f>
        <v>1.2E-2</v>
      </c>
      <c r="H512">
        <f>Tabla1[[#This Row],[3%]]+Tabla1[[#This Row],[COSTO]]</f>
        <v>0.41200000000000003</v>
      </c>
      <c r="I512">
        <f>Tabla1[[#This Row],[COSTO]]*Tabla1[[#This Row],[DISPONIBLE]]</f>
        <v>16.8</v>
      </c>
    </row>
    <row r="513" spans="1:9" x14ac:dyDescent="0.25">
      <c r="A513" s="1" t="s">
        <v>2</v>
      </c>
      <c r="B513" s="1" t="s">
        <v>14</v>
      </c>
      <c r="C513">
        <v>850</v>
      </c>
      <c r="D513" s="1" t="s">
        <v>537</v>
      </c>
      <c r="E513">
        <v>22</v>
      </c>
      <c r="F513">
        <v>0.18</v>
      </c>
      <c r="G513">
        <f>Tabla1[[#This Row],[COSTO]]*3%</f>
        <v>5.3999999999999994E-3</v>
      </c>
      <c r="H513">
        <f>Tabla1[[#This Row],[3%]]+Tabla1[[#This Row],[COSTO]]</f>
        <v>0.18539999999999998</v>
      </c>
      <c r="I513">
        <f>Tabla1[[#This Row],[COSTO]]*Tabla1[[#This Row],[DISPONIBLE]]</f>
        <v>3.96</v>
      </c>
    </row>
    <row r="514" spans="1:9" x14ac:dyDescent="0.25">
      <c r="A514" s="1" t="s">
        <v>2</v>
      </c>
      <c r="B514" s="1" t="s">
        <v>14</v>
      </c>
      <c r="C514">
        <v>891</v>
      </c>
      <c r="D514" s="1" t="s">
        <v>538</v>
      </c>
      <c r="E514">
        <v>5</v>
      </c>
      <c r="F514">
        <v>1.1299999999999999</v>
      </c>
      <c r="G514">
        <f>Tabla1[[#This Row],[COSTO]]*3%</f>
        <v>3.3899999999999993E-2</v>
      </c>
      <c r="H514">
        <f>Tabla1[[#This Row],[3%]]+Tabla1[[#This Row],[COSTO]]</f>
        <v>1.1638999999999999</v>
      </c>
      <c r="I514">
        <f>Tabla1[[#This Row],[COSTO]]*Tabla1[[#This Row],[DISPONIBLE]]</f>
        <v>5.6499999999999995</v>
      </c>
    </row>
    <row r="515" spans="1:9" x14ac:dyDescent="0.25">
      <c r="A515" s="1" t="s">
        <v>2</v>
      </c>
      <c r="B515" s="1" t="s">
        <v>14</v>
      </c>
      <c r="C515">
        <v>1524</v>
      </c>
      <c r="D515" s="1" t="s">
        <v>539</v>
      </c>
      <c r="E515">
        <v>8</v>
      </c>
      <c r="F515">
        <v>0.18</v>
      </c>
      <c r="G515">
        <f>Tabla1[[#This Row],[COSTO]]*3%</f>
        <v>5.3999999999999994E-3</v>
      </c>
      <c r="H515">
        <f>Tabla1[[#This Row],[3%]]+Tabla1[[#This Row],[COSTO]]</f>
        <v>0.18539999999999998</v>
      </c>
      <c r="I515">
        <f>Tabla1[[#This Row],[COSTO]]*Tabla1[[#This Row],[DISPONIBLE]]</f>
        <v>1.44</v>
      </c>
    </row>
    <row r="516" spans="1:9" x14ac:dyDescent="0.25">
      <c r="A516" s="1" t="s">
        <v>2</v>
      </c>
      <c r="B516" s="1" t="s">
        <v>14</v>
      </c>
      <c r="C516">
        <v>841</v>
      </c>
      <c r="D516" s="1" t="s">
        <v>540</v>
      </c>
      <c r="E516">
        <v>3</v>
      </c>
      <c r="F516">
        <v>0.21</v>
      </c>
      <c r="G516">
        <f>Tabla1[[#This Row],[COSTO]]*3%</f>
        <v>6.2999999999999992E-3</v>
      </c>
      <c r="H516">
        <f>Tabla1[[#This Row],[3%]]+Tabla1[[#This Row],[COSTO]]</f>
        <v>0.21629999999999999</v>
      </c>
      <c r="I516">
        <f>Tabla1[[#This Row],[COSTO]]*Tabla1[[#This Row],[DISPONIBLE]]</f>
        <v>0.63</v>
      </c>
    </row>
    <row r="517" spans="1:9" x14ac:dyDescent="0.25">
      <c r="A517" s="1" t="s">
        <v>2</v>
      </c>
      <c r="B517" s="1" t="s">
        <v>14</v>
      </c>
      <c r="C517">
        <v>8794</v>
      </c>
      <c r="D517" s="1" t="s">
        <v>541</v>
      </c>
      <c r="E517">
        <v>26</v>
      </c>
      <c r="F517">
        <v>0.47</v>
      </c>
      <c r="G517">
        <f>Tabla1[[#This Row],[COSTO]]*3%</f>
        <v>1.4099999999999998E-2</v>
      </c>
      <c r="H517">
        <f>Tabla1[[#This Row],[3%]]+Tabla1[[#This Row],[COSTO]]</f>
        <v>0.48409999999999997</v>
      </c>
      <c r="I517">
        <f>Tabla1[[#This Row],[COSTO]]*Tabla1[[#This Row],[DISPONIBLE]]</f>
        <v>12.219999999999999</v>
      </c>
    </row>
    <row r="518" spans="1:9" x14ac:dyDescent="0.25">
      <c r="A518" s="1" t="s">
        <v>2</v>
      </c>
      <c r="B518" s="1" t="s">
        <v>15</v>
      </c>
      <c r="C518">
        <v>5149</v>
      </c>
      <c r="D518" s="1" t="s">
        <v>542</v>
      </c>
      <c r="E518">
        <v>44.164999999999999</v>
      </c>
      <c r="F518">
        <v>1.95</v>
      </c>
      <c r="G518">
        <f>Tabla1[[#This Row],[COSTO]]*3%</f>
        <v>5.8499999999999996E-2</v>
      </c>
      <c r="H518">
        <f>Tabla1[[#This Row],[3%]]+Tabla1[[#This Row],[COSTO]]</f>
        <v>2.0084999999999997</v>
      </c>
      <c r="I518">
        <f>Tabla1[[#This Row],[COSTO]]*Tabla1[[#This Row],[DISPONIBLE]]</f>
        <v>86.121749999999992</v>
      </c>
    </row>
    <row r="519" spans="1:9" x14ac:dyDescent="0.25">
      <c r="A519" s="1" t="s">
        <v>2</v>
      </c>
      <c r="B519" s="1" t="s">
        <v>15</v>
      </c>
      <c r="C519">
        <v>8922</v>
      </c>
      <c r="D519" s="1" t="s">
        <v>543</v>
      </c>
      <c r="E519">
        <v>4</v>
      </c>
      <c r="F519">
        <v>1.36</v>
      </c>
      <c r="G519">
        <f>Tabla1[[#This Row],[COSTO]]*3%</f>
        <v>4.0800000000000003E-2</v>
      </c>
      <c r="H519">
        <f>Tabla1[[#This Row],[3%]]+Tabla1[[#This Row],[COSTO]]</f>
        <v>1.4008</v>
      </c>
      <c r="I519">
        <f>Tabla1[[#This Row],[COSTO]]*Tabla1[[#This Row],[DISPONIBLE]]</f>
        <v>5.44</v>
      </c>
    </row>
    <row r="520" spans="1:9" x14ac:dyDescent="0.25">
      <c r="A520" s="1" t="s">
        <v>2</v>
      </c>
      <c r="B520" s="1" t="s">
        <v>15</v>
      </c>
      <c r="C520">
        <v>8652</v>
      </c>
      <c r="D520" s="1" t="s">
        <v>544</v>
      </c>
      <c r="E520">
        <v>1</v>
      </c>
      <c r="F520">
        <v>1.38</v>
      </c>
      <c r="G520">
        <f>Tabla1[[#This Row],[COSTO]]*3%</f>
        <v>4.1399999999999992E-2</v>
      </c>
      <c r="H520">
        <f>Tabla1[[#This Row],[3%]]+Tabla1[[#This Row],[COSTO]]</f>
        <v>1.4213999999999998</v>
      </c>
      <c r="I520">
        <f>Tabla1[[#This Row],[COSTO]]*Tabla1[[#This Row],[DISPONIBLE]]</f>
        <v>1.38</v>
      </c>
    </row>
    <row r="521" spans="1:9" x14ac:dyDescent="0.25">
      <c r="A521" s="1" t="s">
        <v>2</v>
      </c>
      <c r="B521" s="1" t="s">
        <v>15</v>
      </c>
      <c r="C521">
        <v>1081</v>
      </c>
      <c r="D521" s="1" t="s">
        <v>545</v>
      </c>
      <c r="E521">
        <v>23</v>
      </c>
      <c r="F521">
        <v>0.99</v>
      </c>
      <c r="G521">
        <f>Tabla1[[#This Row],[COSTO]]*3%</f>
        <v>2.9699999999999997E-2</v>
      </c>
      <c r="H521">
        <f>Tabla1[[#This Row],[3%]]+Tabla1[[#This Row],[COSTO]]</f>
        <v>1.0197000000000001</v>
      </c>
      <c r="I521">
        <f>Tabla1[[#This Row],[COSTO]]*Tabla1[[#This Row],[DISPONIBLE]]</f>
        <v>22.77</v>
      </c>
    </row>
    <row r="522" spans="1:9" x14ac:dyDescent="0.25">
      <c r="A522" s="1" t="s">
        <v>2</v>
      </c>
      <c r="B522" s="1" t="s">
        <v>15</v>
      </c>
      <c r="C522">
        <v>8117</v>
      </c>
      <c r="D522" s="1" t="s">
        <v>546</v>
      </c>
      <c r="E522">
        <v>3</v>
      </c>
      <c r="F522">
        <v>0.53</v>
      </c>
      <c r="G522">
        <f>Tabla1[[#This Row],[COSTO]]*3%</f>
        <v>1.5900000000000001E-2</v>
      </c>
      <c r="H522">
        <f>Tabla1[[#This Row],[3%]]+Tabla1[[#This Row],[COSTO]]</f>
        <v>0.54590000000000005</v>
      </c>
      <c r="I522">
        <f>Tabla1[[#This Row],[COSTO]]*Tabla1[[#This Row],[DISPONIBLE]]</f>
        <v>1.59</v>
      </c>
    </row>
    <row r="523" spans="1:9" x14ac:dyDescent="0.25">
      <c r="A523" s="1" t="s">
        <v>2</v>
      </c>
      <c r="B523" s="1" t="s">
        <v>15</v>
      </c>
      <c r="C523">
        <v>7332</v>
      </c>
      <c r="D523" s="1" t="s">
        <v>547</v>
      </c>
      <c r="E523">
        <v>6</v>
      </c>
      <c r="F523">
        <v>0.48</v>
      </c>
      <c r="G523">
        <f>Tabla1[[#This Row],[COSTO]]*3%</f>
        <v>1.44E-2</v>
      </c>
      <c r="H523">
        <f>Tabla1[[#This Row],[3%]]+Tabla1[[#This Row],[COSTO]]</f>
        <v>0.49440000000000001</v>
      </c>
      <c r="I523">
        <f>Tabla1[[#This Row],[COSTO]]*Tabla1[[#This Row],[DISPONIBLE]]</f>
        <v>2.88</v>
      </c>
    </row>
    <row r="524" spans="1:9" x14ac:dyDescent="0.25">
      <c r="A524" s="1" t="s">
        <v>2</v>
      </c>
      <c r="B524" s="1" t="s">
        <v>15</v>
      </c>
      <c r="C524">
        <v>8017</v>
      </c>
      <c r="D524" s="1" t="s">
        <v>548</v>
      </c>
      <c r="E524">
        <v>6</v>
      </c>
      <c r="F524">
        <v>0.53</v>
      </c>
      <c r="G524">
        <f>Tabla1[[#This Row],[COSTO]]*3%</f>
        <v>1.5900000000000001E-2</v>
      </c>
      <c r="H524">
        <f>Tabla1[[#This Row],[3%]]+Tabla1[[#This Row],[COSTO]]</f>
        <v>0.54590000000000005</v>
      </c>
      <c r="I524">
        <f>Tabla1[[#This Row],[COSTO]]*Tabla1[[#This Row],[DISPONIBLE]]</f>
        <v>3.18</v>
      </c>
    </row>
    <row r="525" spans="1:9" x14ac:dyDescent="0.25">
      <c r="A525" s="1" t="s">
        <v>2</v>
      </c>
      <c r="B525" s="1" t="s">
        <v>15</v>
      </c>
      <c r="C525">
        <v>6745</v>
      </c>
      <c r="D525" s="1" t="s">
        <v>549</v>
      </c>
      <c r="E525">
        <v>83</v>
      </c>
      <c r="F525">
        <v>1.29</v>
      </c>
      <c r="G525">
        <f>Tabla1[[#This Row],[COSTO]]*3%</f>
        <v>3.8699999999999998E-2</v>
      </c>
      <c r="H525">
        <f>Tabla1[[#This Row],[3%]]+Tabla1[[#This Row],[COSTO]]</f>
        <v>1.3287</v>
      </c>
      <c r="I525">
        <f>Tabla1[[#This Row],[COSTO]]*Tabla1[[#This Row],[DISPONIBLE]]</f>
        <v>107.07000000000001</v>
      </c>
    </row>
    <row r="526" spans="1:9" x14ac:dyDescent="0.25">
      <c r="A526" s="1" t="s">
        <v>2</v>
      </c>
      <c r="B526" s="1" t="s">
        <v>15</v>
      </c>
      <c r="C526">
        <v>3609</v>
      </c>
      <c r="D526" s="1" t="s">
        <v>550</v>
      </c>
      <c r="E526">
        <v>60</v>
      </c>
      <c r="F526">
        <v>1.08</v>
      </c>
      <c r="G526">
        <f>Tabla1[[#This Row],[COSTO]]*3%</f>
        <v>3.2399999999999998E-2</v>
      </c>
      <c r="H526">
        <f>Tabla1[[#This Row],[3%]]+Tabla1[[#This Row],[COSTO]]</f>
        <v>1.1124000000000001</v>
      </c>
      <c r="I526">
        <f>Tabla1[[#This Row],[COSTO]]*Tabla1[[#This Row],[DISPONIBLE]]</f>
        <v>64.800000000000011</v>
      </c>
    </row>
    <row r="527" spans="1:9" x14ac:dyDescent="0.25">
      <c r="A527" s="1" t="s">
        <v>2</v>
      </c>
      <c r="B527" s="1" t="s">
        <v>15</v>
      </c>
      <c r="C527">
        <v>9253</v>
      </c>
      <c r="D527" s="1" t="s">
        <v>551</v>
      </c>
      <c r="E527">
        <v>89</v>
      </c>
      <c r="F527">
        <v>0.89</v>
      </c>
      <c r="G527">
        <f>Tabla1[[#This Row],[COSTO]]*3%</f>
        <v>2.6699999999999998E-2</v>
      </c>
      <c r="H527">
        <f>Tabla1[[#This Row],[3%]]+Tabla1[[#This Row],[COSTO]]</f>
        <v>0.91669999999999996</v>
      </c>
      <c r="I527">
        <f>Tabla1[[#This Row],[COSTO]]*Tabla1[[#This Row],[DISPONIBLE]]</f>
        <v>79.210000000000008</v>
      </c>
    </row>
    <row r="528" spans="1:9" x14ac:dyDescent="0.25">
      <c r="A528" s="1" t="s">
        <v>2</v>
      </c>
      <c r="B528" s="1" t="s">
        <v>15</v>
      </c>
      <c r="C528">
        <v>2024</v>
      </c>
      <c r="D528" s="1" t="s">
        <v>552</v>
      </c>
      <c r="E528">
        <v>90</v>
      </c>
      <c r="F528">
        <v>1.69</v>
      </c>
      <c r="G528">
        <f>Tabla1[[#This Row],[COSTO]]*3%</f>
        <v>5.0699999999999995E-2</v>
      </c>
      <c r="H528">
        <f>Tabla1[[#This Row],[3%]]+Tabla1[[#This Row],[COSTO]]</f>
        <v>1.7406999999999999</v>
      </c>
      <c r="I528">
        <f>Tabla1[[#This Row],[COSTO]]*Tabla1[[#This Row],[DISPONIBLE]]</f>
        <v>152.1</v>
      </c>
    </row>
    <row r="529" spans="1:9" x14ac:dyDescent="0.25">
      <c r="A529" s="1" t="s">
        <v>2</v>
      </c>
      <c r="B529" s="1" t="s">
        <v>15</v>
      </c>
      <c r="C529">
        <v>3064</v>
      </c>
      <c r="D529" s="1" t="s">
        <v>553</v>
      </c>
      <c r="E529">
        <v>265</v>
      </c>
      <c r="F529">
        <v>0.38</v>
      </c>
      <c r="G529">
        <f>Tabla1[[#This Row],[COSTO]]*3%</f>
        <v>1.14E-2</v>
      </c>
      <c r="H529">
        <f>Tabla1[[#This Row],[3%]]+Tabla1[[#This Row],[COSTO]]</f>
        <v>0.39140000000000003</v>
      </c>
      <c r="I529">
        <f>Tabla1[[#This Row],[COSTO]]*Tabla1[[#This Row],[DISPONIBLE]]</f>
        <v>100.7</v>
      </c>
    </row>
    <row r="530" spans="1:9" x14ac:dyDescent="0.25">
      <c r="A530" s="1" t="s">
        <v>2</v>
      </c>
      <c r="B530" s="1" t="s">
        <v>15</v>
      </c>
      <c r="C530">
        <v>7590</v>
      </c>
      <c r="D530" s="1" t="s">
        <v>554</v>
      </c>
      <c r="E530">
        <v>4</v>
      </c>
      <c r="F530">
        <v>5.2</v>
      </c>
      <c r="G530">
        <f>Tabla1[[#This Row],[COSTO]]*3%</f>
        <v>0.156</v>
      </c>
      <c r="H530">
        <f>Tabla1[[#This Row],[3%]]+Tabla1[[#This Row],[COSTO]]</f>
        <v>5.3559999999999999</v>
      </c>
      <c r="I530">
        <f>Tabla1[[#This Row],[COSTO]]*Tabla1[[#This Row],[DISPONIBLE]]</f>
        <v>20.8</v>
      </c>
    </row>
    <row r="531" spans="1:9" x14ac:dyDescent="0.25">
      <c r="A531" s="1" t="s">
        <v>2</v>
      </c>
      <c r="B531" s="1" t="s">
        <v>15</v>
      </c>
      <c r="C531">
        <v>6250</v>
      </c>
      <c r="D531" s="1" t="s">
        <v>555</v>
      </c>
      <c r="E531">
        <v>8</v>
      </c>
      <c r="F531">
        <v>5.2</v>
      </c>
      <c r="G531">
        <f>Tabla1[[#This Row],[COSTO]]*3%</f>
        <v>0.156</v>
      </c>
      <c r="H531">
        <f>Tabla1[[#This Row],[3%]]+Tabla1[[#This Row],[COSTO]]</f>
        <v>5.3559999999999999</v>
      </c>
      <c r="I531">
        <f>Tabla1[[#This Row],[COSTO]]*Tabla1[[#This Row],[DISPONIBLE]]</f>
        <v>41.6</v>
      </c>
    </row>
    <row r="532" spans="1:9" x14ac:dyDescent="0.25">
      <c r="A532" s="1" t="s">
        <v>2</v>
      </c>
      <c r="B532" s="1" t="s">
        <v>15</v>
      </c>
      <c r="C532">
        <v>1293</v>
      </c>
      <c r="D532" s="1" t="s">
        <v>556</v>
      </c>
      <c r="E532">
        <v>5</v>
      </c>
      <c r="F532">
        <v>0.89</v>
      </c>
      <c r="G532">
        <f>Tabla1[[#This Row],[COSTO]]*3%</f>
        <v>2.6699999999999998E-2</v>
      </c>
      <c r="H532">
        <f>Tabla1[[#This Row],[3%]]+Tabla1[[#This Row],[COSTO]]</f>
        <v>0.91669999999999996</v>
      </c>
      <c r="I532">
        <f>Tabla1[[#This Row],[COSTO]]*Tabla1[[#This Row],[DISPONIBLE]]</f>
        <v>4.45</v>
      </c>
    </row>
    <row r="533" spans="1:9" x14ac:dyDescent="0.25">
      <c r="A533" s="1" t="s">
        <v>2</v>
      </c>
      <c r="B533" s="1" t="s">
        <v>15</v>
      </c>
      <c r="C533">
        <v>9100</v>
      </c>
      <c r="D533" s="1" t="s">
        <v>557</v>
      </c>
      <c r="E533">
        <v>6</v>
      </c>
      <c r="F533">
        <v>0.53</v>
      </c>
      <c r="G533">
        <f>Tabla1[[#This Row],[COSTO]]*3%</f>
        <v>1.5900000000000001E-2</v>
      </c>
      <c r="H533">
        <f>Tabla1[[#This Row],[3%]]+Tabla1[[#This Row],[COSTO]]</f>
        <v>0.54590000000000005</v>
      </c>
      <c r="I533">
        <f>Tabla1[[#This Row],[COSTO]]*Tabla1[[#This Row],[DISPONIBLE]]</f>
        <v>3.18</v>
      </c>
    </row>
    <row r="534" spans="1:9" x14ac:dyDescent="0.25">
      <c r="A534" s="1" t="s">
        <v>2</v>
      </c>
      <c r="B534" s="1" t="s">
        <v>15</v>
      </c>
      <c r="C534">
        <v>823</v>
      </c>
      <c r="D534" s="1" t="s">
        <v>558</v>
      </c>
      <c r="E534">
        <v>4</v>
      </c>
      <c r="F534">
        <v>1.55</v>
      </c>
      <c r="G534">
        <f>Tabla1[[#This Row],[COSTO]]*3%</f>
        <v>4.65E-2</v>
      </c>
      <c r="H534">
        <f>Tabla1[[#This Row],[3%]]+Tabla1[[#This Row],[COSTO]]</f>
        <v>1.5965</v>
      </c>
      <c r="I534">
        <f>Tabla1[[#This Row],[COSTO]]*Tabla1[[#This Row],[DISPONIBLE]]</f>
        <v>6.2</v>
      </c>
    </row>
    <row r="535" spans="1:9" x14ac:dyDescent="0.25">
      <c r="A535" s="1" t="s">
        <v>2</v>
      </c>
      <c r="B535" s="1" t="s">
        <v>15</v>
      </c>
      <c r="C535">
        <v>2465</v>
      </c>
      <c r="D535" s="1" t="s">
        <v>559</v>
      </c>
      <c r="E535">
        <v>71</v>
      </c>
      <c r="F535">
        <v>0.89</v>
      </c>
      <c r="G535">
        <f>Tabla1[[#This Row],[COSTO]]*3%</f>
        <v>2.6699999999999998E-2</v>
      </c>
      <c r="H535">
        <f>Tabla1[[#This Row],[3%]]+Tabla1[[#This Row],[COSTO]]</f>
        <v>0.91669999999999996</v>
      </c>
      <c r="I535">
        <f>Tabla1[[#This Row],[COSTO]]*Tabla1[[#This Row],[DISPONIBLE]]</f>
        <v>63.19</v>
      </c>
    </row>
    <row r="536" spans="1:9" x14ac:dyDescent="0.25">
      <c r="A536" s="1" t="s">
        <v>2</v>
      </c>
      <c r="B536" s="1" t="s">
        <v>15</v>
      </c>
      <c r="C536">
        <v>9259</v>
      </c>
      <c r="D536" s="1" t="s">
        <v>560</v>
      </c>
      <c r="E536">
        <v>82</v>
      </c>
      <c r="F536">
        <v>0.35</v>
      </c>
      <c r="G536">
        <f>Tabla1[[#This Row],[COSTO]]*3%</f>
        <v>1.0499999999999999E-2</v>
      </c>
      <c r="H536">
        <f>Tabla1[[#This Row],[3%]]+Tabla1[[#This Row],[COSTO]]</f>
        <v>0.36049999999999999</v>
      </c>
      <c r="I536">
        <f>Tabla1[[#This Row],[COSTO]]*Tabla1[[#This Row],[DISPONIBLE]]</f>
        <v>28.7</v>
      </c>
    </row>
    <row r="537" spans="1:9" x14ac:dyDescent="0.25">
      <c r="A537" s="1" t="s">
        <v>2</v>
      </c>
      <c r="B537" s="1" t="s">
        <v>15</v>
      </c>
      <c r="C537">
        <v>5148</v>
      </c>
      <c r="D537" s="1" t="s">
        <v>561</v>
      </c>
      <c r="E537">
        <v>32.6</v>
      </c>
      <c r="F537">
        <v>1.8</v>
      </c>
      <c r="G537">
        <f>Tabla1[[#This Row],[COSTO]]*3%</f>
        <v>5.3999999999999999E-2</v>
      </c>
      <c r="H537">
        <f>Tabla1[[#This Row],[3%]]+Tabla1[[#This Row],[COSTO]]</f>
        <v>1.8540000000000001</v>
      </c>
      <c r="I537">
        <f>Tabla1[[#This Row],[COSTO]]*Tabla1[[#This Row],[DISPONIBLE]]</f>
        <v>58.680000000000007</v>
      </c>
    </row>
    <row r="538" spans="1:9" x14ac:dyDescent="0.25">
      <c r="A538" s="1" t="s">
        <v>2</v>
      </c>
      <c r="B538" s="1" t="s">
        <v>15</v>
      </c>
      <c r="C538">
        <v>8016</v>
      </c>
      <c r="D538" s="1" t="s">
        <v>562</v>
      </c>
      <c r="E538">
        <v>10</v>
      </c>
      <c r="F538">
        <v>0.54</v>
      </c>
      <c r="G538">
        <f>Tabla1[[#This Row],[COSTO]]*3%</f>
        <v>1.6199999999999999E-2</v>
      </c>
      <c r="H538">
        <f>Tabla1[[#This Row],[3%]]+Tabla1[[#This Row],[COSTO]]</f>
        <v>0.55620000000000003</v>
      </c>
      <c r="I538">
        <f>Tabla1[[#This Row],[COSTO]]*Tabla1[[#This Row],[DISPONIBLE]]</f>
        <v>5.4</v>
      </c>
    </row>
    <row r="539" spans="1:9" x14ac:dyDescent="0.25">
      <c r="A539" s="1" t="s">
        <v>2</v>
      </c>
      <c r="B539" s="1" t="s">
        <v>15</v>
      </c>
      <c r="C539">
        <v>4341</v>
      </c>
      <c r="D539" s="1" t="s">
        <v>563</v>
      </c>
      <c r="E539">
        <v>26</v>
      </c>
      <c r="F539">
        <v>1.1399999999999999</v>
      </c>
      <c r="G539">
        <f>Tabla1[[#This Row],[COSTO]]*3%</f>
        <v>3.4199999999999994E-2</v>
      </c>
      <c r="H539">
        <f>Tabla1[[#This Row],[3%]]+Tabla1[[#This Row],[COSTO]]</f>
        <v>1.1741999999999999</v>
      </c>
      <c r="I539">
        <f>Tabla1[[#This Row],[COSTO]]*Tabla1[[#This Row],[DISPONIBLE]]</f>
        <v>29.639999999999997</v>
      </c>
    </row>
    <row r="540" spans="1:9" x14ac:dyDescent="0.25">
      <c r="A540" s="1" t="s">
        <v>2</v>
      </c>
      <c r="B540" s="1" t="s">
        <v>15</v>
      </c>
      <c r="C540">
        <v>6373</v>
      </c>
      <c r="D540" s="1" t="s">
        <v>564</v>
      </c>
      <c r="E540">
        <v>24</v>
      </c>
      <c r="F540">
        <v>0.95</v>
      </c>
      <c r="G540">
        <f>Tabla1[[#This Row],[COSTO]]*3%</f>
        <v>2.8499999999999998E-2</v>
      </c>
      <c r="H540">
        <f>Tabla1[[#This Row],[3%]]+Tabla1[[#This Row],[COSTO]]</f>
        <v>0.97849999999999993</v>
      </c>
      <c r="I540">
        <f>Tabla1[[#This Row],[COSTO]]*Tabla1[[#This Row],[DISPONIBLE]]</f>
        <v>22.799999999999997</v>
      </c>
    </row>
    <row r="541" spans="1:9" x14ac:dyDescent="0.25">
      <c r="A541" s="1" t="s">
        <v>2</v>
      </c>
      <c r="B541" s="1" t="s">
        <v>15</v>
      </c>
      <c r="C541">
        <v>9737</v>
      </c>
      <c r="D541" s="1" t="s">
        <v>565</v>
      </c>
      <c r="E541">
        <v>26</v>
      </c>
      <c r="F541">
        <v>1.25</v>
      </c>
      <c r="G541">
        <f>Tabla1[[#This Row],[COSTO]]*3%</f>
        <v>3.7499999999999999E-2</v>
      </c>
      <c r="H541">
        <f>Tabla1[[#This Row],[3%]]+Tabla1[[#This Row],[COSTO]]</f>
        <v>1.2875000000000001</v>
      </c>
      <c r="I541">
        <f>Tabla1[[#This Row],[COSTO]]*Tabla1[[#This Row],[DISPONIBLE]]</f>
        <v>32.5</v>
      </c>
    </row>
    <row r="542" spans="1:9" x14ac:dyDescent="0.25">
      <c r="A542" s="1" t="s">
        <v>2</v>
      </c>
      <c r="B542" s="1" t="s">
        <v>15</v>
      </c>
      <c r="C542">
        <v>1363</v>
      </c>
      <c r="D542" s="1" t="s">
        <v>566</v>
      </c>
      <c r="E542">
        <v>1</v>
      </c>
      <c r="F542">
        <v>3.28</v>
      </c>
      <c r="G542">
        <f>Tabla1[[#This Row],[COSTO]]*3%</f>
        <v>9.8399999999999987E-2</v>
      </c>
      <c r="H542">
        <f>Tabla1[[#This Row],[3%]]+Tabla1[[#This Row],[COSTO]]</f>
        <v>3.3783999999999996</v>
      </c>
      <c r="I542">
        <f>Tabla1[[#This Row],[COSTO]]*Tabla1[[#This Row],[DISPONIBLE]]</f>
        <v>3.28</v>
      </c>
    </row>
    <row r="543" spans="1:9" x14ac:dyDescent="0.25">
      <c r="A543" s="1" t="s">
        <v>2</v>
      </c>
      <c r="B543" s="1" t="s">
        <v>15</v>
      </c>
      <c r="C543">
        <v>3814</v>
      </c>
      <c r="D543" s="1" t="s">
        <v>567</v>
      </c>
      <c r="E543">
        <v>7</v>
      </c>
      <c r="F543">
        <v>1.7</v>
      </c>
      <c r="G543">
        <f>Tabla1[[#This Row],[COSTO]]*3%</f>
        <v>5.0999999999999997E-2</v>
      </c>
      <c r="H543">
        <f>Tabla1[[#This Row],[3%]]+Tabla1[[#This Row],[COSTO]]</f>
        <v>1.7509999999999999</v>
      </c>
      <c r="I543">
        <f>Tabla1[[#This Row],[COSTO]]*Tabla1[[#This Row],[DISPONIBLE]]</f>
        <v>11.9</v>
      </c>
    </row>
    <row r="544" spans="1:9" x14ac:dyDescent="0.25">
      <c r="A544" s="1" t="s">
        <v>2</v>
      </c>
      <c r="B544" s="1" t="s">
        <v>15</v>
      </c>
      <c r="C544">
        <v>1321</v>
      </c>
      <c r="D544" s="1" t="s">
        <v>568</v>
      </c>
      <c r="E544">
        <v>19</v>
      </c>
      <c r="F544">
        <v>0.89</v>
      </c>
      <c r="G544">
        <f>Tabla1[[#This Row],[COSTO]]*3%</f>
        <v>2.6699999999999998E-2</v>
      </c>
      <c r="H544">
        <f>Tabla1[[#This Row],[3%]]+Tabla1[[#This Row],[COSTO]]</f>
        <v>0.91669999999999996</v>
      </c>
      <c r="I544">
        <f>Tabla1[[#This Row],[COSTO]]*Tabla1[[#This Row],[DISPONIBLE]]</f>
        <v>16.91</v>
      </c>
    </row>
    <row r="545" spans="1:9" x14ac:dyDescent="0.25">
      <c r="A545" s="1" t="s">
        <v>2</v>
      </c>
      <c r="B545" s="1" t="s">
        <v>15</v>
      </c>
      <c r="C545">
        <v>1218</v>
      </c>
      <c r="D545" s="1" t="s">
        <v>569</v>
      </c>
      <c r="E545">
        <v>12</v>
      </c>
      <c r="F545">
        <v>1.94</v>
      </c>
      <c r="G545">
        <f>Tabla1[[#This Row],[COSTO]]*3%</f>
        <v>5.8199999999999995E-2</v>
      </c>
      <c r="H545">
        <f>Tabla1[[#This Row],[3%]]+Tabla1[[#This Row],[COSTO]]</f>
        <v>1.9982</v>
      </c>
      <c r="I545">
        <f>Tabla1[[#This Row],[COSTO]]*Tabla1[[#This Row],[DISPONIBLE]]</f>
        <v>23.28</v>
      </c>
    </row>
    <row r="546" spans="1:9" x14ac:dyDescent="0.25">
      <c r="A546" s="1" t="s">
        <v>2</v>
      </c>
      <c r="B546" s="1" t="s">
        <v>15</v>
      </c>
      <c r="C546">
        <v>9828</v>
      </c>
      <c r="D546" s="1" t="s">
        <v>570</v>
      </c>
      <c r="E546">
        <v>17</v>
      </c>
      <c r="F546">
        <v>0.93</v>
      </c>
      <c r="G546">
        <f>Tabla1[[#This Row],[COSTO]]*3%</f>
        <v>2.7900000000000001E-2</v>
      </c>
      <c r="H546">
        <f>Tabla1[[#This Row],[3%]]+Tabla1[[#This Row],[COSTO]]</f>
        <v>0.95790000000000008</v>
      </c>
      <c r="I546">
        <f>Tabla1[[#This Row],[COSTO]]*Tabla1[[#This Row],[DISPONIBLE]]</f>
        <v>15.81</v>
      </c>
    </row>
    <row r="547" spans="1:9" x14ac:dyDescent="0.25">
      <c r="A547" s="1" t="s">
        <v>2</v>
      </c>
      <c r="B547" s="1" t="s">
        <v>15</v>
      </c>
      <c r="C547">
        <v>9348</v>
      </c>
      <c r="D547" s="1" t="s">
        <v>571</v>
      </c>
      <c r="E547">
        <v>5</v>
      </c>
      <c r="F547">
        <v>0.45</v>
      </c>
      <c r="G547">
        <f>Tabla1[[#This Row],[COSTO]]*3%</f>
        <v>1.35E-2</v>
      </c>
      <c r="H547">
        <f>Tabla1[[#This Row],[3%]]+Tabla1[[#This Row],[COSTO]]</f>
        <v>0.46350000000000002</v>
      </c>
      <c r="I547">
        <f>Tabla1[[#This Row],[COSTO]]*Tabla1[[#This Row],[DISPONIBLE]]</f>
        <v>2.25</v>
      </c>
    </row>
    <row r="548" spans="1:9" x14ac:dyDescent="0.25">
      <c r="A548" s="1" t="s">
        <v>2</v>
      </c>
      <c r="B548" s="1" t="s">
        <v>15</v>
      </c>
      <c r="C548">
        <v>8656</v>
      </c>
      <c r="D548" s="1" t="s">
        <v>572</v>
      </c>
      <c r="E548">
        <v>5</v>
      </c>
      <c r="F548">
        <v>1.98</v>
      </c>
      <c r="G548">
        <f>Tabla1[[#This Row],[COSTO]]*3%</f>
        <v>5.9399999999999994E-2</v>
      </c>
      <c r="H548">
        <f>Tabla1[[#This Row],[3%]]+Tabla1[[#This Row],[COSTO]]</f>
        <v>2.0394000000000001</v>
      </c>
      <c r="I548">
        <f>Tabla1[[#This Row],[COSTO]]*Tabla1[[#This Row],[DISPONIBLE]]</f>
        <v>9.9</v>
      </c>
    </row>
    <row r="549" spans="1:9" x14ac:dyDescent="0.25">
      <c r="A549" s="1" t="s">
        <v>2</v>
      </c>
      <c r="B549" s="1" t="s">
        <v>15</v>
      </c>
      <c r="C549">
        <v>2644</v>
      </c>
      <c r="D549" s="1" t="s">
        <v>573</v>
      </c>
      <c r="E549">
        <v>10</v>
      </c>
      <c r="F549">
        <v>1.98</v>
      </c>
      <c r="G549">
        <f>Tabla1[[#This Row],[COSTO]]*3%</f>
        <v>5.9399999999999994E-2</v>
      </c>
      <c r="H549">
        <f>Tabla1[[#This Row],[3%]]+Tabla1[[#This Row],[COSTO]]</f>
        <v>2.0394000000000001</v>
      </c>
      <c r="I549">
        <f>Tabla1[[#This Row],[COSTO]]*Tabla1[[#This Row],[DISPONIBLE]]</f>
        <v>19.8</v>
      </c>
    </row>
    <row r="550" spans="1:9" x14ac:dyDescent="0.25">
      <c r="A550" s="1" t="s">
        <v>2</v>
      </c>
      <c r="B550" s="1" t="s">
        <v>15</v>
      </c>
      <c r="C550">
        <v>10360</v>
      </c>
      <c r="D550" s="1" t="s">
        <v>574</v>
      </c>
      <c r="E550">
        <v>21</v>
      </c>
      <c r="F550">
        <v>0.98</v>
      </c>
      <c r="G550">
        <f>Tabla1[[#This Row],[COSTO]]*3%</f>
        <v>2.9399999999999999E-2</v>
      </c>
      <c r="H550">
        <f>Tabla1[[#This Row],[3%]]+Tabla1[[#This Row],[COSTO]]</f>
        <v>1.0094000000000001</v>
      </c>
      <c r="I550">
        <f>Tabla1[[#This Row],[COSTO]]*Tabla1[[#This Row],[DISPONIBLE]]</f>
        <v>20.58</v>
      </c>
    </row>
    <row r="551" spans="1:9" x14ac:dyDescent="0.25">
      <c r="A551" s="1" t="s">
        <v>2</v>
      </c>
      <c r="B551" s="1" t="s">
        <v>15</v>
      </c>
      <c r="C551">
        <v>8089</v>
      </c>
      <c r="D551" s="1" t="s">
        <v>575</v>
      </c>
      <c r="E551">
        <v>15</v>
      </c>
      <c r="F551">
        <v>1.02</v>
      </c>
      <c r="G551">
        <f>Tabla1[[#This Row],[COSTO]]*3%</f>
        <v>3.0599999999999999E-2</v>
      </c>
      <c r="H551">
        <f>Tabla1[[#This Row],[3%]]+Tabla1[[#This Row],[COSTO]]</f>
        <v>1.0506</v>
      </c>
      <c r="I551">
        <f>Tabla1[[#This Row],[COSTO]]*Tabla1[[#This Row],[DISPONIBLE]]</f>
        <v>15.3</v>
      </c>
    </row>
    <row r="552" spans="1:9" x14ac:dyDescent="0.25">
      <c r="A552" s="1" t="s">
        <v>2</v>
      </c>
      <c r="B552" s="1" t="s">
        <v>15</v>
      </c>
      <c r="C552">
        <v>1161</v>
      </c>
      <c r="D552" s="1" t="s">
        <v>576</v>
      </c>
      <c r="E552">
        <v>18</v>
      </c>
      <c r="F552">
        <v>2.87</v>
      </c>
      <c r="G552">
        <f>Tabla1[[#This Row],[COSTO]]*3%</f>
        <v>8.6099999999999996E-2</v>
      </c>
      <c r="H552">
        <f>Tabla1[[#This Row],[3%]]+Tabla1[[#This Row],[COSTO]]</f>
        <v>2.9561000000000002</v>
      </c>
      <c r="I552">
        <f>Tabla1[[#This Row],[COSTO]]*Tabla1[[#This Row],[DISPONIBLE]]</f>
        <v>51.660000000000004</v>
      </c>
    </row>
    <row r="553" spans="1:9" x14ac:dyDescent="0.25">
      <c r="A553" s="1" t="s">
        <v>2</v>
      </c>
      <c r="B553" s="1" t="s">
        <v>15</v>
      </c>
      <c r="C553">
        <v>3516</v>
      </c>
      <c r="D553" s="1" t="s">
        <v>577</v>
      </c>
      <c r="E553">
        <v>6</v>
      </c>
      <c r="F553">
        <v>1.5</v>
      </c>
      <c r="G553">
        <f>Tabla1[[#This Row],[COSTO]]*3%</f>
        <v>4.4999999999999998E-2</v>
      </c>
      <c r="H553">
        <f>Tabla1[[#This Row],[3%]]+Tabla1[[#This Row],[COSTO]]</f>
        <v>1.5449999999999999</v>
      </c>
      <c r="I553">
        <f>Tabla1[[#This Row],[COSTO]]*Tabla1[[#This Row],[DISPONIBLE]]</f>
        <v>9</v>
      </c>
    </row>
    <row r="554" spans="1:9" x14ac:dyDescent="0.25">
      <c r="A554" s="1" t="s">
        <v>2</v>
      </c>
      <c r="B554" s="1" t="s">
        <v>15</v>
      </c>
      <c r="C554">
        <v>824</v>
      </c>
      <c r="D554" s="1" t="s">
        <v>578</v>
      </c>
      <c r="E554">
        <v>10</v>
      </c>
      <c r="F554">
        <v>2.13</v>
      </c>
      <c r="G554">
        <f>Tabla1[[#This Row],[COSTO]]*3%</f>
        <v>6.3899999999999998E-2</v>
      </c>
      <c r="H554">
        <f>Tabla1[[#This Row],[3%]]+Tabla1[[#This Row],[COSTO]]</f>
        <v>2.1938999999999997</v>
      </c>
      <c r="I554">
        <f>Tabla1[[#This Row],[COSTO]]*Tabla1[[#This Row],[DISPONIBLE]]</f>
        <v>21.299999999999997</v>
      </c>
    </row>
    <row r="555" spans="1:9" x14ac:dyDescent="0.25">
      <c r="A555" s="1" t="s">
        <v>2</v>
      </c>
      <c r="B555" s="1" t="s">
        <v>15</v>
      </c>
      <c r="C555">
        <v>784</v>
      </c>
      <c r="D555" s="1" t="s">
        <v>579</v>
      </c>
      <c r="E555">
        <v>7</v>
      </c>
      <c r="F555">
        <v>2.67</v>
      </c>
      <c r="G555">
        <f>Tabla1[[#This Row],[COSTO]]*3%</f>
        <v>8.0099999999999991E-2</v>
      </c>
      <c r="H555">
        <f>Tabla1[[#This Row],[3%]]+Tabla1[[#This Row],[COSTO]]</f>
        <v>2.7500999999999998</v>
      </c>
      <c r="I555">
        <f>Tabla1[[#This Row],[COSTO]]*Tabla1[[#This Row],[DISPONIBLE]]</f>
        <v>18.689999999999998</v>
      </c>
    </row>
    <row r="556" spans="1:9" x14ac:dyDescent="0.25">
      <c r="A556" s="1" t="s">
        <v>2</v>
      </c>
      <c r="B556" s="1" t="s">
        <v>15</v>
      </c>
      <c r="C556">
        <v>1362</v>
      </c>
      <c r="D556" s="1" t="s">
        <v>580</v>
      </c>
      <c r="E556">
        <v>20</v>
      </c>
      <c r="F556">
        <v>1.7</v>
      </c>
      <c r="G556">
        <f>Tabla1[[#This Row],[COSTO]]*3%</f>
        <v>5.0999999999999997E-2</v>
      </c>
      <c r="H556">
        <f>Tabla1[[#This Row],[3%]]+Tabla1[[#This Row],[COSTO]]</f>
        <v>1.7509999999999999</v>
      </c>
      <c r="I556">
        <f>Tabla1[[#This Row],[COSTO]]*Tabla1[[#This Row],[DISPONIBLE]]</f>
        <v>34</v>
      </c>
    </row>
    <row r="557" spans="1:9" x14ac:dyDescent="0.25">
      <c r="A557" s="1" t="s">
        <v>2</v>
      </c>
      <c r="B557" s="1" t="s">
        <v>15</v>
      </c>
      <c r="C557">
        <v>9633</v>
      </c>
      <c r="D557" s="1" t="s">
        <v>581</v>
      </c>
      <c r="E557">
        <v>3</v>
      </c>
      <c r="F557">
        <v>1.36</v>
      </c>
      <c r="G557">
        <f>Tabla1[[#This Row],[COSTO]]*3%</f>
        <v>4.0800000000000003E-2</v>
      </c>
      <c r="H557">
        <f>Tabla1[[#This Row],[3%]]+Tabla1[[#This Row],[COSTO]]</f>
        <v>1.4008</v>
      </c>
      <c r="I557">
        <f>Tabla1[[#This Row],[COSTO]]*Tabla1[[#This Row],[DISPONIBLE]]</f>
        <v>4.08</v>
      </c>
    </row>
    <row r="558" spans="1:9" x14ac:dyDescent="0.25">
      <c r="A558" s="1" t="s">
        <v>2</v>
      </c>
      <c r="B558" s="1" t="s">
        <v>15</v>
      </c>
      <c r="C558">
        <v>9519</v>
      </c>
      <c r="D558" s="1" t="s">
        <v>582</v>
      </c>
      <c r="E558">
        <v>10</v>
      </c>
      <c r="F558">
        <v>2.4700000000000002</v>
      </c>
      <c r="G558">
        <f>Tabla1[[#This Row],[COSTO]]*3%</f>
        <v>7.4099999999999999E-2</v>
      </c>
      <c r="H558">
        <f>Tabla1[[#This Row],[3%]]+Tabla1[[#This Row],[COSTO]]</f>
        <v>2.5441000000000003</v>
      </c>
      <c r="I558">
        <f>Tabla1[[#This Row],[COSTO]]*Tabla1[[#This Row],[DISPONIBLE]]</f>
        <v>24.700000000000003</v>
      </c>
    </row>
    <row r="559" spans="1:9" x14ac:dyDescent="0.25">
      <c r="A559" s="1" t="s">
        <v>2</v>
      </c>
      <c r="B559" s="1" t="s">
        <v>15</v>
      </c>
      <c r="C559">
        <v>863</v>
      </c>
      <c r="D559" s="1" t="s">
        <v>583</v>
      </c>
      <c r="E559">
        <v>18</v>
      </c>
      <c r="F559">
        <v>0.99</v>
      </c>
      <c r="G559">
        <f>Tabla1[[#This Row],[COSTO]]*3%</f>
        <v>2.9699999999999997E-2</v>
      </c>
      <c r="H559">
        <f>Tabla1[[#This Row],[3%]]+Tabla1[[#This Row],[COSTO]]</f>
        <v>1.0197000000000001</v>
      </c>
      <c r="I559">
        <f>Tabla1[[#This Row],[COSTO]]*Tabla1[[#This Row],[DISPONIBLE]]</f>
        <v>17.82</v>
      </c>
    </row>
    <row r="560" spans="1:9" x14ac:dyDescent="0.25">
      <c r="A560" s="1" t="s">
        <v>2</v>
      </c>
      <c r="B560" s="1" t="s">
        <v>15</v>
      </c>
      <c r="C560">
        <v>10361</v>
      </c>
      <c r="D560" s="1" t="s">
        <v>584</v>
      </c>
      <c r="E560">
        <v>1</v>
      </c>
      <c r="F560">
        <v>2.17</v>
      </c>
      <c r="G560">
        <f>Tabla1[[#This Row],[COSTO]]*3%</f>
        <v>6.5099999999999991E-2</v>
      </c>
      <c r="H560">
        <f>Tabla1[[#This Row],[3%]]+Tabla1[[#This Row],[COSTO]]</f>
        <v>2.2351000000000001</v>
      </c>
      <c r="I560">
        <f>Tabla1[[#This Row],[COSTO]]*Tabla1[[#This Row],[DISPONIBLE]]</f>
        <v>2.17</v>
      </c>
    </row>
    <row r="561" spans="1:9" x14ac:dyDescent="0.25">
      <c r="A561" s="1" t="s">
        <v>2</v>
      </c>
      <c r="B561" s="1" t="s">
        <v>15</v>
      </c>
      <c r="C561">
        <v>4946</v>
      </c>
      <c r="D561" s="1" t="s">
        <v>585</v>
      </c>
      <c r="E561">
        <v>4</v>
      </c>
      <c r="F561">
        <v>0.81</v>
      </c>
      <c r="G561">
        <f>Tabla1[[#This Row],[COSTO]]*3%</f>
        <v>2.4300000000000002E-2</v>
      </c>
      <c r="H561">
        <f>Tabla1[[#This Row],[3%]]+Tabla1[[#This Row],[COSTO]]</f>
        <v>0.83430000000000004</v>
      </c>
      <c r="I561">
        <f>Tabla1[[#This Row],[COSTO]]*Tabla1[[#This Row],[DISPONIBLE]]</f>
        <v>3.24</v>
      </c>
    </row>
    <row r="562" spans="1:9" x14ac:dyDescent="0.25">
      <c r="A562" s="1" t="s">
        <v>2</v>
      </c>
      <c r="B562" s="1" t="s">
        <v>15</v>
      </c>
      <c r="C562">
        <v>5432</v>
      </c>
      <c r="D562" s="1" t="s">
        <v>586</v>
      </c>
      <c r="E562">
        <v>9</v>
      </c>
      <c r="F562">
        <v>1.98</v>
      </c>
      <c r="G562">
        <f>Tabla1[[#This Row],[COSTO]]*3%</f>
        <v>5.9399999999999994E-2</v>
      </c>
      <c r="H562">
        <f>Tabla1[[#This Row],[3%]]+Tabla1[[#This Row],[COSTO]]</f>
        <v>2.0394000000000001</v>
      </c>
      <c r="I562">
        <f>Tabla1[[#This Row],[COSTO]]*Tabla1[[#This Row],[DISPONIBLE]]</f>
        <v>17.82</v>
      </c>
    </row>
    <row r="563" spans="1:9" x14ac:dyDescent="0.25">
      <c r="A563" s="1" t="s">
        <v>2</v>
      </c>
      <c r="B563" s="1" t="s">
        <v>15</v>
      </c>
      <c r="C563">
        <v>3504</v>
      </c>
      <c r="D563" s="1" t="s">
        <v>587</v>
      </c>
      <c r="E563">
        <v>24</v>
      </c>
      <c r="F563">
        <v>1.98</v>
      </c>
      <c r="G563">
        <f>Tabla1[[#This Row],[COSTO]]*3%</f>
        <v>5.9399999999999994E-2</v>
      </c>
      <c r="H563">
        <f>Tabla1[[#This Row],[3%]]+Tabla1[[#This Row],[COSTO]]</f>
        <v>2.0394000000000001</v>
      </c>
      <c r="I563">
        <f>Tabla1[[#This Row],[COSTO]]*Tabla1[[#This Row],[DISPONIBLE]]</f>
        <v>47.519999999999996</v>
      </c>
    </row>
    <row r="564" spans="1:9" x14ac:dyDescent="0.25">
      <c r="A564" s="1" t="s">
        <v>2</v>
      </c>
      <c r="B564" s="1" t="s">
        <v>15</v>
      </c>
      <c r="C564">
        <v>6905</v>
      </c>
      <c r="D564" s="1" t="s">
        <v>588</v>
      </c>
      <c r="E564">
        <v>2</v>
      </c>
      <c r="F564">
        <v>2.6</v>
      </c>
      <c r="G564">
        <f>Tabla1[[#This Row],[COSTO]]*3%</f>
        <v>7.8E-2</v>
      </c>
      <c r="H564">
        <f>Tabla1[[#This Row],[3%]]+Tabla1[[#This Row],[COSTO]]</f>
        <v>2.6779999999999999</v>
      </c>
      <c r="I564">
        <f>Tabla1[[#This Row],[COSTO]]*Tabla1[[#This Row],[DISPONIBLE]]</f>
        <v>5.2</v>
      </c>
    </row>
    <row r="565" spans="1:9" x14ac:dyDescent="0.25">
      <c r="A565" s="1" t="s">
        <v>2</v>
      </c>
      <c r="B565" s="1" t="s">
        <v>15</v>
      </c>
      <c r="C565">
        <v>6519</v>
      </c>
      <c r="D565" s="1" t="s">
        <v>589</v>
      </c>
      <c r="E565">
        <v>2</v>
      </c>
      <c r="F565">
        <v>2.6</v>
      </c>
      <c r="G565">
        <f>Tabla1[[#This Row],[COSTO]]*3%</f>
        <v>7.8E-2</v>
      </c>
      <c r="H565">
        <f>Tabla1[[#This Row],[3%]]+Tabla1[[#This Row],[COSTO]]</f>
        <v>2.6779999999999999</v>
      </c>
      <c r="I565">
        <f>Tabla1[[#This Row],[COSTO]]*Tabla1[[#This Row],[DISPONIBLE]]</f>
        <v>5.2</v>
      </c>
    </row>
    <row r="566" spans="1:9" x14ac:dyDescent="0.25">
      <c r="A566" s="1" t="s">
        <v>2</v>
      </c>
      <c r="B566" s="1" t="s">
        <v>15</v>
      </c>
      <c r="C566">
        <v>4356</v>
      </c>
      <c r="D566" s="1" t="s">
        <v>590</v>
      </c>
      <c r="E566">
        <v>28</v>
      </c>
      <c r="F566">
        <v>1.05</v>
      </c>
      <c r="G566">
        <f>Tabla1[[#This Row],[COSTO]]*3%</f>
        <v>3.15E-2</v>
      </c>
      <c r="H566">
        <f>Tabla1[[#This Row],[3%]]+Tabla1[[#This Row],[COSTO]]</f>
        <v>1.0815000000000001</v>
      </c>
      <c r="I566">
        <f>Tabla1[[#This Row],[COSTO]]*Tabla1[[#This Row],[DISPONIBLE]]</f>
        <v>29.400000000000002</v>
      </c>
    </row>
    <row r="567" spans="1:9" x14ac:dyDescent="0.25">
      <c r="A567" s="1" t="s">
        <v>2</v>
      </c>
      <c r="B567" s="1" t="s">
        <v>15</v>
      </c>
      <c r="C567">
        <v>10801</v>
      </c>
      <c r="D567" s="1" t="s">
        <v>591</v>
      </c>
      <c r="E567">
        <v>23</v>
      </c>
      <c r="F567">
        <v>2.89</v>
      </c>
      <c r="G567">
        <f>Tabla1[[#This Row],[COSTO]]*3%</f>
        <v>8.6699999999999999E-2</v>
      </c>
      <c r="H567">
        <f>Tabla1[[#This Row],[3%]]+Tabla1[[#This Row],[COSTO]]</f>
        <v>2.9767000000000001</v>
      </c>
      <c r="I567">
        <f>Tabla1[[#This Row],[COSTO]]*Tabla1[[#This Row],[DISPONIBLE]]</f>
        <v>66.47</v>
      </c>
    </row>
    <row r="568" spans="1:9" x14ac:dyDescent="0.25">
      <c r="A568" s="1" t="s">
        <v>2</v>
      </c>
      <c r="B568" s="1" t="s">
        <v>15</v>
      </c>
      <c r="C568">
        <v>6642</v>
      </c>
      <c r="D568" s="1" t="s">
        <v>592</v>
      </c>
      <c r="E568">
        <v>4</v>
      </c>
      <c r="F568">
        <v>2.6</v>
      </c>
      <c r="G568">
        <f>Tabla1[[#This Row],[COSTO]]*3%</f>
        <v>7.8E-2</v>
      </c>
      <c r="H568">
        <f>Tabla1[[#This Row],[3%]]+Tabla1[[#This Row],[COSTO]]</f>
        <v>2.6779999999999999</v>
      </c>
      <c r="I568">
        <f>Tabla1[[#This Row],[COSTO]]*Tabla1[[#This Row],[DISPONIBLE]]</f>
        <v>10.4</v>
      </c>
    </row>
    <row r="569" spans="1:9" x14ac:dyDescent="0.25">
      <c r="A569" s="1" t="s">
        <v>2</v>
      </c>
      <c r="B569" s="1" t="s">
        <v>15</v>
      </c>
      <c r="C569">
        <v>6617</v>
      </c>
      <c r="D569" s="1" t="s">
        <v>593</v>
      </c>
      <c r="E569">
        <v>2</v>
      </c>
      <c r="F569">
        <v>2.6</v>
      </c>
      <c r="G569">
        <f>Tabla1[[#This Row],[COSTO]]*3%</f>
        <v>7.8E-2</v>
      </c>
      <c r="H569">
        <f>Tabla1[[#This Row],[3%]]+Tabla1[[#This Row],[COSTO]]</f>
        <v>2.6779999999999999</v>
      </c>
      <c r="I569">
        <f>Tabla1[[#This Row],[COSTO]]*Tabla1[[#This Row],[DISPONIBLE]]</f>
        <v>5.2</v>
      </c>
    </row>
    <row r="570" spans="1:9" x14ac:dyDescent="0.25">
      <c r="A570" s="1" t="s">
        <v>2</v>
      </c>
      <c r="B570" s="1" t="s">
        <v>15</v>
      </c>
      <c r="C570">
        <v>7164</v>
      </c>
      <c r="D570" s="1" t="s">
        <v>594</v>
      </c>
      <c r="E570">
        <v>47</v>
      </c>
      <c r="F570">
        <v>0.19</v>
      </c>
      <c r="G570">
        <f>Tabla1[[#This Row],[COSTO]]*3%</f>
        <v>5.7000000000000002E-3</v>
      </c>
      <c r="H570">
        <f>Tabla1[[#This Row],[3%]]+Tabla1[[#This Row],[COSTO]]</f>
        <v>0.19570000000000001</v>
      </c>
      <c r="I570">
        <f>Tabla1[[#This Row],[COSTO]]*Tabla1[[#This Row],[DISPONIBLE]]</f>
        <v>8.93</v>
      </c>
    </row>
    <row r="571" spans="1:9" x14ac:dyDescent="0.25">
      <c r="A571" s="1" t="s">
        <v>2</v>
      </c>
      <c r="B571" s="1" t="s">
        <v>15</v>
      </c>
      <c r="C571">
        <v>6935</v>
      </c>
      <c r="D571" s="1" t="s">
        <v>595</v>
      </c>
      <c r="E571">
        <v>12</v>
      </c>
      <c r="F571">
        <v>0.47</v>
      </c>
      <c r="G571">
        <f>Tabla1[[#This Row],[COSTO]]*3%</f>
        <v>1.4099999999999998E-2</v>
      </c>
      <c r="H571">
        <f>Tabla1[[#This Row],[3%]]+Tabla1[[#This Row],[COSTO]]</f>
        <v>0.48409999999999997</v>
      </c>
      <c r="I571">
        <f>Tabla1[[#This Row],[COSTO]]*Tabla1[[#This Row],[DISPONIBLE]]</f>
        <v>5.64</v>
      </c>
    </row>
    <row r="572" spans="1:9" x14ac:dyDescent="0.25">
      <c r="A572" s="1" t="s">
        <v>2</v>
      </c>
      <c r="B572" s="1" t="s">
        <v>15</v>
      </c>
      <c r="C572">
        <v>878</v>
      </c>
      <c r="D572" s="1" t="s">
        <v>596</v>
      </c>
      <c r="E572">
        <v>28</v>
      </c>
      <c r="F572">
        <v>0.99</v>
      </c>
      <c r="G572">
        <f>Tabla1[[#This Row],[COSTO]]*3%</f>
        <v>2.9699999999999997E-2</v>
      </c>
      <c r="H572">
        <f>Tabla1[[#This Row],[3%]]+Tabla1[[#This Row],[COSTO]]</f>
        <v>1.0197000000000001</v>
      </c>
      <c r="I572">
        <f>Tabla1[[#This Row],[COSTO]]*Tabla1[[#This Row],[DISPONIBLE]]</f>
        <v>27.72</v>
      </c>
    </row>
    <row r="573" spans="1:9" x14ac:dyDescent="0.25">
      <c r="A573" s="1" t="s">
        <v>2</v>
      </c>
      <c r="B573" s="1" t="s">
        <v>16</v>
      </c>
      <c r="C573">
        <v>2795</v>
      </c>
      <c r="D573" s="1" t="s">
        <v>597</v>
      </c>
      <c r="E573">
        <v>5</v>
      </c>
      <c r="F573">
        <v>0.78</v>
      </c>
      <c r="G573">
        <f>Tabla1[[#This Row],[COSTO]]*3%</f>
        <v>2.3400000000000001E-2</v>
      </c>
      <c r="H573">
        <f>Tabla1[[#This Row],[3%]]+Tabla1[[#This Row],[COSTO]]</f>
        <v>0.8034</v>
      </c>
      <c r="I573">
        <f>Tabla1[[#This Row],[COSTO]]*Tabla1[[#This Row],[DISPONIBLE]]</f>
        <v>3.9000000000000004</v>
      </c>
    </row>
    <row r="574" spans="1:9" x14ac:dyDescent="0.25">
      <c r="A574" s="1" t="s">
        <v>2</v>
      </c>
      <c r="B574" s="1" t="s">
        <v>16</v>
      </c>
      <c r="C574">
        <v>6244</v>
      </c>
      <c r="D574" s="1" t="s">
        <v>598</v>
      </c>
      <c r="E574">
        <v>23</v>
      </c>
      <c r="F574">
        <v>1.5</v>
      </c>
      <c r="G574">
        <f>Tabla1[[#This Row],[COSTO]]*3%</f>
        <v>4.4999999999999998E-2</v>
      </c>
      <c r="H574">
        <f>Tabla1[[#This Row],[3%]]+Tabla1[[#This Row],[COSTO]]</f>
        <v>1.5449999999999999</v>
      </c>
      <c r="I574">
        <f>Tabla1[[#This Row],[COSTO]]*Tabla1[[#This Row],[DISPONIBLE]]</f>
        <v>34.5</v>
      </c>
    </row>
    <row r="575" spans="1:9" x14ac:dyDescent="0.25">
      <c r="A575" s="1" t="s">
        <v>2</v>
      </c>
      <c r="B575" s="1" t="s">
        <v>16</v>
      </c>
      <c r="C575">
        <v>913</v>
      </c>
      <c r="D575" s="1" t="s">
        <v>599</v>
      </c>
      <c r="E575">
        <v>47</v>
      </c>
      <c r="F575">
        <v>1.28</v>
      </c>
      <c r="G575">
        <f>Tabla1[[#This Row],[COSTO]]*3%</f>
        <v>3.8399999999999997E-2</v>
      </c>
      <c r="H575">
        <f>Tabla1[[#This Row],[3%]]+Tabla1[[#This Row],[COSTO]]</f>
        <v>1.3184</v>
      </c>
      <c r="I575">
        <f>Tabla1[[#This Row],[COSTO]]*Tabla1[[#This Row],[DISPONIBLE]]</f>
        <v>60.160000000000004</v>
      </c>
    </row>
    <row r="576" spans="1:9" x14ac:dyDescent="0.25">
      <c r="A576" s="1" t="s">
        <v>2</v>
      </c>
      <c r="B576" s="1" t="s">
        <v>16</v>
      </c>
      <c r="C576">
        <v>1629</v>
      </c>
      <c r="D576" s="1" t="s">
        <v>600</v>
      </c>
      <c r="E576">
        <v>41</v>
      </c>
      <c r="F576">
        <v>0.67</v>
      </c>
      <c r="G576">
        <f>Tabla1[[#This Row],[COSTO]]*3%</f>
        <v>2.01E-2</v>
      </c>
      <c r="H576">
        <f>Tabla1[[#This Row],[3%]]+Tabla1[[#This Row],[COSTO]]</f>
        <v>0.69010000000000005</v>
      </c>
      <c r="I576">
        <f>Tabla1[[#This Row],[COSTO]]*Tabla1[[#This Row],[DISPONIBLE]]</f>
        <v>27.470000000000002</v>
      </c>
    </row>
    <row r="577" spans="1:9" x14ac:dyDescent="0.25">
      <c r="A577" s="1" t="s">
        <v>2</v>
      </c>
      <c r="B577" s="1" t="s">
        <v>16</v>
      </c>
      <c r="C577">
        <v>4410</v>
      </c>
      <c r="D577" s="1" t="s">
        <v>601</v>
      </c>
      <c r="E577">
        <v>5</v>
      </c>
      <c r="F577">
        <v>0.65</v>
      </c>
      <c r="G577">
        <f>Tabla1[[#This Row],[COSTO]]*3%</f>
        <v>1.95E-2</v>
      </c>
      <c r="H577">
        <f>Tabla1[[#This Row],[3%]]+Tabla1[[#This Row],[COSTO]]</f>
        <v>0.66949999999999998</v>
      </c>
      <c r="I577">
        <f>Tabla1[[#This Row],[COSTO]]*Tabla1[[#This Row],[DISPONIBLE]]</f>
        <v>3.25</v>
      </c>
    </row>
    <row r="578" spans="1:9" x14ac:dyDescent="0.25">
      <c r="A578" s="1" t="s">
        <v>2</v>
      </c>
      <c r="B578" s="1" t="s">
        <v>16</v>
      </c>
      <c r="C578">
        <v>3230</v>
      </c>
      <c r="D578" s="1" t="s">
        <v>602</v>
      </c>
      <c r="E578">
        <v>13</v>
      </c>
      <c r="F578">
        <v>0.87</v>
      </c>
      <c r="G578">
        <f>Tabla1[[#This Row],[COSTO]]*3%</f>
        <v>2.6099999999999998E-2</v>
      </c>
      <c r="H578">
        <f>Tabla1[[#This Row],[3%]]+Tabla1[[#This Row],[COSTO]]</f>
        <v>0.89610000000000001</v>
      </c>
      <c r="I578">
        <f>Tabla1[[#This Row],[COSTO]]*Tabla1[[#This Row],[DISPONIBLE]]</f>
        <v>11.31</v>
      </c>
    </row>
    <row r="579" spans="1:9" x14ac:dyDescent="0.25">
      <c r="A579" s="1" t="s">
        <v>2</v>
      </c>
      <c r="B579" s="1" t="s">
        <v>16</v>
      </c>
      <c r="C579">
        <v>1628</v>
      </c>
      <c r="D579" s="1" t="s">
        <v>603</v>
      </c>
      <c r="E579">
        <v>26</v>
      </c>
      <c r="F579">
        <v>0.87</v>
      </c>
      <c r="G579">
        <f>Tabla1[[#This Row],[COSTO]]*3%</f>
        <v>2.6099999999999998E-2</v>
      </c>
      <c r="H579">
        <f>Tabla1[[#This Row],[3%]]+Tabla1[[#This Row],[COSTO]]</f>
        <v>0.89610000000000001</v>
      </c>
      <c r="I579">
        <f>Tabla1[[#This Row],[COSTO]]*Tabla1[[#This Row],[DISPONIBLE]]</f>
        <v>22.62</v>
      </c>
    </row>
    <row r="580" spans="1:9" x14ac:dyDescent="0.25">
      <c r="A580" s="1" t="s">
        <v>2</v>
      </c>
      <c r="B580" s="1" t="s">
        <v>16</v>
      </c>
      <c r="C580">
        <v>4282</v>
      </c>
      <c r="D580" s="1" t="s">
        <v>604</v>
      </c>
      <c r="E580">
        <v>8</v>
      </c>
      <c r="F580">
        <v>0.67</v>
      </c>
      <c r="G580">
        <f>Tabla1[[#This Row],[COSTO]]*3%</f>
        <v>2.01E-2</v>
      </c>
      <c r="H580">
        <f>Tabla1[[#This Row],[3%]]+Tabla1[[#This Row],[COSTO]]</f>
        <v>0.69010000000000005</v>
      </c>
      <c r="I580">
        <f>Tabla1[[#This Row],[COSTO]]*Tabla1[[#This Row],[DISPONIBLE]]</f>
        <v>5.36</v>
      </c>
    </row>
    <row r="581" spans="1:9" x14ac:dyDescent="0.25">
      <c r="A581" s="1" t="s">
        <v>2</v>
      </c>
      <c r="B581" s="1" t="s">
        <v>16</v>
      </c>
      <c r="C581">
        <v>4283</v>
      </c>
      <c r="D581" s="1" t="s">
        <v>605</v>
      </c>
      <c r="E581">
        <v>12</v>
      </c>
      <c r="F581">
        <v>0.67</v>
      </c>
      <c r="G581">
        <f>Tabla1[[#This Row],[COSTO]]*3%</f>
        <v>2.01E-2</v>
      </c>
      <c r="H581">
        <f>Tabla1[[#This Row],[3%]]+Tabla1[[#This Row],[COSTO]]</f>
        <v>0.69010000000000005</v>
      </c>
      <c r="I581">
        <f>Tabla1[[#This Row],[COSTO]]*Tabla1[[#This Row],[DISPONIBLE]]</f>
        <v>8.0400000000000009</v>
      </c>
    </row>
    <row r="582" spans="1:9" x14ac:dyDescent="0.25">
      <c r="A582" s="1" t="s">
        <v>2</v>
      </c>
      <c r="B582" s="1" t="s">
        <v>16</v>
      </c>
      <c r="C582">
        <v>6563</v>
      </c>
      <c r="D582" s="1" t="s">
        <v>606</v>
      </c>
      <c r="E582">
        <v>13</v>
      </c>
      <c r="F582">
        <v>1.85</v>
      </c>
      <c r="G582">
        <f>Tabla1[[#This Row],[COSTO]]*3%</f>
        <v>5.5500000000000001E-2</v>
      </c>
      <c r="H582">
        <f>Tabla1[[#This Row],[3%]]+Tabla1[[#This Row],[COSTO]]</f>
        <v>1.9055000000000002</v>
      </c>
      <c r="I582">
        <f>Tabla1[[#This Row],[COSTO]]*Tabla1[[#This Row],[DISPONIBLE]]</f>
        <v>24.05</v>
      </c>
    </row>
    <row r="583" spans="1:9" x14ac:dyDescent="0.25">
      <c r="A583" s="1" t="s">
        <v>2</v>
      </c>
      <c r="B583" s="1" t="s">
        <v>16</v>
      </c>
      <c r="C583">
        <v>6300</v>
      </c>
      <c r="D583" s="1" t="s">
        <v>607</v>
      </c>
      <c r="E583">
        <v>18</v>
      </c>
      <c r="F583">
        <v>1.84</v>
      </c>
      <c r="G583">
        <f>Tabla1[[#This Row],[COSTO]]*3%</f>
        <v>5.5199999999999999E-2</v>
      </c>
      <c r="H583">
        <f>Tabla1[[#This Row],[3%]]+Tabla1[[#This Row],[COSTO]]</f>
        <v>1.8952</v>
      </c>
      <c r="I583">
        <f>Tabla1[[#This Row],[COSTO]]*Tabla1[[#This Row],[DISPONIBLE]]</f>
        <v>33.120000000000005</v>
      </c>
    </row>
    <row r="584" spans="1:9" x14ac:dyDescent="0.25">
      <c r="A584" s="1" t="s">
        <v>2</v>
      </c>
      <c r="B584" s="1" t="s">
        <v>16</v>
      </c>
      <c r="C584">
        <v>2307</v>
      </c>
      <c r="D584" s="1" t="s">
        <v>608</v>
      </c>
      <c r="E584">
        <v>10</v>
      </c>
      <c r="F584">
        <v>2.0099999999999998</v>
      </c>
      <c r="G584">
        <f>Tabla1[[#This Row],[COSTO]]*3%</f>
        <v>6.0299999999999992E-2</v>
      </c>
      <c r="H584">
        <f>Tabla1[[#This Row],[3%]]+Tabla1[[#This Row],[COSTO]]</f>
        <v>2.0702999999999996</v>
      </c>
      <c r="I584">
        <f>Tabla1[[#This Row],[COSTO]]*Tabla1[[#This Row],[DISPONIBLE]]</f>
        <v>20.099999999999998</v>
      </c>
    </row>
    <row r="585" spans="1:9" x14ac:dyDescent="0.25">
      <c r="A585" s="1" t="s">
        <v>2</v>
      </c>
      <c r="B585" s="1" t="s">
        <v>16</v>
      </c>
      <c r="C585">
        <v>10010</v>
      </c>
      <c r="D585" s="1" t="s">
        <v>609</v>
      </c>
      <c r="E585">
        <v>1</v>
      </c>
      <c r="F585">
        <v>0.36</v>
      </c>
      <c r="G585">
        <f>Tabla1[[#This Row],[COSTO]]*3%</f>
        <v>1.0799999999999999E-2</v>
      </c>
      <c r="H585">
        <f>Tabla1[[#This Row],[3%]]+Tabla1[[#This Row],[COSTO]]</f>
        <v>0.37079999999999996</v>
      </c>
      <c r="I585">
        <f>Tabla1[[#This Row],[COSTO]]*Tabla1[[#This Row],[DISPONIBLE]]</f>
        <v>0.36</v>
      </c>
    </row>
    <row r="586" spans="1:9" x14ac:dyDescent="0.25">
      <c r="A586" s="1" t="s">
        <v>2</v>
      </c>
      <c r="B586" s="1" t="s">
        <v>16</v>
      </c>
      <c r="C586">
        <v>3523</v>
      </c>
      <c r="D586" s="1" t="s">
        <v>610</v>
      </c>
      <c r="E586">
        <v>1</v>
      </c>
      <c r="F586">
        <v>0.78</v>
      </c>
      <c r="G586">
        <f>Tabla1[[#This Row],[COSTO]]*3%</f>
        <v>2.3400000000000001E-2</v>
      </c>
      <c r="H586">
        <f>Tabla1[[#This Row],[3%]]+Tabla1[[#This Row],[COSTO]]</f>
        <v>0.8034</v>
      </c>
      <c r="I586">
        <f>Tabla1[[#This Row],[COSTO]]*Tabla1[[#This Row],[DISPONIBLE]]</f>
        <v>0.78</v>
      </c>
    </row>
    <row r="587" spans="1:9" x14ac:dyDescent="0.25">
      <c r="A587" s="1" t="s">
        <v>2</v>
      </c>
      <c r="B587" s="1" t="s">
        <v>16</v>
      </c>
      <c r="C587">
        <v>3188</v>
      </c>
      <c r="D587" s="1" t="s">
        <v>611</v>
      </c>
      <c r="E587">
        <v>14</v>
      </c>
      <c r="F587">
        <v>0.78</v>
      </c>
      <c r="G587">
        <f>Tabla1[[#This Row],[COSTO]]*3%</f>
        <v>2.3400000000000001E-2</v>
      </c>
      <c r="H587">
        <f>Tabla1[[#This Row],[3%]]+Tabla1[[#This Row],[COSTO]]</f>
        <v>0.8034</v>
      </c>
      <c r="I587">
        <f>Tabla1[[#This Row],[COSTO]]*Tabla1[[#This Row],[DISPONIBLE]]</f>
        <v>10.92</v>
      </c>
    </row>
    <row r="588" spans="1:9" x14ac:dyDescent="0.25">
      <c r="A588" s="1" t="s">
        <v>2</v>
      </c>
      <c r="B588" s="1" t="s">
        <v>16</v>
      </c>
      <c r="C588">
        <v>3186</v>
      </c>
      <c r="D588" s="1" t="s">
        <v>612</v>
      </c>
      <c r="E588">
        <v>9</v>
      </c>
      <c r="F588">
        <v>0.79</v>
      </c>
      <c r="G588">
        <f>Tabla1[[#This Row],[COSTO]]*3%</f>
        <v>2.3699999999999999E-2</v>
      </c>
      <c r="H588">
        <f>Tabla1[[#This Row],[3%]]+Tabla1[[#This Row],[COSTO]]</f>
        <v>0.81370000000000009</v>
      </c>
      <c r="I588">
        <f>Tabla1[[#This Row],[COSTO]]*Tabla1[[#This Row],[DISPONIBLE]]</f>
        <v>7.11</v>
      </c>
    </row>
    <row r="589" spans="1:9" x14ac:dyDescent="0.25">
      <c r="A589" s="1" t="s">
        <v>2</v>
      </c>
      <c r="B589" s="1" t="s">
        <v>16</v>
      </c>
      <c r="C589">
        <v>3187</v>
      </c>
      <c r="D589" s="1" t="s">
        <v>613</v>
      </c>
      <c r="E589">
        <v>8</v>
      </c>
      <c r="F589">
        <v>0.78</v>
      </c>
      <c r="G589">
        <f>Tabla1[[#This Row],[COSTO]]*3%</f>
        <v>2.3400000000000001E-2</v>
      </c>
      <c r="H589">
        <f>Tabla1[[#This Row],[3%]]+Tabla1[[#This Row],[COSTO]]</f>
        <v>0.8034</v>
      </c>
      <c r="I589">
        <f>Tabla1[[#This Row],[COSTO]]*Tabla1[[#This Row],[DISPONIBLE]]</f>
        <v>6.24</v>
      </c>
    </row>
    <row r="590" spans="1:9" x14ac:dyDescent="0.25">
      <c r="A590" s="1" t="s">
        <v>2</v>
      </c>
      <c r="B590" s="1" t="s">
        <v>16</v>
      </c>
      <c r="C590">
        <v>9488</v>
      </c>
      <c r="D590" s="1" t="s">
        <v>614</v>
      </c>
      <c r="E590">
        <v>3</v>
      </c>
      <c r="F590">
        <v>1.83</v>
      </c>
      <c r="G590">
        <f>Tabla1[[#This Row],[COSTO]]*3%</f>
        <v>5.4899999999999997E-2</v>
      </c>
      <c r="H590">
        <f>Tabla1[[#This Row],[3%]]+Tabla1[[#This Row],[COSTO]]</f>
        <v>1.8849</v>
      </c>
      <c r="I590">
        <f>Tabla1[[#This Row],[COSTO]]*Tabla1[[#This Row],[DISPONIBLE]]</f>
        <v>5.49</v>
      </c>
    </row>
    <row r="591" spans="1:9" x14ac:dyDescent="0.25">
      <c r="A591" s="1" t="s">
        <v>2</v>
      </c>
      <c r="B591" s="1" t="s">
        <v>16</v>
      </c>
      <c r="C591">
        <v>909</v>
      </c>
      <c r="D591" s="1" t="s">
        <v>615</v>
      </c>
      <c r="E591">
        <v>21</v>
      </c>
      <c r="F591">
        <v>1.28</v>
      </c>
      <c r="G591">
        <f>Tabla1[[#This Row],[COSTO]]*3%</f>
        <v>3.8399999999999997E-2</v>
      </c>
      <c r="H591">
        <f>Tabla1[[#This Row],[3%]]+Tabla1[[#This Row],[COSTO]]</f>
        <v>1.3184</v>
      </c>
      <c r="I591">
        <f>Tabla1[[#This Row],[COSTO]]*Tabla1[[#This Row],[DISPONIBLE]]</f>
        <v>26.88</v>
      </c>
    </row>
    <row r="592" spans="1:9" x14ac:dyDescent="0.25">
      <c r="A592" s="1" t="s">
        <v>2</v>
      </c>
      <c r="B592" s="1" t="s">
        <v>16</v>
      </c>
      <c r="C592">
        <v>1531</v>
      </c>
      <c r="D592" s="1" t="s">
        <v>616</v>
      </c>
      <c r="E592">
        <v>11</v>
      </c>
      <c r="F592">
        <v>1.28</v>
      </c>
      <c r="G592">
        <f>Tabla1[[#This Row],[COSTO]]*3%</f>
        <v>3.8399999999999997E-2</v>
      </c>
      <c r="H592">
        <f>Tabla1[[#This Row],[3%]]+Tabla1[[#This Row],[COSTO]]</f>
        <v>1.3184</v>
      </c>
      <c r="I592">
        <f>Tabla1[[#This Row],[COSTO]]*Tabla1[[#This Row],[DISPONIBLE]]</f>
        <v>14.08</v>
      </c>
    </row>
    <row r="593" spans="1:9" x14ac:dyDescent="0.25">
      <c r="A593" s="1" t="s">
        <v>2</v>
      </c>
      <c r="B593" s="1" t="s">
        <v>16</v>
      </c>
      <c r="C593">
        <v>916</v>
      </c>
      <c r="D593" s="1" t="s">
        <v>617</v>
      </c>
      <c r="E593">
        <v>19</v>
      </c>
      <c r="F593">
        <v>1.28</v>
      </c>
      <c r="G593">
        <f>Tabla1[[#This Row],[COSTO]]*3%</f>
        <v>3.8399999999999997E-2</v>
      </c>
      <c r="H593">
        <f>Tabla1[[#This Row],[3%]]+Tabla1[[#This Row],[COSTO]]</f>
        <v>1.3184</v>
      </c>
      <c r="I593">
        <f>Tabla1[[#This Row],[COSTO]]*Tabla1[[#This Row],[DISPONIBLE]]</f>
        <v>24.32</v>
      </c>
    </row>
    <row r="594" spans="1:9" x14ac:dyDescent="0.25">
      <c r="A594" s="1" t="s">
        <v>2</v>
      </c>
      <c r="B594" s="1" t="s">
        <v>16</v>
      </c>
      <c r="C594">
        <v>1624</v>
      </c>
      <c r="D594" s="1" t="s">
        <v>618</v>
      </c>
      <c r="E594">
        <v>8</v>
      </c>
      <c r="F594">
        <v>0.42</v>
      </c>
      <c r="G594">
        <f>Tabla1[[#This Row],[COSTO]]*3%</f>
        <v>1.2599999999999998E-2</v>
      </c>
      <c r="H594">
        <f>Tabla1[[#This Row],[3%]]+Tabla1[[#This Row],[COSTO]]</f>
        <v>0.43259999999999998</v>
      </c>
      <c r="I594">
        <f>Tabla1[[#This Row],[COSTO]]*Tabla1[[#This Row],[DISPONIBLE]]</f>
        <v>3.36</v>
      </c>
    </row>
    <row r="595" spans="1:9" x14ac:dyDescent="0.25">
      <c r="A595" s="1" t="s">
        <v>2</v>
      </c>
      <c r="B595" s="1" t="s">
        <v>16</v>
      </c>
      <c r="C595">
        <v>1623</v>
      </c>
      <c r="D595" s="1" t="s">
        <v>619</v>
      </c>
      <c r="E595">
        <v>7</v>
      </c>
      <c r="F595">
        <v>0.42</v>
      </c>
      <c r="G595">
        <f>Tabla1[[#This Row],[COSTO]]*3%</f>
        <v>1.2599999999999998E-2</v>
      </c>
      <c r="H595">
        <f>Tabla1[[#This Row],[3%]]+Tabla1[[#This Row],[COSTO]]</f>
        <v>0.43259999999999998</v>
      </c>
      <c r="I595">
        <f>Tabla1[[#This Row],[COSTO]]*Tabla1[[#This Row],[DISPONIBLE]]</f>
        <v>2.94</v>
      </c>
    </row>
    <row r="596" spans="1:9" x14ac:dyDescent="0.25">
      <c r="A596" s="1" t="s">
        <v>2</v>
      </c>
      <c r="B596" s="1" t="s">
        <v>16</v>
      </c>
      <c r="C596">
        <v>3876</v>
      </c>
      <c r="D596" s="1" t="s">
        <v>620</v>
      </c>
      <c r="E596">
        <v>8</v>
      </c>
      <c r="F596">
        <v>1.26</v>
      </c>
      <c r="G596">
        <f>Tabla1[[#This Row],[COSTO]]*3%</f>
        <v>3.78E-2</v>
      </c>
      <c r="H596">
        <f>Tabla1[[#This Row],[3%]]+Tabla1[[#This Row],[COSTO]]</f>
        <v>1.2978000000000001</v>
      </c>
      <c r="I596">
        <f>Tabla1[[#This Row],[COSTO]]*Tabla1[[#This Row],[DISPONIBLE]]</f>
        <v>10.08</v>
      </c>
    </row>
    <row r="597" spans="1:9" x14ac:dyDescent="0.25">
      <c r="A597" s="1" t="s">
        <v>2</v>
      </c>
      <c r="B597" s="1" t="s">
        <v>16</v>
      </c>
      <c r="C597">
        <v>9153</v>
      </c>
      <c r="D597" s="1" t="s">
        <v>621</v>
      </c>
      <c r="E597">
        <v>6</v>
      </c>
      <c r="F597">
        <v>1.26</v>
      </c>
      <c r="G597">
        <f>Tabla1[[#This Row],[COSTO]]*3%</f>
        <v>3.78E-2</v>
      </c>
      <c r="H597">
        <f>Tabla1[[#This Row],[3%]]+Tabla1[[#This Row],[COSTO]]</f>
        <v>1.2978000000000001</v>
      </c>
      <c r="I597">
        <f>Tabla1[[#This Row],[COSTO]]*Tabla1[[#This Row],[DISPONIBLE]]</f>
        <v>7.5600000000000005</v>
      </c>
    </row>
    <row r="598" spans="1:9" x14ac:dyDescent="0.25">
      <c r="A598" s="1" t="s">
        <v>2</v>
      </c>
      <c r="B598" s="1" t="s">
        <v>16</v>
      </c>
      <c r="C598">
        <v>10108</v>
      </c>
      <c r="D598" s="1" t="s">
        <v>622</v>
      </c>
      <c r="E598">
        <v>7</v>
      </c>
      <c r="F598">
        <v>0.55000000000000004</v>
      </c>
      <c r="G598">
        <f>Tabla1[[#This Row],[COSTO]]*3%</f>
        <v>1.6500000000000001E-2</v>
      </c>
      <c r="H598">
        <f>Tabla1[[#This Row],[3%]]+Tabla1[[#This Row],[COSTO]]</f>
        <v>0.5665</v>
      </c>
      <c r="I598">
        <f>Tabla1[[#This Row],[COSTO]]*Tabla1[[#This Row],[DISPONIBLE]]</f>
        <v>3.8500000000000005</v>
      </c>
    </row>
    <row r="599" spans="1:9" x14ac:dyDescent="0.25">
      <c r="A599" s="1" t="s">
        <v>2</v>
      </c>
      <c r="B599" s="1" t="s">
        <v>16</v>
      </c>
      <c r="C599">
        <v>3739</v>
      </c>
      <c r="D599" s="1" t="s">
        <v>623</v>
      </c>
      <c r="E599">
        <v>18</v>
      </c>
      <c r="F599">
        <v>1.17</v>
      </c>
      <c r="G599">
        <f>Tabla1[[#This Row],[COSTO]]*3%</f>
        <v>3.5099999999999999E-2</v>
      </c>
      <c r="H599">
        <f>Tabla1[[#This Row],[3%]]+Tabla1[[#This Row],[COSTO]]</f>
        <v>1.2050999999999998</v>
      </c>
      <c r="I599">
        <f>Tabla1[[#This Row],[COSTO]]*Tabla1[[#This Row],[DISPONIBLE]]</f>
        <v>21.06</v>
      </c>
    </row>
    <row r="600" spans="1:9" x14ac:dyDescent="0.25">
      <c r="A600" s="1" t="s">
        <v>2</v>
      </c>
      <c r="B600" s="1" t="s">
        <v>16</v>
      </c>
      <c r="C600">
        <v>5765</v>
      </c>
      <c r="D600" s="1" t="s">
        <v>624</v>
      </c>
      <c r="E600">
        <v>10</v>
      </c>
      <c r="F600">
        <v>1.91</v>
      </c>
      <c r="G600">
        <f>Tabla1[[#This Row],[COSTO]]*3%</f>
        <v>5.7299999999999997E-2</v>
      </c>
      <c r="H600">
        <f>Tabla1[[#This Row],[3%]]+Tabla1[[#This Row],[COSTO]]</f>
        <v>1.9672999999999998</v>
      </c>
      <c r="I600">
        <f>Tabla1[[#This Row],[COSTO]]*Tabla1[[#This Row],[DISPONIBLE]]</f>
        <v>19.099999999999998</v>
      </c>
    </row>
    <row r="601" spans="1:9" x14ac:dyDescent="0.25">
      <c r="A601" s="1" t="s">
        <v>2</v>
      </c>
      <c r="B601" s="1" t="s">
        <v>16</v>
      </c>
      <c r="C601">
        <v>10611</v>
      </c>
      <c r="D601" s="1" t="s">
        <v>625</v>
      </c>
      <c r="E601">
        <v>16</v>
      </c>
      <c r="F601">
        <v>1.05</v>
      </c>
      <c r="G601">
        <f>Tabla1[[#This Row],[COSTO]]*3%</f>
        <v>3.15E-2</v>
      </c>
      <c r="H601">
        <f>Tabla1[[#This Row],[3%]]+Tabla1[[#This Row],[COSTO]]</f>
        <v>1.0815000000000001</v>
      </c>
      <c r="I601">
        <f>Tabla1[[#This Row],[COSTO]]*Tabla1[[#This Row],[DISPONIBLE]]</f>
        <v>16.8</v>
      </c>
    </row>
    <row r="602" spans="1:9" x14ac:dyDescent="0.25">
      <c r="A602" s="1" t="s">
        <v>2</v>
      </c>
      <c r="B602" s="1" t="s">
        <v>16</v>
      </c>
      <c r="C602">
        <v>3740</v>
      </c>
      <c r="D602" s="1" t="s">
        <v>626</v>
      </c>
      <c r="E602">
        <v>1</v>
      </c>
      <c r="F602">
        <v>1.35</v>
      </c>
      <c r="G602">
        <f>Tabla1[[#This Row],[COSTO]]*3%</f>
        <v>4.0500000000000001E-2</v>
      </c>
      <c r="H602">
        <f>Tabla1[[#This Row],[3%]]+Tabla1[[#This Row],[COSTO]]</f>
        <v>1.3905000000000001</v>
      </c>
      <c r="I602">
        <f>Tabla1[[#This Row],[COSTO]]*Tabla1[[#This Row],[DISPONIBLE]]</f>
        <v>1.35</v>
      </c>
    </row>
    <row r="603" spans="1:9" x14ac:dyDescent="0.25">
      <c r="A603" s="1" t="s">
        <v>2</v>
      </c>
      <c r="B603" s="1" t="s">
        <v>16</v>
      </c>
      <c r="C603">
        <v>3279</v>
      </c>
      <c r="D603" s="1" t="s">
        <v>627</v>
      </c>
      <c r="E603">
        <v>9</v>
      </c>
      <c r="F603">
        <v>2.68</v>
      </c>
      <c r="G603">
        <f>Tabla1[[#This Row],[COSTO]]*3%</f>
        <v>8.0399999999999999E-2</v>
      </c>
      <c r="H603">
        <f>Tabla1[[#This Row],[3%]]+Tabla1[[#This Row],[COSTO]]</f>
        <v>2.7604000000000002</v>
      </c>
      <c r="I603">
        <f>Tabla1[[#This Row],[COSTO]]*Tabla1[[#This Row],[DISPONIBLE]]</f>
        <v>24.12</v>
      </c>
    </row>
    <row r="604" spans="1:9" x14ac:dyDescent="0.25">
      <c r="A604" s="1" t="s">
        <v>2</v>
      </c>
      <c r="B604" s="1" t="s">
        <v>16</v>
      </c>
      <c r="C604">
        <v>5355</v>
      </c>
      <c r="D604" s="1" t="s">
        <v>628</v>
      </c>
      <c r="E604">
        <v>193</v>
      </c>
      <c r="F604">
        <v>0.17</v>
      </c>
      <c r="G604">
        <f>Tabla1[[#This Row],[COSTO]]*3%</f>
        <v>5.1000000000000004E-3</v>
      </c>
      <c r="H604">
        <f>Tabla1[[#This Row],[3%]]+Tabla1[[#This Row],[COSTO]]</f>
        <v>0.17510000000000001</v>
      </c>
      <c r="I604">
        <f>Tabla1[[#This Row],[COSTO]]*Tabla1[[#This Row],[DISPONIBLE]]</f>
        <v>32.81</v>
      </c>
    </row>
    <row r="605" spans="1:9" x14ac:dyDescent="0.25">
      <c r="A605" s="1" t="s">
        <v>2</v>
      </c>
      <c r="B605" s="1" t="s">
        <v>16</v>
      </c>
      <c r="C605">
        <v>9757</v>
      </c>
      <c r="D605" s="1" t="s">
        <v>629</v>
      </c>
      <c r="E605">
        <v>31</v>
      </c>
      <c r="F605">
        <v>0.47</v>
      </c>
      <c r="G605">
        <f>Tabla1[[#This Row],[COSTO]]*3%</f>
        <v>1.4099999999999998E-2</v>
      </c>
      <c r="H605">
        <f>Tabla1[[#This Row],[3%]]+Tabla1[[#This Row],[COSTO]]</f>
        <v>0.48409999999999997</v>
      </c>
      <c r="I605">
        <f>Tabla1[[#This Row],[COSTO]]*Tabla1[[#This Row],[DISPONIBLE]]</f>
        <v>14.569999999999999</v>
      </c>
    </row>
    <row r="606" spans="1:9" x14ac:dyDescent="0.25">
      <c r="A606" s="1" t="s">
        <v>2</v>
      </c>
      <c r="B606" s="1" t="s">
        <v>16</v>
      </c>
      <c r="C606">
        <v>1621</v>
      </c>
      <c r="D606" s="1" t="s">
        <v>630</v>
      </c>
      <c r="E606">
        <v>6</v>
      </c>
      <c r="F606">
        <v>0.63</v>
      </c>
      <c r="G606">
        <f>Tabla1[[#This Row],[COSTO]]*3%</f>
        <v>1.89E-2</v>
      </c>
      <c r="H606">
        <f>Tabla1[[#This Row],[3%]]+Tabla1[[#This Row],[COSTO]]</f>
        <v>0.64890000000000003</v>
      </c>
      <c r="I606">
        <f>Tabla1[[#This Row],[COSTO]]*Tabla1[[#This Row],[DISPONIBLE]]</f>
        <v>3.7800000000000002</v>
      </c>
    </row>
    <row r="607" spans="1:9" x14ac:dyDescent="0.25">
      <c r="A607" s="1" t="s">
        <v>2</v>
      </c>
      <c r="B607" s="1" t="s">
        <v>16</v>
      </c>
      <c r="C607">
        <v>12592</v>
      </c>
      <c r="D607" s="1" t="s">
        <v>631</v>
      </c>
      <c r="E607">
        <v>11</v>
      </c>
      <c r="F607">
        <v>1.04</v>
      </c>
      <c r="G607">
        <f>Tabla1[[#This Row],[COSTO]]*3%</f>
        <v>3.1199999999999999E-2</v>
      </c>
      <c r="H607">
        <f>Tabla1[[#This Row],[3%]]+Tabla1[[#This Row],[COSTO]]</f>
        <v>1.0711999999999999</v>
      </c>
      <c r="I607">
        <f>Tabla1[[#This Row],[COSTO]]*Tabla1[[#This Row],[DISPONIBLE]]</f>
        <v>11.440000000000001</v>
      </c>
    </row>
    <row r="608" spans="1:9" x14ac:dyDescent="0.25">
      <c r="A608" s="1" t="s">
        <v>2</v>
      </c>
      <c r="B608" s="1" t="s">
        <v>16</v>
      </c>
      <c r="C608">
        <v>3065</v>
      </c>
      <c r="D608" s="1" t="s">
        <v>632</v>
      </c>
      <c r="E608">
        <v>8</v>
      </c>
      <c r="F608">
        <v>1.46</v>
      </c>
      <c r="G608">
        <f>Tabla1[[#This Row],[COSTO]]*3%</f>
        <v>4.3799999999999999E-2</v>
      </c>
      <c r="H608">
        <f>Tabla1[[#This Row],[3%]]+Tabla1[[#This Row],[COSTO]]</f>
        <v>1.5038</v>
      </c>
      <c r="I608">
        <f>Tabla1[[#This Row],[COSTO]]*Tabla1[[#This Row],[DISPONIBLE]]</f>
        <v>11.68</v>
      </c>
    </row>
    <row r="609" spans="1:9" x14ac:dyDescent="0.25">
      <c r="A609" s="1" t="s">
        <v>2</v>
      </c>
      <c r="B609" s="1" t="s">
        <v>16</v>
      </c>
      <c r="C609">
        <v>13299</v>
      </c>
      <c r="D609" s="1" t="s">
        <v>633</v>
      </c>
      <c r="E609">
        <v>8</v>
      </c>
      <c r="F609">
        <v>0.66</v>
      </c>
      <c r="G609">
        <f>Tabla1[[#This Row],[COSTO]]*3%</f>
        <v>1.9800000000000002E-2</v>
      </c>
      <c r="H609">
        <f>Tabla1[[#This Row],[3%]]+Tabla1[[#This Row],[COSTO]]</f>
        <v>0.67980000000000007</v>
      </c>
      <c r="I609">
        <f>Tabla1[[#This Row],[COSTO]]*Tabla1[[#This Row],[DISPONIBLE]]</f>
        <v>5.28</v>
      </c>
    </row>
    <row r="610" spans="1:9" x14ac:dyDescent="0.25">
      <c r="A610" s="1" t="s">
        <v>2</v>
      </c>
      <c r="B610" s="1" t="s">
        <v>16</v>
      </c>
      <c r="C610">
        <v>1597</v>
      </c>
      <c r="D610" s="1" t="s">
        <v>634</v>
      </c>
      <c r="E610">
        <v>2</v>
      </c>
      <c r="F610">
        <v>2.73</v>
      </c>
      <c r="G610">
        <f>Tabla1[[#This Row],[COSTO]]*3%</f>
        <v>8.1900000000000001E-2</v>
      </c>
      <c r="H610">
        <f>Tabla1[[#This Row],[3%]]+Tabla1[[#This Row],[COSTO]]</f>
        <v>2.8119000000000001</v>
      </c>
      <c r="I610">
        <f>Tabla1[[#This Row],[COSTO]]*Tabla1[[#This Row],[DISPONIBLE]]</f>
        <v>5.46</v>
      </c>
    </row>
    <row r="611" spans="1:9" x14ac:dyDescent="0.25">
      <c r="A611" s="1" t="s">
        <v>2</v>
      </c>
      <c r="B611" s="1" t="s">
        <v>16</v>
      </c>
      <c r="C611">
        <v>13415</v>
      </c>
      <c r="D611" s="1" t="s">
        <v>635</v>
      </c>
      <c r="E611">
        <v>20</v>
      </c>
      <c r="F611">
        <v>0.47</v>
      </c>
      <c r="G611">
        <f>Tabla1[[#This Row],[COSTO]]*3%</f>
        <v>1.4099999999999998E-2</v>
      </c>
      <c r="H611">
        <f>Tabla1[[#This Row],[3%]]+Tabla1[[#This Row],[COSTO]]</f>
        <v>0.48409999999999997</v>
      </c>
      <c r="I611">
        <f>Tabla1[[#This Row],[COSTO]]*Tabla1[[#This Row],[DISPONIBLE]]</f>
        <v>9.3999999999999986</v>
      </c>
    </row>
    <row r="612" spans="1:9" x14ac:dyDescent="0.25">
      <c r="A612" s="1" t="s">
        <v>2</v>
      </c>
      <c r="B612" s="1" t="s">
        <v>16</v>
      </c>
      <c r="C612">
        <v>1005</v>
      </c>
      <c r="D612" s="1" t="s">
        <v>636</v>
      </c>
      <c r="E612">
        <v>3</v>
      </c>
      <c r="F612">
        <v>0.35</v>
      </c>
      <c r="G612">
        <f>Tabla1[[#This Row],[COSTO]]*3%</f>
        <v>1.0499999999999999E-2</v>
      </c>
      <c r="H612">
        <f>Tabla1[[#This Row],[3%]]+Tabla1[[#This Row],[COSTO]]</f>
        <v>0.36049999999999999</v>
      </c>
      <c r="I612">
        <f>Tabla1[[#This Row],[COSTO]]*Tabla1[[#This Row],[DISPONIBLE]]</f>
        <v>1.0499999999999998</v>
      </c>
    </row>
    <row r="613" spans="1:9" x14ac:dyDescent="0.25">
      <c r="A613" s="1" t="s">
        <v>2</v>
      </c>
      <c r="B613" s="1" t="s">
        <v>16</v>
      </c>
      <c r="C613">
        <v>13916</v>
      </c>
      <c r="D613" s="1" t="s">
        <v>637</v>
      </c>
      <c r="E613">
        <v>4</v>
      </c>
      <c r="F613">
        <v>0.8</v>
      </c>
      <c r="G613">
        <f>Tabla1[[#This Row],[COSTO]]*3%</f>
        <v>2.4E-2</v>
      </c>
      <c r="H613">
        <f>Tabla1[[#This Row],[3%]]+Tabla1[[#This Row],[COSTO]]</f>
        <v>0.82400000000000007</v>
      </c>
      <c r="I613">
        <f>Tabla1[[#This Row],[COSTO]]*Tabla1[[#This Row],[DISPONIBLE]]</f>
        <v>3.2</v>
      </c>
    </row>
    <row r="614" spans="1:9" x14ac:dyDescent="0.25">
      <c r="A614" s="1" t="s">
        <v>2</v>
      </c>
      <c r="B614" s="1" t="s">
        <v>17</v>
      </c>
      <c r="C614">
        <v>1781</v>
      </c>
      <c r="D614" s="1" t="s">
        <v>638</v>
      </c>
      <c r="E614">
        <v>17.87</v>
      </c>
      <c r="F614">
        <v>1.8</v>
      </c>
      <c r="G614">
        <f>Tabla1[[#This Row],[COSTO]]*3%</f>
        <v>5.3999999999999999E-2</v>
      </c>
      <c r="H614">
        <f>Tabla1[[#This Row],[3%]]+Tabla1[[#This Row],[COSTO]]</f>
        <v>1.8540000000000001</v>
      </c>
      <c r="I614">
        <f>Tabla1[[#This Row],[COSTO]]*Tabla1[[#This Row],[DISPONIBLE]]</f>
        <v>32.166000000000004</v>
      </c>
    </row>
    <row r="615" spans="1:9" x14ac:dyDescent="0.25">
      <c r="A615" s="1" t="s">
        <v>2</v>
      </c>
      <c r="B615" s="1" t="s">
        <v>17</v>
      </c>
      <c r="C615">
        <v>3754</v>
      </c>
      <c r="D615" s="1" t="s">
        <v>639</v>
      </c>
      <c r="E615">
        <v>14</v>
      </c>
      <c r="F615">
        <v>1.8</v>
      </c>
      <c r="G615">
        <f>Tabla1[[#This Row],[COSTO]]*3%</f>
        <v>5.3999999999999999E-2</v>
      </c>
      <c r="H615">
        <f>Tabla1[[#This Row],[3%]]+Tabla1[[#This Row],[COSTO]]</f>
        <v>1.8540000000000001</v>
      </c>
      <c r="I615">
        <f>Tabla1[[#This Row],[COSTO]]*Tabla1[[#This Row],[DISPONIBLE]]</f>
        <v>25.2</v>
      </c>
    </row>
    <row r="616" spans="1:9" x14ac:dyDescent="0.25">
      <c r="A616" s="1" t="s">
        <v>2</v>
      </c>
      <c r="B616" s="1" t="s">
        <v>17</v>
      </c>
      <c r="C616">
        <v>3550</v>
      </c>
      <c r="D616" s="1" t="s">
        <v>640</v>
      </c>
      <c r="E616">
        <v>23.85</v>
      </c>
      <c r="F616">
        <v>5.6</v>
      </c>
      <c r="G616">
        <f>Tabla1[[#This Row],[COSTO]]*3%</f>
        <v>0.16799999999999998</v>
      </c>
      <c r="H616">
        <f>Tabla1[[#This Row],[3%]]+Tabla1[[#This Row],[COSTO]]</f>
        <v>5.7679999999999998</v>
      </c>
      <c r="I616">
        <f>Tabla1[[#This Row],[COSTO]]*Tabla1[[#This Row],[DISPONIBLE]]</f>
        <v>133.56</v>
      </c>
    </row>
    <row r="617" spans="1:9" x14ac:dyDescent="0.25">
      <c r="A617" s="1" t="s">
        <v>2</v>
      </c>
      <c r="B617" s="1" t="s">
        <v>17</v>
      </c>
      <c r="C617">
        <v>1806</v>
      </c>
      <c r="D617" s="1" t="s">
        <v>641</v>
      </c>
      <c r="E617">
        <v>0.215</v>
      </c>
      <c r="F617">
        <v>6.88</v>
      </c>
      <c r="G617">
        <f>Tabla1[[#This Row],[COSTO]]*3%</f>
        <v>0.2064</v>
      </c>
      <c r="H617">
        <f>Tabla1[[#This Row],[3%]]+Tabla1[[#This Row],[COSTO]]</f>
        <v>7.0864000000000003</v>
      </c>
      <c r="I617">
        <f>Tabla1[[#This Row],[COSTO]]*Tabla1[[#This Row],[DISPONIBLE]]</f>
        <v>1.4791999999999998</v>
      </c>
    </row>
    <row r="618" spans="1:9" x14ac:dyDescent="0.25">
      <c r="A618" s="1" t="s">
        <v>2</v>
      </c>
      <c r="B618" s="1" t="s">
        <v>17</v>
      </c>
      <c r="C618">
        <v>1644</v>
      </c>
      <c r="D618" s="1" t="s">
        <v>642</v>
      </c>
      <c r="E618">
        <v>5.91</v>
      </c>
      <c r="F618">
        <v>6.5</v>
      </c>
      <c r="G618">
        <f>Tabla1[[#This Row],[COSTO]]*3%</f>
        <v>0.19500000000000001</v>
      </c>
      <c r="H618">
        <f>Tabla1[[#This Row],[3%]]+Tabla1[[#This Row],[COSTO]]</f>
        <v>6.6950000000000003</v>
      </c>
      <c r="I618">
        <f>Tabla1[[#This Row],[COSTO]]*Tabla1[[#This Row],[DISPONIBLE]]</f>
        <v>38.414999999999999</v>
      </c>
    </row>
    <row r="619" spans="1:9" x14ac:dyDescent="0.25">
      <c r="A619" s="1" t="s">
        <v>2</v>
      </c>
      <c r="B619" s="1" t="s">
        <v>17</v>
      </c>
      <c r="C619">
        <v>1650</v>
      </c>
      <c r="D619" s="1" t="s">
        <v>643</v>
      </c>
      <c r="E619">
        <v>5.7</v>
      </c>
      <c r="F619">
        <v>4.09</v>
      </c>
      <c r="G619">
        <f>Tabla1[[#This Row],[COSTO]]*3%</f>
        <v>0.12269999999999999</v>
      </c>
      <c r="H619">
        <f>Tabla1[[#This Row],[3%]]+Tabla1[[#This Row],[COSTO]]</f>
        <v>4.2126999999999999</v>
      </c>
      <c r="I619">
        <f>Tabla1[[#This Row],[COSTO]]*Tabla1[[#This Row],[DISPONIBLE]]</f>
        <v>23.312999999999999</v>
      </c>
    </row>
    <row r="620" spans="1:9" x14ac:dyDescent="0.25">
      <c r="A620" s="1" t="s">
        <v>2</v>
      </c>
      <c r="B620" s="1" t="s">
        <v>17</v>
      </c>
      <c r="C620">
        <v>5380</v>
      </c>
      <c r="D620" s="1" t="s">
        <v>644</v>
      </c>
      <c r="E620">
        <v>1.52</v>
      </c>
      <c r="F620">
        <v>2.3199999999999998</v>
      </c>
      <c r="G620">
        <f>Tabla1[[#This Row],[COSTO]]*3%</f>
        <v>6.9599999999999995E-2</v>
      </c>
      <c r="H620">
        <f>Tabla1[[#This Row],[3%]]+Tabla1[[#This Row],[COSTO]]</f>
        <v>2.3895999999999997</v>
      </c>
      <c r="I620">
        <f>Tabla1[[#This Row],[COSTO]]*Tabla1[[#This Row],[DISPONIBLE]]</f>
        <v>3.5263999999999998</v>
      </c>
    </row>
    <row r="621" spans="1:9" x14ac:dyDescent="0.25">
      <c r="A621" s="1" t="s">
        <v>2</v>
      </c>
      <c r="B621" s="1" t="s">
        <v>17</v>
      </c>
      <c r="C621">
        <v>5105</v>
      </c>
      <c r="D621" s="1" t="s">
        <v>645</v>
      </c>
      <c r="E621">
        <v>0.76500000000000001</v>
      </c>
      <c r="F621">
        <v>4.63</v>
      </c>
      <c r="G621">
        <f>Tabla1[[#This Row],[COSTO]]*3%</f>
        <v>0.1389</v>
      </c>
      <c r="H621">
        <f>Tabla1[[#This Row],[3%]]+Tabla1[[#This Row],[COSTO]]</f>
        <v>4.7688999999999995</v>
      </c>
      <c r="I621">
        <f>Tabla1[[#This Row],[COSTO]]*Tabla1[[#This Row],[DISPONIBLE]]</f>
        <v>3.5419499999999999</v>
      </c>
    </row>
    <row r="622" spans="1:9" x14ac:dyDescent="0.25">
      <c r="A622" s="1" t="s">
        <v>2</v>
      </c>
      <c r="B622" s="1" t="s">
        <v>17</v>
      </c>
      <c r="C622">
        <v>8252</v>
      </c>
      <c r="D622" s="1" t="s">
        <v>646</v>
      </c>
      <c r="E622">
        <v>1</v>
      </c>
      <c r="F622">
        <v>4.4000000000000004</v>
      </c>
      <c r="G622">
        <f>Tabla1[[#This Row],[COSTO]]*3%</f>
        <v>0.13200000000000001</v>
      </c>
      <c r="H622">
        <f>Tabla1[[#This Row],[3%]]+Tabla1[[#This Row],[COSTO]]</f>
        <v>4.532</v>
      </c>
      <c r="I622">
        <f>Tabla1[[#This Row],[COSTO]]*Tabla1[[#This Row],[DISPONIBLE]]</f>
        <v>4.4000000000000004</v>
      </c>
    </row>
    <row r="623" spans="1:9" x14ac:dyDescent="0.25">
      <c r="A623" s="1" t="s">
        <v>2</v>
      </c>
      <c r="B623" s="1" t="s">
        <v>17</v>
      </c>
      <c r="C623">
        <v>2055</v>
      </c>
      <c r="D623" s="1" t="s">
        <v>647</v>
      </c>
      <c r="E623">
        <v>1.905</v>
      </c>
      <c r="F623">
        <v>4.9400000000000004</v>
      </c>
      <c r="G623">
        <f>Tabla1[[#This Row],[COSTO]]*3%</f>
        <v>0.1482</v>
      </c>
      <c r="H623">
        <f>Tabla1[[#This Row],[3%]]+Tabla1[[#This Row],[COSTO]]</f>
        <v>5.0882000000000005</v>
      </c>
      <c r="I623">
        <f>Tabla1[[#This Row],[COSTO]]*Tabla1[[#This Row],[DISPONIBLE]]</f>
        <v>9.4107000000000003</v>
      </c>
    </row>
    <row r="624" spans="1:9" x14ac:dyDescent="0.25">
      <c r="A624" s="1" t="s">
        <v>2</v>
      </c>
      <c r="B624" s="1" t="s">
        <v>17</v>
      </c>
      <c r="C624">
        <v>6193</v>
      </c>
      <c r="D624" s="1" t="s">
        <v>648</v>
      </c>
      <c r="E624">
        <v>9.2550000000000008</v>
      </c>
      <c r="F624">
        <v>2.7</v>
      </c>
      <c r="G624">
        <f>Tabla1[[#This Row],[COSTO]]*3%</f>
        <v>8.1000000000000003E-2</v>
      </c>
      <c r="H624">
        <f>Tabla1[[#This Row],[3%]]+Tabla1[[#This Row],[COSTO]]</f>
        <v>2.7810000000000001</v>
      </c>
      <c r="I624">
        <f>Tabla1[[#This Row],[COSTO]]*Tabla1[[#This Row],[DISPONIBLE]]</f>
        <v>24.988500000000005</v>
      </c>
    </row>
    <row r="625" spans="1:9" x14ac:dyDescent="0.25">
      <c r="A625" s="1" t="s">
        <v>2</v>
      </c>
      <c r="B625" s="1" t="s">
        <v>17</v>
      </c>
      <c r="C625">
        <v>3461</v>
      </c>
      <c r="D625" s="1" t="s">
        <v>649</v>
      </c>
      <c r="E625">
        <v>5</v>
      </c>
      <c r="F625">
        <v>1.6</v>
      </c>
      <c r="G625">
        <f>Tabla1[[#This Row],[COSTO]]*3%</f>
        <v>4.8000000000000001E-2</v>
      </c>
      <c r="H625">
        <f>Tabla1[[#This Row],[3%]]+Tabla1[[#This Row],[COSTO]]</f>
        <v>1.6480000000000001</v>
      </c>
      <c r="I625">
        <f>Tabla1[[#This Row],[COSTO]]*Tabla1[[#This Row],[DISPONIBLE]]</f>
        <v>8</v>
      </c>
    </row>
    <row r="626" spans="1:9" x14ac:dyDescent="0.25">
      <c r="A626" s="1" t="s">
        <v>2</v>
      </c>
      <c r="B626" s="1" t="s">
        <v>17</v>
      </c>
      <c r="C626">
        <v>1823</v>
      </c>
      <c r="D626" s="1" t="s">
        <v>650</v>
      </c>
      <c r="E626">
        <v>13.045</v>
      </c>
      <c r="F626">
        <v>8.1199999999999992</v>
      </c>
      <c r="G626">
        <f>Tabla1[[#This Row],[COSTO]]*3%</f>
        <v>0.24359999999999996</v>
      </c>
      <c r="H626">
        <f>Tabla1[[#This Row],[3%]]+Tabla1[[#This Row],[COSTO]]</f>
        <v>8.3635999999999999</v>
      </c>
      <c r="I626">
        <f>Tabla1[[#This Row],[COSTO]]*Tabla1[[#This Row],[DISPONIBLE]]</f>
        <v>105.9254</v>
      </c>
    </row>
    <row r="627" spans="1:9" x14ac:dyDescent="0.25">
      <c r="A627" s="1" t="s">
        <v>2</v>
      </c>
      <c r="B627" s="1" t="s">
        <v>17</v>
      </c>
      <c r="C627">
        <v>1688</v>
      </c>
      <c r="D627" s="1" t="s">
        <v>651</v>
      </c>
      <c r="E627">
        <v>17.02</v>
      </c>
      <c r="F627">
        <v>4.0999999999999996</v>
      </c>
      <c r="G627">
        <f>Tabla1[[#This Row],[COSTO]]*3%</f>
        <v>0.12299999999999998</v>
      </c>
      <c r="H627">
        <f>Tabla1[[#This Row],[3%]]+Tabla1[[#This Row],[COSTO]]</f>
        <v>4.2229999999999999</v>
      </c>
      <c r="I627">
        <f>Tabla1[[#This Row],[COSTO]]*Tabla1[[#This Row],[DISPONIBLE]]</f>
        <v>69.781999999999996</v>
      </c>
    </row>
    <row r="628" spans="1:9" x14ac:dyDescent="0.25">
      <c r="A628" s="1" t="s">
        <v>2</v>
      </c>
      <c r="B628" s="1" t="s">
        <v>17</v>
      </c>
      <c r="C628">
        <v>2087</v>
      </c>
      <c r="D628" s="1" t="s">
        <v>652</v>
      </c>
      <c r="E628">
        <v>0.60499999999999998</v>
      </c>
      <c r="F628">
        <v>4.4000000000000004</v>
      </c>
      <c r="G628">
        <f>Tabla1[[#This Row],[COSTO]]*3%</f>
        <v>0.13200000000000001</v>
      </c>
      <c r="H628">
        <f>Tabla1[[#This Row],[3%]]+Tabla1[[#This Row],[COSTO]]</f>
        <v>4.532</v>
      </c>
      <c r="I628">
        <f>Tabla1[[#This Row],[COSTO]]*Tabla1[[#This Row],[DISPONIBLE]]</f>
        <v>2.6619999999999999</v>
      </c>
    </row>
    <row r="629" spans="1:9" x14ac:dyDescent="0.25">
      <c r="A629" s="1" t="s">
        <v>2</v>
      </c>
      <c r="B629" s="1" t="s">
        <v>17</v>
      </c>
      <c r="C629">
        <v>3364</v>
      </c>
      <c r="D629" s="1" t="s">
        <v>653</v>
      </c>
      <c r="E629">
        <v>1.31</v>
      </c>
      <c r="F629">
        <v>2.34</v>
      </c>
      <c r="G629">
        <f>Tabla1[[#This Row],[COSTO]]*3%</f>
        <v>7.0199999999999999E-2</v>
      </c>
      <c r="H629">
        <f>Tabla1[[#This Row],[3%]]+Tabla1[[#This Row],[COSTO]]</f>
        <v>2.4101999999999997</v>
      </c>
      <c r="I629">
        <f>Tabla1[[#This Row],[COSTO]]*Tabla1[[#This Row],[DISPONIBLE]]</f>
        <v>3.0653999999999999</v>
      </c>
    </row>
    <row r="630" spans="1:9" x14ac:dyDescent="0.25">
      <c r="A630" s="1" t="s">
        <v>2</v>
      </c>
      <c r="B630" s="1" t="s">
        <v>17</v>
      </c>
      <c r="C630">
        <v>8247</v>
      </c>
      <c r="D630" s="1" t="s">
        <v>654</v>
      </c>
      <c r="E630">
        <v>13</v>
      </c>
      <c r="F630">
        <v>2</v>
      </c>
      <c r="G630">
        <f>Tabla1[[#This Row],[COSTO]]*3%</f>
        <v>0.06</v>
      </c>
      <c r="H630">
        <f>Tabla1[[#This Row],[3%]]+Tabla1[[#This Row],[COSTO]]</f>
        <v>2.06</v>
      </c>
      <c r="I630">
        <f>Tabla1[[#This Row],[COSTO]]*Tabla1[[#This Row],[DISPONIBLE]]</f>
        <v>26</v>
      </c>
    </row>
    <row r="631" spans="1:9" x14ac:dyDescent="0.25">
      <c r="A631" s="1" t="s">
        <v>2</v>
      </c>
      <c r="B631" s="1" t="s">
        <v>17</v>
      </c>
      <c r="C631">
        <v>1768</v>
      </c>
      <c r="D631" s="1" t="s">
        <v>655</v>
      </c>
      <c r="E631">
        <v>3</v>
      </c>
      <c r="F631">
        <v>2.31</v>
      </c>
      <c r="G631">
        <f>Tabla1[[#This Row],[COSTO]]*3%</f>
        <v>6.93E-2</v>
      </c>
      <c r="H631">
        <f>Tabla1[[#This Row],[3%]]+Tabla1[[#This Row],[COSTO]]</f>
        <v>2.3793000000000002</v>
      </c>
      <c r="I631">
        <f>Tabla1[[#This Row],[COSTO]]*Tabla1[[#This Row],[DISPONIBLE]]</f>
        <v>6.93</v>
      </c>
    </row>
    <row r="632" spans="1:9" x14ac:dyDescent="0.25">
      <c r="A632" s="1" t="s">
        <v>2</v>
      </c>
      <c r="B632" s="1" t="s">
        <v>17</v>
      </c>
      <c r="C632">
        <v>12913</v>
      </c>
      <c r="D632" s="1" t="s">
        <v>656</v>
      </c>
      <c r="E632">
        <v>3.86</v>
      </c>
      <c r="F632">
        <v>4.79</v>
      </c>
      <c r="G632">
        <f>Tabla1[[#This Row],[COSTO]]*3%</f>
        <v>0.14369999999999999</v>
      </c>
      <c r="H632">
        <f>Tabla1[[#This Row],[3%]]+Tabla1[[#This Row],[COSTO]]</f>
        <v>4.9337</v>
      </c>
      <c r="I632">
        <f>Tabla1[[#This Row],[COSTO]]*Tabla1[[#This Row],[DISPONIBLE]]</f>
        <v>18.4894</v>
      </c>
    </row>
    <row r="633" spans="1:9" x14ac:dyDescent="0.25">
      <c r="A633" s="1" t="s">
        <v>2</v>
      </c>
      <c r="B633" s="1" t="s">
        <v>17</v>
      </c>
      <c r="C633">
        <v>12912</v>
      </c>
      <c r="D633" s="1" t="s">
        <v>657</v>
      </c>
      <c r="E633">
        <v>11.154999999999999</v>
      </c>
      <c r="F633">
        <v>4.79</v>
      </c>
      <c r="G633">
        <f>Tabla1[[#This Row],[COSTO]]*3%</f>
        <v>0.14369999999999999</v>
      </c>
      <c r="H633">
        <f>Tabla1[[#This Row],[3%]]+Tabla1[[#This Row],[COSTO]]</f>
        <v>4.9337</v>
      </c>
      <c r="I633">
        <f>Tabla1[[#This Row],[COSTO]]*Tabla1[[#This Row],[DISPONIBLE]]</f>
        <v>53.432449999999996</v>
      </c>
    </row>
    <row r="634" spans="1:9" x14ac:dyDescent="0.25">
      <c r="A634" s="1" t="s">
        <v>2</v>
      </c>
      <c r="B634" s="1" t="s">
        <v>17</v>
      </c>
      <c r="C634">
        <v>1985</v>
      </c>
      <c r="D634" s="1" t="s">
        <v>658</v>
      </c>
      <c r="E634">
        <v>6.52</v>
      </c>
      <c r="F634">
        <v>4.28</v>
      </c>
      <c r="G634">
        <f>Tabla1[[#This Row],[COSTO]]*3%</f>
        <v>0.12840000000000001</v>
      </c>
      <c r="H634">
        <f>Tabla1[[#This Row],[3%]]+Tabla1[[#This Row],[COSTO]]</f>
        <v>4.4084000000000003</v>
      </c>
      <c r="I634">
        <f>Tabla1[[#This Row],[COSTO]]*Tabla1[[#This Row],[DISPONIBLE]]</f>
        <v>27.9056</v>
      </c>
    </row>
    <row r="635" spans="1:9" x14ac:dyDescent="0.25">
      <c r="A635" s="1" t="s">
        <v>2</v>
      </c>
      <c r="B635" s="1" t="s">
        <v>17</v>
      </c>
      <c r="C635">
        <v>12294</v>
      </c>
      <c r="D635" s="1" t="s">
        <v>659</v>
      </c>
      <c r="E635">
        <v>4.97</v>
      </c>
      <c r="F635">
        <v>0</v>
      </c>
      <c r="G635">
        <f>Tabla1[[#This Row],[COSTO]]*3%</f>
        <v>0</v>
      </c>
      <c r="H635">
        <f>Tabla1[[#This Row],[3%]]+Tabla1[[#This Row],[COSTO]]</f>
        <v>0</v>
      </c>
      <c r="I635">
        <f>Tabla1[[#This Row],[COSTO]]*Tabla1[[#This Row],[DISPONIBLE]]</f>
        <v>0</v>
      </c>
    </row>
    <row r="636" spans="1:9" x14ac:dyDescent="0.25">
      <c r="A636" s="1" t="s">
        <v>2</v>
      </c>
      <c r="B636" s="1" t="s">
        <v>17</v>
      </c>
      <c r="C636">
        <v>14331</v>
      </c>
      <c r="D636" s="1" t="s">
        <v>660</v>
      </c>
      <c r="E636">
        <v>12</v>
      </c>
      <c r="F636">
        <v>2.2000000000000002</v>
      </c>
      <c r="G636">
        <f>Tabla1[[#This Row],[COSTO]]*3%</f>
        <v>6.6000000000000003E-2</v>
      </c>
      <c r="H636">
        <f>Tabla1[[#This Row],[3%]]+Tabla1[[#This Row],[COSTO]]</f>
        <v>2.266</v>
      </c>
      <c r="I636">
        <f>Tabla1[[#This Row],[COSTO]]*Tabla1[[#This Row],[DISPONIBLE]]</f>
        <v>26.400000000000002</v>
      </c>
    </row>
    <row r="637" spans="1:9" x14ac:dyDescent="0.25">
      <c r="A637" s="1" t="s">
        <v>2</v>
      </c>
      <c r="B637" s="1" t="s">
        <v>17</v>
      </c>
      <c r="C637">
        <v>14330</v>
      </c>
      <c r="D637" s="1" t="s">
        <v>661</v>
      </c>
      <c r="E637">
        <v>25</v>
      </c>
      <c r="F637">
        <v>1.29</v>
      </c>
      <c r="G637">
        <f>Tabla1[[#This Row],[COSTO]]*3%</f>
        <v>3.8699999999999998E-2</v>
      </c>
      <c r="H637">
        <f>Tabla1[[#This Row],[3%]]+Tabla1[[#This Row],[COSTO]]</f>
        <v>1.3287</v>
      </c>
      <c r="I637">
        <f>Tabla1[[#This Row],[COSTO]]*Tabla1[[#This Row],[DISPONIBLE]]</f>
        <v>32.25</v>
      </c>
    </row>
    <row r="638" spans="1:9" x14ac:dyDescent="0.25">
      <c r="A638" s="1" t="s">
        <v>2</v>
      </c>
      <c r="B638" s="1" t="s">
        <v>17</v>
      </c>
      <c r="C638">
        <v>2041</v>
      </c>
      <c r="D638" s="1" t="s">
        <v>662</v>
      </c>
      <c r="E638">
        <v>17.11</v>
      </c>
      <c r="F638">
        <v>8.5399999999999991</v>
      </c>
      <c r="G638">
        <f>Tabla1[[#This Row],[COSTO]]*3%</f>
        <v>0.25619999999999998</v>
      </c>
      <c r="H638">
        <f>Tabla1[[#This Row],[3%]]+Tabla1[[#This Row],[COSTO]]</f>
        <v>8.7961999999999989</v>
      </c>
      <c r="I638">
        <f>Tabla1[[#This Row],[COSTO]]*Tabla1[[#This Row],[DISPONIBLE]]</f>
        <v>146.11939999999998</v>
      </c>
    </row>
    <row r="639" spans="1:9" x14ac:dyDescent="0.25">
      <c r="A639" s="1" t="s">
        <v>2</v>
      </c>
      <c r="B639" s="1" t="s">
        <v>17</v>
      </c>
      <c r="C639">
        <v>4061</v>
      </c>
      <c r="D639" s="1" t="s">
        <v>663</v>
      </c>
      <c r="E639">
        <v>134.12</v>
      </c>
      <c r="F639">
        <v>1.8</v>
      </c>
      <c r="G639">
        <f>Tabla1[[#This Row],[COSTO]]*3%</f>
        <v>5.3999999999999999E-2</v>
      </c>
      <c r="H639">
        <f>Tabla1[[#This Row],[3%]]+Tabla1[[#This Row],[COSTO]]</f>
        <v>1.8540000000000001</v>
      </c>
      <c r="I639">
        <f>Tabla1[[#This Row],[COSTO]]*Tabla1[[#This Row],[DISPONIBLE]]</f>
        <v>241.41600000000003</v>
      </c>
    </row>
    <row r="640" spans="1:9" x14ac:dyDescent="0.25">
      <c r="A640" s="1" t="s">
        <v>2</v>
      </c>
      <c r="B640" s="1" t="s">
        <v>17</v>
      </c>
      <c r="C640">
        <v>1836</v>
      </c>
      <c r="D640" s="1" t="s">
        <v>664</v>
      </c>
      <c r="E640">
        <v>3.74</v>
      </c>
      <c r="F640">
        <v>3.8</v>
      </c>
      <c r="G640">
        <f>Tabla1[[#This Row],[COSTO]]*3%</f>
        <v>0.11399999999999999</v>
      </c>
      <c r="H640">
        <f>Tabla1[[#This Row],[3%]]+Tabla1[[#This Row],[COSTO]]</f>
        <v>3.9139999999999997</v>
      </c>
      <c r="I640">
        <f>Tabla1[[#This Row],[COSTO]]*Tabla1[[#This Row],[DISPONIBLE]]</f>
        <v>14.212</v>
      </c>
    </row>
    <row r="641" spans="1:9" x14ac:dyDescent="0.25">
      <c r="A641" s="1" t="s">
        <v>2</v>
      </c>
      <c r="B641" s="1" t="s">
        <v>18</v>
      </c>
      <c r="C641">
        <v>248</v>
      </c>
      <c r="D641" s="1" t="s">
        <v>665</v>
      </c>
      <c r="E641">
        <v>2</v>
      </c>
      <c r="F641">
        <v>4.5199999999999996</v>
      </c>
      <c r="G641">
        <f>Tabla1[[#This Row],[COSTO]]*3%</f>
        <v>0.13559999999999997</v>
      </c>
      <c r="H641">
        <f>Tabla1[[#This Row],[3%]]+Tabla1[[#This Row],[COSTO]]</f>
        <v>4.6555999999999997</v>
      </c>
      <c r="I641">
        <f>Tabla1[[#This Row],[COSTO]]*Tabla1[[#This Row],[DISPONIBLE]]</f>
        <v>9.0399999999999991</v>
      </c>
    </row>
    <row r="642" spans="1:9" x14ac:dyDescent="0.25">
      <c r="A642" s="1" t="s">
        <v>2</v>
      </c>
      <c r="B642" s="1" t="s">
        <v>18</v>
      </c>
      <c r="C642">
        <v>265</v>
      </c>
      <c r="D642" s="1" t="s">
        <v>666</v>
      </c>
      <c r="E642">
        <v>13</v>
      </c>
      <c r="F642">
        <v>6.14</v>
      </c>
      <c r="G642">
        <f>Tabla1[[#This Row],[COSTO]]*3%</f>
        <v>0.18419999999999997</v>
      </c>
      <c r="H642">
        <f>Tabla1[[#This Row],[3%]]+Tabla1[[#This Row],[COSTO]]</f>
        <v>6.3241999999999994</v>
      </c>
      <c r="I642">
        <f>Tabla1[[#This Row],[COSTO]]*Tabla1[[#This Row],[DISPONIBLE]]</f>
        <v>79.819999999999993</v>
      </c>
    </row>
    <row r="643" spans="1:9" x14ac:dyDescent="0.25">
      <c r="A643" s="1" t="s">
        <v>2</v>
      </c>
      <c r="B643" s="1" t="s">
        <v>18</v>
      </c>
      <c r="C643">
        <v>3731</v>
      </c>
      <c r="D643" s="1" t="s">
        <v>667</v>
      </c>
      <c r="E643">
        <v>3</v>
      </c>
      <c r="F643">
        <v>6.15</v>
      </c>
      <c r="G643">
        <f>Tabla1[[#This Row],[COSTO]]*3%</f>
        <v>0.1845</v>
      </c>
      <c r="H643">
        <f>Tabla1[[#This Row],[3%]]+Tabla1[[#This Row],[COSTO]]</f>
        <v>6.3345000000000002</v>
      </c>
      <c r="I643">
        <f>Tabla1[[#This Row],[COSTO]]*Tabla1[[#This Row],[DISPONIBLE]]</f>
        <v>18.450000000000003</v>
      </c>
    </row>
    <row r="644" spans="1:9" x14ac:dyDescent="0.25">
      <c r="A644" s="1" t="s">
        <v>2</v>
      </c>
      <c r="B644" s="1" t="s">
        <v>18</v>
      </c>
      <c r="C644">
        <v>251</v>
      </c>
      <c r="D644" s="1" t="s">
        <v>668</v>
      </c>
      <c r="E644">
        <v>2</v>
      </c>
      <c r="F644">
        <v>6.14</v>
      </c>
      <c r="G644">
        <f>Tabla1[[#This Row],[COSTO]]*3%</f>
        <v>0.18419999999999997</v>
      </c>
      <c r="H644">
        <f>Tabla1[[#This Row],[3%]]+Tabla1[[#This Row],[COSTO]]</f>
        <v>6.3241999999999994</v>
      </c>
      <c r="I644">
        <f>Tabla1[[#This Row],[COSTO]]*Tabla1[[#This Row],[DISPONIBLE]]</f>
        <v>12.28</v>
      </c>
    </row>
    <row r="645" spans="1:9" x14ac:dyDescent="0.25">
      <c r="A645" s="1" t="s">
        <v>2</v>
      </c>
      <c r="B645" s="1" t="s">
        <v>18</v>
      </c>
      <c r="C645">
        <v>9767</v>
      </c>
      <c r="D645" s="1" t="s">
        <v>669</v>
      </c>
      <c r="E645">
        <v>8</v>
      </c>
      <c r="F645">
        <v>4.9800000000000004</v>
      </c>
      <c r="G645">
        <f>Tabla1[[#This Row],[COSTO]]*3%</f>
        <v>0.14940000000000001</v>
      </c>
      <c r="H645">
        <f>Tabla1[[#This Row],[3%]]+Tabla1[[#This Row],[COSTO]]</f>
        <v>5.1294000000000004</v>
      </c>
      <c r="I645">
        <f>Tabla1[[#This Row],[COSTO]]*Tabla1[[#This Row],[DISPONIBLE]]</f>
        <v>39.840000000000003</v>
      </c>
    </row>
    <row r="646" spans="1:9" x14ac:dyDescent="0.25">
      <c r="A646" s="1" t="s">
        <v>2</v>
      </c>
      <c r="B646" s="1" t="s">
        <v>18</v>
      </c>
      <c r="C646">
        <v>7680</v>
      </c>
      <c r="D646" s="1" t="s">
        <v>670</v>
      </c>
      <c r="E646">
        <v>4</v>
      </c>
      <c r="F646">
        <v>2</v>
      </c>
      <c r="G646">
        <f>Tabla1[[#This Row],[COSTO]]*3%</f>
        <v>0.06</v>
      </c>
      <c r="H646">
        <f>Tabla1[[#This Row],[3%]]+Tabla1[[#This Row],[COSTO]]</f>
        <v>2.06</v>
      </c>
      <c r="I646">
        <f>Tabla1[[#This Row],[COSTO]]*Tabla1[[#This Row],[DISPONIBLE]]</f>
        <v>8</v>
      </c>
    </row>
    <row r="647" spans="1:9" x14ac:dyDescent="0.25">
      <c r="A647" s="1" t="s">
        <v>2</v>
      </c>
      <c r="B647" s="1" t="s">
        <v>18</v>
      </c>
      <c r="C647">
        <v>494</v>
      </c>
      <c r="D647" s="1" t="s">
        <v>671</v>
      </c>
      <c r="E647">
        <v>14</v>
      </c>
      <c r="F647">
        <v>2.72</v>
      </c>
      <c r="G647">
        <f>Tabla1[[#This Row],[COSTO]]*3%</f>
        <v>8.1600000000000006E-2</v>
      </c>
      <c r="H647">
        <f>Tabla1[[#This Row],[3%]]+Tabla1[[#This Row],[COSTO]]</f>
        <v>2.8016000000000001</v>
      </c>
      <c r="I647">
        <f>Tabla1[[#This Row],[COSTO]]*Tabla1[[#This Row],[DISPONIBLE]]</f>
        <v>38.080000000000005</v>
      </c>
    </row>
    <row r="648" spans="1:9" x14ac:dyDescent="0.25">
      <c r="A648" s="1" t="s">
        <v>2</v>
      </c>
      <c r="B648" s="1" t="s">
        <v>18</v>
      </c>
      <c r="C648">
        <v>517</v>
      </c>
      <c r="D648" s="1" t="s">
        <v>672</v>
      </c>
      <c r="E648">
        <v>1</v>
      </c>
      <c r="F648">
        <v>3.6</v>
      </c>
      <c r="G648">
        <f>Tabla1[[#This Row],[COSTO]]*3%</f>
        <v>0.108</v>
      </c>
      <c r="H648">
        <f>Tabla1[[#This Row],[3%]]+Tabla1[[#This Row],[COSTO]]</f>
        <v>3.7080000000000002</v>
      </c>
      <c r="I648">
        <f>Tabla1[[#This Row],[COSTO]]*Tabla1[[#This Row],[DISPONIBLE]]</f>
        <v>3.6</v>
      </c>
    </row>
    <row r="649" spans="1:9" x14ac:dyDescent="0.25">
      <c r="A649" s="1" t="s">
        <v>2</v>
      </c>
      <c r="B649" s="1" t="s">
        <v>18</v>
      </c>
      <c r="C649">
        <v>523</v>
      </c>
      <c r="D649" s="1" t="s">
        <v>673</v>
      </c>
      <c r="E649">
        <v>2</v>
      </c>
      <c r="F649">
        <v>3.77</v>
      </c>
      <c r="G649">
        <f>Tabla1[[#This Row],[COSTO]]*3%</f>
        <v>0.11309999999999999</v>
      </c>
      <c r="H649">
        <f>Tabla1[[#This Row],[3%]]+Tabla1[[#This Row],[COSTO]]</f>
        <v>3.8831000000000002</v>
      </c>
      <c r="I649">
        <f>Tabla1[[#This Row],[COSTO]]*Tabla1[[#This Row],[DISPONIBLE]]</f>
        <v>7.54</v>
      </c>
    </row>
    <row r="650" spans="1:9" x14ac:dyDescent="0.25">
      <c r="A650" s="1" t="s">
        <v>2</v>
      </c>
      <c r="B650" s="1" t="s">
        <v>18</v>
      </c>
      <c r="C650">
        <v>521</v>
      </c>
      <c r="D650" s="1" t="s">
        <v>674</v>
      </c>
      <c r="E650">
        <v>27</v>
      </c>
      <c r="F650">
        <v>5.2</v>
      </c>
      <c r="G650">
        <f>Tabla1[[#This Row],[COSTO]]*3%</f>
        <v>0.156</v>
      </c>
      <c r="H650">
        <f>Tabla1[[#This Row],[3%]]+Tabla1[[#This Row],[COSTO]]</f>
        <v>5.3559999999999999</v>
      </c>
      <c r="I650">
        <f>Tabla1[[#This Row],[COSTO]]*Tabla1[[#This Row],[DISPONIBLE]]</f>
        <v>140.4</v>
      </c>
    </row>
    <row r="651" spans="1:9" x14ac:dyDescent="0.25">
      <c r="A651" s="1" t="s">
        <v>2</v>
      </c>
      <c r="B651" s="1" t="s">
        <v>18</v>
      </c>
      <c r="C651">
        <v>9544</v>
      </c>
      <c r="D651" s="1" t="s">
        <v>675</v>
      </c>
      <c r="E651">
        <v>19</v>
      </c>
      <c r="F651">
        <v>3.42</v>
      </c>
      <c r="G651">
        <f>Tabla1[[#This Row],[COSTO]]*3%</f>
        <v>0.1026</v>
      </c>
      <c r="H651">
        <f>Tabla1[[#This Row],[3%]]+Tabla1[[#This Row],[COSTO]]</f>
        <v>3.5225999999999997</v>
      </c>
      <c r="I651">
        <f>Tabla1[[#This Row],[COSTO]]*Tabla1[[#This Row],[DISPONIBLE]]</f>
        <v>64.98</v>
      </c>
    </row>
    <row r="652" spans="1:9" x14ac:dyDescent="0.25">
      <c r="A652" s="1" t="s">
        <v>2</v>
      </c>
      <c r="B652" s="1" t="s">
        <v>18</v>
      </c>
      <c r="C652">
        <v>9647</v>
      </c>
      <c r="D652" s="1" t="s">
        <v>676</v>
      </c>
      <c r="E652">
        <v>110</v>
      </c>
      <c r="F652">
        <v>2.58</v>
      </c>
      <c r="G652">
        <f>Tabla1[[#This Row],[COSTO]]*3%</f>
        <v>7.7399999999999997E-2</v>
      </c>
      <c r="H652">
        <f>Tabla1[[#This Row],[3%]]+Tabla1[[#This Row],[COSTO]]</f>
        <v>2.6574</v>
      </c>
      <c r="I652">
        <f>Tabla1[[#This Row],[COSTO]]*Tabla1[[#This Row],[DISPONIBLE]]</f>
        <v>283.8</v>
      </c>
    </row>
    <row r="653" spans="1:9" x14ac:dyDescent="0.25">
      <c r="A653" s="1" t="s">
        <v>2</v>
      </c>
      <c r="B653" s="1" t="s">
        <v>18</v>
      </c>
      <c r="C653">
        <v>255</v>
      </c>
      <c r="D653" s="1" t="s">
        <v>677</v>
      </c>
      <c r="E653">
        <v>3</v>
      </c>
      <c r="F653">
        <v>6.14</v>
      </c>
      <c r="G653">
        <f>Tabla1[[#This Row],[COSTO]]*3%</f>
        <v>0.18419999999999997</v>
      </c>
      <c r="H653">
        <f>Tabla1[[#This Row],[3%]]+Tabla1[[#This Row],[COSTO]]</f>
        <v>6.3241999999999994</v>
      </c>
      <c r="I653">
        <f>Tabla1[[#This Row],[COSTO]]*Tabla1[[#This Row],[DISPONIBLE]]</f>
        <v>18.419999999999998</v>
      </c>
    </row>
    <row r="654" spans="1:9" x14ac:dyDescent="0.25">
      <c r="A654" s="1" t="s">
        <v>2</v>
      </c>
      <c r="B654" s="1" t="s">
        <v>18</v>
      </c>
      <c r="C654">
        <v>515</v>
      </c>
      <c r="D654" s="1" t="s">
        <v>678</v>
      </c>
      <c r="E654">
        <v>4</v>
      </c>
      <c r="F654">
        <v>3.02</v>
      </c>
      <c r="G654">
        <f>Tabla1[[#This Row],[COSTO]]*3%</f>
        <v>9.06E-2</v>
      </c>
      <c r="H654">
        <f>Tabla1[[#This Row],[3%]]+Tabla1[[#This Row],[COSTO]]</f>
        <v>3.1105999999999998</v>
      </c>
      <c r="I654">
        <f>Tabla1[[#This Row],[COSTO]]*Tabla1[[#This Row],[DISPONIBLE]]</f>
        <v>12.08</v>
      </c>
    </row>
    <row r="655" spans="1:9" x14ac:dyDescent="0.25">
      <c r="A655" s="1" t="s">
        <v>2</v>
      </c>
      <c r="B655" s="1" t="s">
        <v>18</v>
      </c>
      <c r="C655">
        <v>553</v>
      </c>
      <c r="D655" s="1" t="s">
        <v>679</v>
      </c>
      <c r="E655">
        <v>8</v>
      </c>
      <c r="F655">
        <v>3.75</v>
      </c>
      <c r="G655">
        <f>Tabla1[[#This Row],[COSTO]]*3%</f>
        <v>0.11249999999999999</v>
      </c>
      <c r="H655">
        <f>Tabla1[[#This Row],[3%]]+Tabla1[[#This Row],[COSTO]]</f>
        <v>3.8624999999999998</v>
      </c>
      <c r="I655">
        <f>Tabla1[[#This Row],[COSTO]]*Tabla1[[#This Row],[DISPONIBLE]]</f>
        <v>30</v>
      </c>
    </row>
    <row r="656" spans="1:9" x14ac:dyDescent="0.25">
      <c r="A656" s="1" t="s">
        <v>2</v>
      </c>
      <c r="B656" s="1" t="s">
        <v>18</v>
      </c>
      <c r="C656">
        <v>9433</v>
      </c>
      <c r="D656" s="1" t="s">
        <v>680</v>
      </c>
      <c r="E656">
        <v>13</v>
      </c>
      <c r="F656">
        <v>3</v>
      </c>
      <c r="G656">
        <f>Tabla1[[#This Row],[COSTO]]*3%</f>
        <v>0.09</v>
      </c>
      <c r="H656">
        <f>Tabla1[[#This Row],[3%]]+Tabla1[[#This Row],[COSTO]]</f>
        <v>3.09</v>
      </c>
      <c r="I656">
        <f>Tabla1[[#This Row],[COSTO]]*Tabla1[[#This Row],[DISPONIBLE]]</f>
        <v>39</v>
      </c>
    </row>
    <row r="657" spans="1:9" x14ac:dyDescent="0.25">
      <c r="A657" s="1" t="s">
        <v>2</v>
      </c>
      <c r="B657" s="1" t="s">
        <v>18</v>
      </c>
      <c r="C657">
        <v>3969</v>
      </c>
      <c r="D657" s="1" t="s">
        <v>681</v>
      </c>
      <c r="E657">
        <v>11</v>
      </c>
      <c r="F657">
        <v>2.5</v>
      </c>
      <c r="G657">
        <f>Tabla1[[#This Row],[COSTO]]*3%</f>
        <v>7.4999999999999997E-2</v>
      </c>
      <c r="H657">
        <f>Tabla1[[#This Row],[3%]]+Tabla1[[#This Row],[COSTO]]</f>
        <v>2.5750000000000002</v>
      </c>
      <c r="I657">
        <f>Tabla1[[#This Row],[COSTO]]*Tabla1[[#This Row],[DISPONIBLE]]</f>
        <v>27.5</v>
      </c>
    </row>
    <row r="658" spans="1:9" x14ac:dyDescent="0.25">
      <c r="A658" s="1" t="s">
        <v>2</v>
      </c>
      <c r="B658" s="1" t="s">
        <v>18</v>
      </c>
      <c r="C658">
        <v>550</v>
      </c>
      <c r="D658" s="1" t="s">
        <v>682</v>
      </c>
      <c r="E658">
        <v>12</v>
      </c>
      <c r="F658">
        <v>4</v>
      </c>
      <c r="G658">
        <f>Tabla1[[#This Row],[COSTO]]*3%</f>
        <v>0.12</v>
      </c>
      <c r="H658">
        <f>Tabla1[[#This Row],[3%]]+Tabla1[[#This Row],[COSTO]]</f>
        <v>4.12</v>
      </c>
      <c r="I658">
        <f>Tabla1[[#This Row],[COSTO]]*Tabla1[[#This Row],[DISPONIBLE]]</f>
        <v>48</v>
      </c>
    </row>
    <row r="659" spans="1:9" x14ac:dyDescent="0.25">
      <c r="A659" s="1" t="s">
        <v>2</v>
      </c>
      <c r="B659" s="1" t="s">
        <v>18</v>
      </c>
      <c r="C659">
        <v>6339</v>
      </c>
      <c r="D659" s="1" t="s">
        <v>683</v>
      </c>
      <c r="E659">
        <v>12</v>
      </c>
      <c r="F659">
        <v>4.16</v>
      </c>
      <c r="G659">
        <f>Tabla1[[#This Row],[COSTO]]*3%</f>
        <v>0.12479999999999999</v>
      </c>
      <c r="H659">
        <f>Tabla1[[#This Row],[3%]]+Tabla1[[#This Row],[COSTO]]</f>
        <v>4.2847999999999997</v>
      </c>
      <c r="I659">
        <f>Tabla1[[#This Row],[COSTO]]*Tabla1[[#This Row],[DISPONIBLE]]</f>
        <v>49.92</v>
      </c>
    </row>
    <row r="660" spans="1:9" x14ac:dyDescent="0.25">
      <c r="A660" s="1" t="s">
        <v>2</v>
      </c>
      <c r="B660" s="1" t="s">
        <v>18</v>
      </c>
      <c r="C660">
        <v>6833</v>
      </c>
      <c r="D660" s="1" t="s">
        <v>684</v>
      </c>
      <c r="E660">
        <v>16</v>
      </c>
      <c r="F660">
        <v>3.3</v>
      </c>
      <c r="G660">
        <f>Tabla1[[#This Row],[COSTO]]*3%</f>
        <v>9.8999999999999991E-2</v>
      </c>
      <c r="H660">
        <f>Tabla1[[#This Row],[3%]]+Tabla1[[#This Row],[COSTO]]</f>
        <v>3.399</v>
      </c>
      <c r="I660">
        <f>Tabla1[[#This Row],[COSTO]]*Tabla1[[#This Row],[DISPONIBLE]]</f>
        <v>52.8</v>
      </c>
    </row>
    <row r="661" spans="1:9" x14ac:dyDescent="0.25">
      <c r="A661" s="1" t="s">
        <v>2</v>
      </c>
      <c r="B661" s="1" t="s">
        <v>18</v>
      </c>
      <c r="C661">
        <v>3198</v>
      </c>
      <c r="D661" s="1" t="s">
        <v>685</v>
      </c>
      <c r="E661">
        <v>1</v>
      </c>
      <c r="F661">
        <v>1.75</v>
      </c>
      <c r="G661">
        <f>Tabla1[[#This Row],[COSTO]]*3%</f>
        <v>5.2499999999999998E-2</v>
      </c>
      <c r="H661">
        <f>Tabla1[[#This Row],[3%]]+Tabla1[[#This Row],[COSTO]]</f>
        <v>1.8025</v>
      </c>
      <c r="I661">
        <f>Tabla1[[#This Row],[COSTO]]*Tabla1[[#This Row],[DISPONIBLE]]</f>
        <v>1.75</v>
      </c>
    </row>
    <row r="662" spans="1:9" x14ac:dyDescent="0.25">
      <c r="A662" s="1" t="s">
        <v>2</v>
      </c>
      <c r="B662" s="1" t="s">
        <v>18</v>
      </c>
      <c r="C662">
        <v>456</v>
      </c>
      <c r="D662" s="1" t="s">
        <v>686</v>
      </c>
      <c r="E662">
        <v>5</v>
      </c>
      <c r="F662">
        <v>5.56</v>
      </c>
      <c r="G662">
        <f>Tabla1[[#This Row],[COSTO]]*3%</f>
        <v>0.16679999999999998</v>
      </c>
      <c r="H662">
        <f>Tabla1[[#This Row],[3%]]+Tabla1[[#This Row],[COSTO]]</f>
        <v>5.7267999999999999</v>
      </c>
      <c r="I662">
        <f>Tabla1[[#This Row],[COSTO]]*Tabla1[[#This Row],[DISPONIBLE]]</f>
        <v>27.799999999999997</v>
      </c>
    </row>
    <row r="663" spans="1:9" x14ac:dyDescent="0.25">
      <c r="A663" s="1" t="s">
        <v>2</v>
      </c>
      <c r="B663" s="1" t="s">
        <v>18</v>
      </c>
      <c r="C663">
        <v>252</v>
      </c>
      <c r="D663" s="1" t="s">
        <v>687</v>
      </c>
      <c r="E663">
        <v>3</v>
      </c>
      <c r="F663">
        <v>5.56</v>
      </c>
      <c r="G663">
        <f>Tabla1[[#This Row],[COSTO]]*3%</f>
        <v>0.16679999999999998</v>
      </c>
      <c r="H663">
        <f>Tabla1[[#This Row],[3%]]+Tabla1[[#This Row],[COSTO]]</f>
        <v>5.7267999999999999</v>
      </c>
      <c r="I663">
        <f>Tabla1[[#This Row],[COSTO]]*Tabla1[[#This Row],[DISPONIBLE]]</f>
        <v>16.68</v>
      </c>
    </row>
    <row r="664" spans="1:9" x14ac:dyDescent="0.25">
      <c r="A664" s="1" t="s">
        <v>2</v>
      </c>
      <c r="B664" s="1" t="s">
        <v>18</v>
      </c>
      <c r="C664">
        <v>10032</v>
      </c>
      <c r="D664" s="1" t="s">
        <v>688</v>
      </c>
      <c r="E664">
        <v>35</v>
      </c>
      <c r="F664">
        <v>3.67</v>
      </c>
      <c r="G664">
        <f>Tabla1[[#This Row],[COSTO]]*3%</f>
        <v>0.11009999999999999</v>
      </c>
      <c r="H664">
        <f>Tabla1[[#This Row],[3%]]+Tabla1[[#This Row],[COSTO]]</f>
        <v>3.7801</v>
      </c>
      <c r="I664">
        <f>Tabla1[[#This Row],[COSTO]]*Tabla1[[#This Row],[DISPONIBLE]]</f>
        <v>128.44999999999999</v>
      </c>
    </row>
    <row r="665" spans="1:9" x14ac:dyDescent="0.25">
      <c r="A665" s="1" t="s">
        <v>2</v>
      </c>
      <c r="B665" s="1" t="s">
        <v>18</v>
      </c>
      <c r="C665">
        <v>10466</v>
      </c>
      <c r="D665" s="1" t="s">
        <v>689</v>
      </c>
      <c r="E665">
        <v>24</v>
      </c>
      <c r="F665">
        <v>2.92</v>
      </c>
      <c r="G665">
        <f>Tabla1[[#This Row],[COSTO]]*3%</f>
        <v>8.7599999999999997E-2</v>
      </c>
      <c r="H665">
        <f>Tabla1[[#This Row],[3%]]+Tabla1[[#This Row],[COSTO]]</f>
        <v>3.0076000000000001</v>
      </c>
      <c r="I665">
        <f>Tabla1[[#This Row],[COSTO]]*Tabla1[[#This Row],[DISPONIBLE]]</f>
        <v>70.08</v>
      </c>
    </row>
    <row r="666" spans="1:9" x14ac:dyDescent="0.25">
      <c r="A666" s="1" t="s">
        <v>2</v>
      </c>
      <c r="B666" s="1" t="s">
        <v>18</v>
      </c>
      <c r="C666">
        <v>3771</v>
      </c>
      <c r="D666" s="1" t="s">
        <v>690</v>
      </c>
      <c r="E666">
        <v>12</v>
      </c>
      <c r="F666">
        <v>3.75</v>
      </c>
      <c r="G666">
        <f>Tabla1[[#This Row],[COSTO]]*3%</f>
        <v>0.11249999999999999</v>
      </c>
      <c r="H666">
        <f>Tabla1[[#This Row],[3%]]+Tabla1[[#This Row],[COSTO]]</f>
        <v>3.8624999999999998</v>
      </c>
      <c r="I666">
        <f>Tabla1[[#This Row],[COSTO]]*Tabla1[[#This Row],[DISPONIBLE]]</f>
        <v>45</v>
      </c>
    </row>
    <row r="667" spans="1:9" x14ac:dyDescent="0.25">
      <c r="A667" s="1" t="s">
        <v>2</v>
      </c>
      <c r="B667" s="1" t="s">
        <v>18</v>
      </c>
      <c r="C667">
        <v>9545</v>
      </c>
      <c r="D667" s="1" t="s">
        <v>691</v>
      </c>
      <c r="E667">
        <v>64</v>
      </c>
      <c r="F667">
        <v>2.58</v>
      </c>
      <c r="G667">
        <f>Tabla1[[#This Row],[COSTO]]*3%</f>
        <v>7.7399999999999997E-2</v>
      </c>
      <c r="H667">
        <f>Tabla1[[#This Row],[3%]]+Tabla1[[#This Row],[COSTO]]</f>
        <v>2.6574</v>
      </c>
      <c r="I667">
        <f>Tabla1[[#This Row],[COSTO]]*Tabla1[[#This Row],[DISPONIBLE]]</f>
        <v>165.12</v>
      </c>
    </row>
    <row r="668" spans="1:9" x14ac:dyDescent="0.25">
      <c r="A668" s="1" t="s">
        <v>2</v>
      </c>
      <c r="B668" s="1" t="s">
        <v>18</v>
      </c>
      <c r="C668">
        <v>193</v>
      </c>
      <c r="D668" s="1" t="s">
        <v>692</v>
      </c>
      <c r="E668">
        <v>3</v>
      </c>
      <c r="F668">
        <v>3.83</v>
      </c>
      <c r="G668">
        <f>Tabla1[[#This Row],[COSTO]]*3%</f>
        <v>0.1149</v>
      </c>
      <c r="H668">
        <f>Tabla1[[#This Row],[3%]]+Tabla1[[#This Row],[COSTO]]</f>
        <v>3.9449000000000001</v>
      </c>
      <c r="I668">
        <f>Tabla1[[#This Row],[COSTO]]*Tabla1[[#This Row],[DISPONIBLE]]</f>
        <v>11.49</v>
      </c>
    </row>
    <row r="669" spans="1:9" x14ac:dyDescent="0.25">
      <c r="A669" s="1" t="s">
        <v>2</v>
      </c>
      <c r="B669" s="1" t="s">
        <v>18</v>
      </c>
      <c r="C669">
        <v>467</v>
      </c>
      <c r="D669" s="1" t="s">
        <v>693</v>
      </c>
      <c r="E669">
        <v>18</v>
      </c>
      <c r="F669">
        <v>2.79</v>
      </c>
      <c r="G669">
        <f>Tabla1[[#This Row],[COSTO]]*3%</f>
        <v>8.3699999999999997E-2</v>
      </c>
      <c r="H669">
        <f>Tabla1[[#This Row],[3%]]+Tabla1[[#This Row],[COSTO]]</f>
        <v>2.8736999999999999</v>
      </c>
      <c r="I669">
        <f>Tabla1[[#This Row],[COSTO]]*Tabla1[[#This Row],[DISPONIBLE]]</f>
        <v>50.22</v>
      </c>
    </row>
    <row r="670" spans="1:9" x14ac:dyDescent="0.25">
      <c r="A670" s="1" t="s">
        <v>2</v>
      </c>
      <c r="B670" s="1" t="s">
        <v>18</v>
      </c>
      <c r="C670">
        <v>2300</v>
      </c>
      <c r="D670" s="1" t="s">
        <v>694</v>
      </c>
      <c r="E670">
        <v>15</v>
      </c>
      <c r="F670">
        <v>2.97</v>
      </c>
      <c r="G670">
        <f>Tabla1[[#This Row],[COSTO]]*3%</f>
        <v>8.9099999999999999E-2</v>
      </c>
      <c r="H670">
        <f>Tabla1[[#This Row],[3%]]+Tabla1[[#This Row],[COSTO]]</f>
        <v>3.0591000000000004</v>
      </c>
      <c r="I670">
        <f>Tabla1[[#This Row],[COSTO]]*Tabla1[[#This Row],[DISPONIBLE]]</f>
        <v>44.550000000000004</v>
      </c>
    </row>
    <row r="671" spans="1:9" x14ac:dyDescent="0.25">
      <c r="A671" s="1" t="s">
        <v>2</v>
      </c>
      <c r="B671" s="1" t="s">
        <v>18</v>
      </c>
      <c r="C671">
        <v>636</v>
      </c>
      <c r="D671" s="1" t="s">
        <v>695</v>
      </c>
      <c r="E671">
        <v>24</v>
      </c>
      <c r="F671">
        <v>4</v>
      </c>
      <c r="G671">
        <f>Tabla1[[#This Row],[COSTO]]*3%</f>
        <v>0.12</v>
      </c>
      <c r="H671">
        <f>Tabla1[[#This Row],[3%]]+Tabla1[[#This Row],[COSTO]]</f>
        <v>4.12</v>
      </c>
      <c r="I671">
        <f>Tabla1[[#This Row],[COSTO]]*Tabla1[[#This Row],[DISPONIBLE]]</f>
        <v>96</v>
      </c>
    </row>
    <row r="672" spans="1:9" x14ac:dyDescent="0.25">
      <c r="A672" s="1" t="s">
        <v>2</v>
      </c>
      <c r="B672" s="1" t="s">
        <v>18</v>
      </c>
      <c r="C672">
        <v>2532</v>
      </c>
      <c r="D672" s="1" t="s">
        <v>696</v>
      </c>
      <c r="E672">
        <v>9</v>
      </c>
      <c r="F672">
        <v>4</v>
      </c>
      <c r="G672">
        <f>Tabla1[[#This Row],[COSTO]]*3%</f>
        <v>0.12</v>
      </c>
      <c r="H672">
        <f>Tabla1[[#This Row],[3%]]+Tabla1[[#This Row],[COSTO]]</f>
        <v>4.12</v>
      </c>
      <c r="I672">
        <f>Tabla1[[#This Row],[COSTO]]*Tabla1[[#This Row],[DISPONIBLE]]</f>
        <v>36</v>
      </c>
    </row>
    <row r="673" spans="1:9" x14ac:dyDescent="0.25">
      <c r="A673" s="1" t="s">
        <v>2</v>
      </c>
      <c r="B673" s="1" t="s">
        <v>18</v>
      </c>
      <c r="C673">
        <v>3972</v>
      </c>
      <c r="D673" s="1" t="s">
        <v>697</v>
      </c>
      <c r="E673">
        <v>10</v>
      </c>
      <c r="F673">
        <v>4</v>
      </c>
      <c r="G673">
        <f>Tabla1[[#This Row],[COSTO]]*3%</f>
        <v>0.12</v>
      </c>
      <c r="H673">
        <f>Tabla1[[#This Row],[3%]]+Tabla1[[#This Row],[COSTO]]</f>
        <v>4.12</v>
      </c>
      <c r="I673">
        <f>Tabla1[[#This Row],[COSTO]]*Tabla1[[#This Row],[DISPONIBLE]]</f>
        <v>40</v>
      </c>
    </row>
    <row r="674" spans="1:9" x14ac:dyDescent="0.25">
      <c r="A674" s="1" t="s">
        <v>2</v>
      </c>
      <c r="B674" s="1" t="s">
        <v>18</v>
      </c>
      <c r="C674">
        <v>2531</v>
      </c>
      <c r="D674" s="1" t="s">
        <v>698</v>
      </c>
      <c r="E674">
        <v>19</v>
      </c>
      <c r="F674">
        <v>4</v>
      </c>
      <c r="G674">
        <f>Tabla1[[#This Row],[COSTO]]*3%</f>
        <v>0.12</v>
      </c>
      <c r="H674">
        <f>Tabla1[[#This Row],[3%]]+Tabla1[[#This Row],[COSTO]]</f>
        <v>4.12</v>
      </c>
      <c r="I674">
        <f>Tabla1[[#This Row],[COSTO]]*Tabla1[[#This Row],[DISPONIBLE]]</f>
        <v>76</v>
      </c>
    </row>
    <row r="675" spans="1:9" x14ac:dyDescent="0.25">
      <c r="A675" s="1" t="s">
        <v>2</v>
      </c>
      <c r="B675" s="1" t="s">
        <v>18</v>
      </c>
      <c r="C675">
        <v>3974</v>
      </c>
      <c r="D675" s="1" t="s">
        <v>699</v>
      </c>
      <c r="E675">
        <v>35</v>
      </c>
      <c r="F675">
        <v>4</v>
      </c>
      <c r="G675">
        <f>Tabla1[[#This Row],[COSTO]]*3%</f>
        <v>0.12</v>
      </c>
      <c r="H675">
        <f>Tabla1[[#This Row],[3%]]+Tabla1[[#This Row],[COSTO]]</f>
        <v>4.12</v>
      </c>
      <c r="I675">
        <f>Tabla1[[#This Row],[COSTO]]*Tabla1[[#This Row],[DISPONIBLE]]</f>
        <v>140</v>
      </c>
    </row>
    <row r="676" spans="1:9" x14ac:dyDescent="0.25">
      <c r="A676" s="1" t="s">
        <v>2</v>
      </c>
      <c r="B676" s="1" t="s">
        <v>18</v>
      </c>
      <c r="C676">
        <v>3730</v>
      </c>
      <c r="D676" s="1" t="s">
        <v>700</v>
      </c>
      <c r="E676">
        <v>4</v>
      </c>
      <c r="F676">
        <v>11.47</v>
      </c>
      <c r="G676">
        <f>Tabla1[[#This Row],[COSTO]]*3%</f>
        <v>0.34410000000000002</v>
      </c>
      <c r="H676">
        <f>Tabla1[[#This Row],[3%]]+Tabla1[[#This Row],[COSTO]]</f>
        <v>11.8141</v>
      </c>
      <c r="I676">
        <f>Tabla1[[#This Row],[COSTO]]*Tabla1[[#This Row],[DISPONIBLE]]</f>
        <v>45.88</v>
      </c>
    </row>
    <row r="677" spans="1:9" x14ac:dyDescent="0.25">
      <c r="A677" s="1" t="s">
        <v>2</v>
      </c>
      <c r="B677" s="1" t="s">
        <v>18</v>
      </c>
      <c r="C677">
        <v>11599</v>
      </c>
      <c r="D677" s="1" t="s">
        <v>701</v>
      </c>
      <c r="E677">
        <v>59</v>
      </c>
      <c r="F677">
        <v>4.71</v>
      </c>
      <c r="G677">
        <f>Tabla1[[#This Row],[COSTO]]*3%</f>
        <v>0.14129999999999998</v>
      </c>
      <c r="H677">
        <f>Tabla1[[#This Row],[3%]]+Tabla1[[#This Row],[COSTO]]</f>
        <v>4.8513000000000002</v>
      </c>
      <c r="I677">
        <f>Tabla1[[#This Row],[COSTO]]*Tabla1[[#This Row],[DISPONIBLE]]</f>
        <v>277.89</v>
      </c>
    </row>
    <row r="678" spans="1:9" x14ac:dyDescent="0.25">
      <c r="A678" s="1" t="s">
        <v>2</v>
      </c>
      <c r="B678" s="1" t="s">
        <v>18</v>
      </c>
      <c r="C678">
        <v>247</v>
      </c>
      <c r="D678" s="1" t="s">
        <v>702</v>
      </c>
      <c r="E678">
        <v>2</v>
      </c>
      <c r="F678">
        <v>5.65</v>
      </c>
      <c r="G678">
        <f>Tabla1[[#This Row],[COSTO]]*3%</f>
        <v>0.16950000000000001</v>
      </c>
      <c r="H678">
        <f>Tabla1[[#This Row],[3%]]+Tabla1[[#This Row],[COSTO]]</f>
        <v>5.8195000000000006</v>
      </c>
      <c r="I678">
        <f>Tabla1[[#This Row],[COSTO]]*Tabla1[[#This Row],[DISPONIBLE]]</f>
        <v>11.3</v>
      </c>
    </row>
    <row r="679" spans="1:9" x14ac:dyDescent="0.25">
      <c r="A679" s="1" t="s">
        <v>2</v>
      </c>
      <c r="B679" s="1" t="s">
        <v>18</v>
      </c>
      <c r="C679">
        <v>2878</v>
      </c>
      <c r="D679" s="1" t="s">
        <v>703</v>
      </c>
      <c r="E679">
        <v>2</v>
      </c>
      <c r="F679">
        <v>5.42</v>
      </c>
      <c r="G679">
        <f>Tabla1[[#This Row],[COSTO]]*3%</f>
        <v>0.16259999999999999</v>
      </c>
      <c r="H679">
        <f>Tabla1[[#This Row],[3%]]+Tabla1[[#This Row],[COSTO]]</f>
        <v>5.5826000000000002</v>
      </c>
      <c r="I679">
        <f>Tabla1[[#This Row],[COSTO]]*Tabla1[[#This Row],[DISPONIBLE]]</f>
        <v>10.84</v>
      </c>
    </row>
    <row r="680" spans="1:9" x14ac:dyDescent="0.25">
      <c r="A680" s="1" t="s">
        <v>2</v>
      </c>
      <c r="B680" s="1" t="s">
        <v>18</v>
      </c>
      <c r="C680">
        <v>639</v>
      </c>
      <c r="D680" s="1" t="s">
        <v>704</v>
      </c>
      <c r="E680">
        <v>5</v>
      </c>
      <c r="F680">
        <v>4.5199999999999996</v>
      </c>
      <c r="G680">
        <f>Tabla1[[#This Row],[COSTO]]*3%</f>
        <v>0.13559999999999997</v>
      </c>
      <c r="H680">
        <f>Tabla1[[#This Row],[3%]]+Tabla1[[#This Row],[COSTO]]</f>
        <v>4.6555999999999997</v>
      </c>
      <c r="I680">
        <f>Tabla1[[#This Row],[COSTO]]*Tabla1[[#This Row],[DISPONIBLE]]</f>
        <v>22.599999999999998</v>
      </c>
    </row>
    <row r="681" spans="1:9" x14ac:dyDescent="0.25">
      <c r="A681" s="1" t="s">
        <v>2</v>
      </c>
      <c r="B681" s="1" t="s">
        <v>18</v>
      </c>
      <c r="C681">
        <v>11607</v>
      </c>
      <c r="D681" s="1" t="s">
        <v>705</v>
      </c>
      <c r="E681">
        <v>4</v>
      </c>
      <c r="F681">
        <v>4.25</v>
      </c>
      <c r="G681">
        <f>Tabla1[[#This Row],[COSTO]]*3%</f>
        <v>0.1275</v>
      </c>
      <c r="H681">
        <f>Tabla1[[#This Row],[3%]]+Tabla1[[#This Row],[COSTO]]</f>
        <v>4.3775000000000004</v>
      </c>
      <c r="I681">
        <f>Tabla1[[#This Row],[COSTO]]*Tabla1[[#This Row],[DISPONIBLE]]</f>
        <v>17</v>
      </c>
    </row>
    <row r="682" spans="1:9" x14ac:dyDescent="0.25">
      <c r="A682" s="1" t="s">
        <v>2</v>
      </c>
      <c r="B682" s="1" t="s">
        <v>18</v>
      </c>
      <c r="C682">
        <v>11608</v>
      </c>
      <c r="D682" s="1" t="s">
        <v>706</v>
      </c>
      <c r="E682">
        <v>11</v>
      </c>
      <c r="F682">
        <v>3.96</v>
      </c>
      <c r="G682">
        <f>Tabla1[[#This Row],[COSTO]]*3%</f>
        <v>0.11879999999999999</v>
      </c>
      <c r="H682">
        <f>Tabla1[[#This Row],[3%]]+Tabla1[[#This Row],[COSTO]]</f>
        <v>4.0788000000000002</v>
      </c>
      <c r="I682">
        <f>Tabla1[[#This Row],[COSTO]]*Tabla1[[#This Row],[DISPONIBLE]]</f>
        <v>43.56</v>
      </c>
    </row>
    <row r="683" spans="1:9" x14ac:dyDescent="0.25">
      <c r="A683" s="1" t="s">
        <v>2</v>
      </c>
      <c r="B683" s="1" t="s">
        <v>18</v>
      </c>
      <c r="C683">
        <v>2877</v>
      </c>
      <c r="D683" s="1" t="s">
        <v>707</v>
      </c>
      <c r="E683">
        <v>23</v>
      </c>
      <c r="F683">
        <v>6.78</v>
      </c>
      <c r="G683">
        <f>Tabla1[[#This Row],[COSTO]]*3%</f>
        <v>0.2034</v>
      </c>
      <c r="H683">
        <f>Tabla1[[#This Row],[3%]]+Tabla1[[#This Row],[COSTO]]</f>
        <v>6.9834000000000005</v>
      </c>
      <c r="I683">
        <f>Tabla1[[#This Row],[COSTO]]*Tabla1[[#This Row],[DISPONIBLE]]</f>
        <v>155.94</v>
      </c>
    </row>
    <row r="684" spans="1:9" x14ac:dyDescent="0.25">
      <c r="A684" s="1" t="s">
        <v>2</v>
      </c>
      <c r="B684" s="1" t="s">
        <v>18</v>
      </c>
      <c r="C684">
        <v>2883</v>
      </c>
      <c r="D684" s="1" t="s">
        <v>708</v>
      </c>
      <c r="E684">
        <v>22</v>
      </c>
      <c r="F684">
        <v>15.8</v>
      </c>
      <c r="G684">
        <f>Tabla1[[#This Row],[COSTO]]*3%</f>
        <v>0.47399999999999998</v>
      </c>
      <c r="H684">
        <f>Tabla1[[#This Row],[3%]]+Tabla1[[#This Row],[COSTO]]</f>
        <v>16.274000000000001</v>
      </c>
      <c r="I684">
        <f>Tabla1[[#This Row],[COSTO]]*Tabla1[[#This Row],[DISPONIBLE]]</f>
        <v>347.6</v>
      </c>
    </row>
    <row r="685" spans="1:9" x14ac:dyDescent="0.25">
      <c r="A685" s="1" t="s">
        <v>2</v>
      </c>
      <c r="B685" s="1" t="s">
        <v>18</v>
      </c>
      <c r="C685">
        <v>11737</v>
      </c>
      <c r="D685" s="1" t="s">
        <v>709</v>
      </c>
      <c r="E685">
        <v>28</v>
      </c>
      <c r="F685">
        <v>3.09</v>
      </c>
      <c r="G685">
        <f>Tabla1[[#This Row],[COSTO]]*3%</f>
        <v>9.2699999999999991E-2</v>
      </c>
      <c r="H685">
        <f>Tabla1[[#This Row],[3%]]+Tabla1[[#This Row],[COSTO]]</f>
        <v>3.1826999999999996</v>
      </c>
      <c r="I685">
        <f>Tabla1[[#This Row],[COSTO]]*Tabla1[[#This Row],[DISPONIBLE]]</f>
        <v>86.52</v>
      </c>
    </row>
    <row r="686" spans="1:9" x14ac:dyDescent="0.25">
      <c r="A686" s="1" t="s">
        <v>2</v>
      </c>
      <c r="B686" s="1" t="s">
        <v>18</v>
      </c>
      <c r="C686">
        <v>11852</v>
      </c>
      <c r="D686" s="1" t="s">
        <v>710</v>
      </c>
      <c r="E686">
        <v>98</v>
      </c>
      <c r="F686">
        <v>0.13</v>
      </c>
      <c r="G686">
        <f>Tabla1[[#This Row],[COSTO]]*3%</f>
        <v>3.8999999999999998E-3</v>
      </c>
      <c r="H686">
        <f>Tabla1[[#This Row],[3%]]+Tabla1[[#This Row],[COSTO]]</f>
        <v>0.13389999999999999</v>
      </c>
      <c r="I686">
        <f>Tabla1[[#This Row],[COSTO]]*Tabla1[[#This Row],[DISPONIBLE]]</f>
        <v>12.74</v>
      </c>
    </row>
    <row r="687" spans="1:9" x14ac:dyDescent="0.25">
      <c r="A687" s="1" t="s">
        <v>2</v>
      </c>
      <c r="B687" s="1" t="s">
        <v>18</v>
      </c>
      <c r="C687">
        <v>260</v>
      </c>
      <c r="D687" s="1" t="s">
        <v>711</v>
      </c>
      <c r="E687">
        <v>16</v>
      </c>
      <c r="F687">
        <v>3</v>
      </c>
      <c r="G687">
        <f>Tabla1[[#This Row],[COSTO]]*3%</f>
        <v>0.09</v>
      </c>
      <c r="H687">
        <f>Tabla1[[#This Row],[3%]]+Tabla1[[#This Row],[COSTO]]</f>
        <v>3.09</v>
      </c>
      <c r="I687">
        <f>Tabla1[[#This Row],[COSTO]]*Tabla1[[#This Row],[DISPONIBLE]]</f>
        <v>48</v>
      </c>
    </row>
    <row r="688" spans="1:9" x14ac:dyDescent="0.25">
      <c r="A688" s="1" t="s">
        <v>2</v>
      </c>
      <c r="B688" s="1" t="s">
        <v>18</v>
      </c>
      <c r="C688">
        <v>8395</v>
      </c>
      <c r="D688" s="1" t="s">
        <v>712</v>
      </c>
      <c r="E688">
        <v>12</v>
      </c>
      <c r="F688">
        <v>1.87</v>
      </c>
      <c r="G688">
        <f>Tabla1[[#This Row],[COSTO]]*3%</f>
        <v>5.6100000000000004E-2</v>
      </c>
      <c r="H688">
        <f>Tabla1[[#This Row],[3%]]+Tabla1[[#This Row],[COSTO]]</f>
        <v>1.9261000000000001</v>
      </c>
      <c r="I688">
        <f>Tabla1[[#This Row],[COSTO]]*Tabla1[[#This Row],[DISPONIBLE]]</f>
        <v>22.44</v>
      </c>
    </row>
    <row r="689" spans="1:9" x14ac:dyDescent="0.25">
      <c r="A689" s="1" t="s">
        <v>2</v>
      </c>
      <c r="B689" s="1" t="s">
        <v>18</v>
      </c>
      <c r="C689">
        <v>10166</v>
      </c>
      <c r="D689" s="1" t="s">
        <v>713</v>
      </c>
      <c r="E689">
        <v>21</v>
      </c>
      <c r="F689">
        <v>1.75</v>
      </c>
      <c r="G689">
        <f>Tabla1[[#This Row],[COSTO]]*3%</f>
        <v>5.2499999999999998E-2</v>
      </c>
      <c r="H689">
        <f>Tabla1[[#This Row],[3%]]+Tabla1[[#This Row],[COSTO]]</f>
        <v>1.8025</v>
      </c>
      <c r="I689">
        <f>Tabla1[[#This Row],[COSTO]]*Tabla1[[#This Row],[DISPONIBLE]]</f>
        <v>36.75</v>
      </c>
    </row>
    <row r="690" spans="1:9" x14ac:dyDescent="0.25">
      <c r="A690" s="1" t="s">
        <v>2</v>
      </c>
      <c r="B690" s="1" t="s">
        <v>18</v>
      </c>
      <c r="C690">
        <v>4344</v>
      </c>
      <c r="D690" s="1" t="s">
        <v>714</v>
      </c>
      <c r="E690">
        <v>25</v>
      </c>
      <c r="F690">
        <v>2.35</v>
      </c>
      <c r="G690">
        <f>Tabla1[[#This Row],[COSTO]]*3%</f>
        <v>7.0499999999999993E-2</v>
      </c>
      <c r="H690">
        <f>Tabla1[[#This Row],[3%]]+Tabla1[[#This Row],[COSTO]]</f>
        <v>2.4205000000000001</v>
      </c>
      <c r="I690">
        <f>Tabla1[[#This Row],[COSTO]]*Tabla1[[#This Row],[DISPONIBLE]]</f>
        <v>58.75</v>
      </c>
    </row>
    <row r="691" spans="1:9" x14ac:dyDescent="0.25">
      <c r="A691" s="1" t="s">
        <v>2</v>
      </c>
      <c r="B691" s="1" t="s">
        <v>18</v>
      </c>
      <c r="C691">
        <v>2299</v>
      </c>
      <c r="D691" s="1" t="s">
        <v>715</v>
      </c>
      <c r="E691">
        <v>14</v>
      </c>
      <c r="F691">
        <v>2.92</v>
      </c>
      <c r="G691">
        <f>Tabla1[[#This Row],[COSTO]]*3%</f>
        <v>8.7599999999999997E-2</v>
      </c>
      <c r="H691">
        <f>Tabla1[[#This Row],[3%]]+Tabla1[[#This Row],[COSTO]]</f>
        <v>3.0076000000000001</v>
      </c>
      <c r="I691">
        <f>Tabla1[[#This Row],[COSTO]]*Tabla1[[#This Row],[DISPONIBLE]]</f>
        <v>40.879999999999995</v>
      </c>
    </row>
    <row r="692" spans="1:9" x14ac:dyDescent="0.25">
      <c r="A692" s="1" t="s">
        <v>2</v>
      </c>
      <c r="B692" s="1" t="s">
        <v>18</v>
      </c>
      <c r="C692">
        <v>4346</v>
      </c>
      <c r="D692" s="1" t="s">
        <v>716</v>
      </c>
      <c r="E692">
        <v>23</v>
      </c>
      <c r="F692">
        <v>2.97</v>
      </c>
      <c r="G692">
        <f>Tabla1[[#This Row],[COSTO]]*3%</f>
        <v>8.9099999999999999E-2</v>
      </c>
      <c r="H692">
        <f>Tabla1[[#This Row],[3%]]+Tabla1[[#This Row],[COSTO]]</f>
        <v>3.0591000000000004</v>
      </c>
      <c r="I692">
        <f>Tabla1[[#This Row],[COSTO]]*Tabla1[[#This Row],[DISPONIBLE]]</f>
        <v>68.31</v>
      </c>
    </row>
    <row r="693" spans="1:9" x14ac:dyDescent="0.25">
      <c r="A693" s="1" t="s">
        <v>2</v>
      </c>
      <c r="B693" s="1" t="s">
        <v>18</v>
      </c>
      <c r="C693">
        <v>11601</v>
      </c>
      <c r="D693" s="1" t="s">
        <v>717</v>
      </c>
      <c r="E693">
        <v>10</v>
      </c>
      <c r="F693">
        <v>4.63</v>
      </c>
      <c r="G693">
        <f>Tabla1[[#This Row],[COSTO]]*3%</f>
        <v>0.1389</v>
      </c>
      <c r="H693">
        <f>Tabla1[[#This Row],[3%]]+Tabla1[[#This Row],[COSTO]]</f>
        <v>4.7688999999999995</v>
      </c>
      <c r="I693">
        <f>Tabla1[[#This Row],[COSTO]]*Tabla1[[#This Row],[DISPONIBLE]]</f>
        <v>46.3</v>
      </c>
    </row>
    <row r="694" spans="1:9" x14ac:dyDescent="0.25">
      <c r="A694" s="1" t="s">
        <v>2</v>
      </c>
      <c r="B694" s="1" t="s">
        <v>18</v>
      </c>
      <c r="C694">
        <v>560</v>
      </c>
      <c r="D694" s="1" t="s">
        <v>718</v>
      </c>
      <c r="E694">
        <v>13</v>
      </c>
      <c r="F694">
        <v>3.77</v>
      </c>
      <c r="G694">
        <f>Tabla1[[#This Row],[COSTO]]*3%</f>
        <v>0.11309999999999999</v>
      </c>
      <c r="H694">
        <f>Tabla1[[#This Row],[3%]]+Tabla1[[#This Row],[COSTO]]</f>
        <v>3.8831000000000002</v>
      </c>
      <c r="I694">
        <f>Tabla1[[#This Row],[COSTO]]*Tabla1[[#This Row],[DISPONIBLE]]</f>
        <v>49.01</v>
      </c>
    </row>
    <row r="695" spans="1:9" x14ac:dyDescent="0.25">
      <c r="A695" s="1" t="s">
        <v>2</v>
      </c>
      <c r="B695" s="1" t="s">
        <v>18</v>
      </c>
      <c r="C695">
        <v>13457</v>
      </c>
      <c r="D695" s="1" t="s">
        <v>719</v>
      </c>
      <c r="E695">
        <v>8</v>
      </c>
      <c r="F695">
        <v>6.55</v>
      </c>
      <c r="G695">
        <f>Tabla1[[#This Row],[COSTO]]*3%</f>
        <v>0.19649999999999998</v>
      </c>
      <c r="H695">
        <f>Tabla1[[#This Row],[3%]]+Tabla1[[#This Row],[COSTO]]</f>
        <v>6.7465000000000002</v>
      </c>
      <c r="I695">
        <f>Tabla1[[#This Row],[COSTO]]*Tabla1[[#This Row],[DISPONIBLE]]</f>
        <v>52.4</v>
      </c>
    </row>
    <row r="696" spans="1:9" x14ac:dyDescent="0.25">
      <c r="A696" s="1" t="s">
        <v>2</v>
      </c>
      <c r="B696" s="1" t="s">
        <v>18</v>
      </c>
      <c r="C696">
        <v>13458</v>
      </c>
      <c r="D696" s="1" t="s">
        <v>720</v>
      </c>
      <c r="E696">
        <v>11</v>
      </c>
      <c r="F696">
        <v>12.81</v>
      </c>
      <c r="G696">
        <f>Tabla1[[#This Row],[COSTO]]*3%</f>
        <v>0.38429999999999997</v>
      </c>
      <c r="H696">
        <f>Tabla1[[#This Row],[3%]]+Tabla1[[#This Row],[COSTO]]</f>
        <v>13.1943</v>
      </c>
      <c r="I696">
        <f>Tabla1[[#This Row],[COSTO]]*Tabla1[[#This Row],[DISPONIBLE]]</f>
        <v>140.91</v>
      </c>
    </row>
    <row r="697" spans="1:9" x14ac:dyDescent="0.25">
      <c r="A697" s="1" t="s">
        <v>2</v>
      </c>
      <c r="B697" s="1" t="s">
        <v>18</v>
      </c>
      <c r="C697">
        <v>484</v>
      </c>
      <c r="D697" s="1" t="s">
        <v>721</v>
      </c>
      <c r="E697">
        <v>7</v>
      </c>
      <c r="F697">
        <v>10.5</v>
      </c>
      <c r="G697">
        <f>Tabla1[[#This Row],[COSTO]]*3%</f>
        <v>0.315</v>
      </c>
      <c r="H697">
        <f>Tabla1[[#This Row],[3%]]+Tabla1[[#This Row],[COSTO]]</f>
        <v>10.815</v>
      </c>
      <c r="I697">
        <f>Tabla1[[#This Row],[COSTO]]*Tabla1[[#This Row],[DISPONIBLE]]</f>
        <v>73.5</v>
      </c>
    </row>
    <row r="698" spans="1:9" x14ac:dyDescent="0.25">
      <c r="A698" s="1" t="s">
        <v>2</v>
      </c>
      <c r="B698" s="1" t="s">
        <v>18</v>
      </c>
      <c r="C698">
        <v>443</v>
      </c>
      <c r="D698" s="1" t="s">
        <v>722</v>
      </c>
      <c r="E698">
        <v>4</v>
      </c>
      <c r="F698">
        <v>3.34</v>
      </c>
      <c r="G698">
        <f>Tabla1[[#This Row],[COSTO]]*3%</f>
        <v>0.1002</v>
      </c>
      <c r="H698">
        <f>Tabla1[[#This Row],[3%]]+Tabla1[[#This Row],[COSTO]]</f>
        <v>3.4401999999999999</v>
      </c>
      <c r="I698">
        <f>Tabla1[[#This Row],[COSTO]]*Tabla1[[#This Row],[DISPONIBLE]]</f>
        <v>13.36</v>
      </c>
    </row>
    <row r="699" spans="1:9" x14ac:dyDescent="0.25">
      <c r="A699" s="1" t="s">
        <v>2</v>
      </c>
      <c r="B699" s="1" t="s">
        <v>18</v>
      </c>
      <c r="C699">
        <v>4343</v>
      </c>
      <c r="D699" s="1" t="s">
        <v>723</v>
      </c>
      <c r="E699">
        <v>90</v>
      </c>
      <c r="F699">
        <v>1.62</v>
      </c>
      <c r="G699">
        <f>Tabla1[[#This Row],[COSTO]]*3%</f>
        <v>4.8600000000000004E-2</v>
      </c>
      <c r="H699">
        <f>Tabla1[[#This Row],[3%]]+Tabla1[[#This Row],[COSTO]]</f>
        <v>1.6686000000000001</v>
      </c>
      <c r="I699">
        <f>Tabla1[[#This Row],[COSTO]]*Tabla1[[#This Row],[DISPONIBLE]]</f>
        <v>145.80000000000001</v>
      </c>
    </row>
    <row r="700" spans="1:9" x14ac:dyDescent="0.25">
      <c r="A700" s="1" t="s">
        <v>2</v>
      </c>
      <c r="B700" s="1" t="s">
        <v>18</v>
      </c>
      <c r="C700">
        <v>8170</v>
      </c>
      <c r="D700" s="1" t="s">
        <v>724</v>
      </c>
      <c r="E700">
        <v>2</v>
      </c>
      <c r="F700">
        <v>1.42</v>
      </c>
      <c r="G700">
        <f>Tabla1[[#This Row],[COSTO]]*3%</f>
        <v>4.2599999999999999E-2</v>
      </c>
      <c r="H700">
        <f>Tabla1[[#This Row],[3%]]+Tabla1[[#This Row],[COSTO]]</f>
        <v>1.4625999999999999</v>
      </c>
      <c r="I700">
        <f>Tabla1[[#This Row],[COSTO]]*Tabla1[[#This Row],[DISPONIBLE]]</f>
        <v>2.84</v>
      </c>
    </row>
    <row r="701" spans="1:9" x14ac:dyDescent="0.25">
      <c r="A701" s="1" t="s">
        <v>2</v>
      </c>
      <c r="B701" s="1" t="s">
        <v>18</v>
      </c>
      <c r="C701">
        <v>267</v>
      </c>
      <c r="D701" s="1" t="s">
        <v>725</v>
      </c>
      <c r="E701">
        <v>19</v>
      </c>
      <c r="F701">
        <v>3.25</v>
      </c>
      <c r="G701">
        <f>Tabla1[[#This Row],[COSTO]]*3%</f>
        <v>9.7500000000000003E-2</v>
      </c>
      <c r="H701">
        <f>Tabla1[[#This Row],[3%]]+Tabla1[[#This Row],[COSTO]]</f>
        <v>3.3475000000000001</v>
      </c>
      <c r="I701">
        <f>Tabla1[[#This Row],[COSTO]]*Tabla1[[#This Row],[DISPONIBLE]]</f>
        <v>61.75</v>
      </c>
    </row>
    <row r="702" spans="1:9" x14ac:dyDescent="0.25">
      <c r="A702" s="1" t="s">
        <v>2</v>
      </c>
      <c r="B702" s="1" t="s">
        <v>18</v>
      </c>
      <c r="C702">
        <v>624</v>
      </c>
      <c r="D702" s="1" t="s">
        <v>726</v>
      </c>
      <c r="E702">
        <v>1</v>
      </c>
      <c r="F702">
        <v>2.78</v>
      </c>
      <c r="G702">
        <f>Tabla1[[#This Row],[COSTO]]*3%</f>
        <v>8.3399999999999988E-2</v>
      </c>
      <c r="H702">
        <f>Tabla1[[#This Row],[3%]]+Tabla1[[#This Row],[COSTO]]</f>
        <v>2.8633999999999999</v>
      </c>
      <c r="I702">
        <f>Tabla1[[#This Row],[COSTO]]*Tabla1[[#This Row],[DISPONIBLE]]</f>
        <v>2.78</v>
      </c>
    </row>
    <row r="703" spans="1:9" x14ac:dyDescent="0.25">
      <c r="A703" s="1" t="s">
        <v>2</v>
      </c>
      <c r="B703" s="1" t="s">
        <v>18</v>
      </c>
      <c r="C703">
        <v>14064</v>
      </c>
      <c r="D703" s="1" t="s">
        <v>727</v>
      </c>
      <c r="E703">
        <v>29</v>
      </c>
      <c r="F703">
        <v>2.92</v>
      </c>
      <c r="G703">
        <f>Tabla1[[#This Row],[COSTO]]*3%</f>
        <v>8.7599999999999997E-2</v>
      </c>
      <c r="H703">
        <f>Tabla1[[#This Row],[3%]]+Tabla1[[#This Row],[COSTO]]</f>
        <v>3.0076000000000001</v>
      </c>
      <c r="I703">
        <f>Tabla1[[#This Row],[COSTO]]*Tabla1[[#This Row],[DISPONIBLE]]</f>
        <v>84.679999999999993</v>
      </c>
    </row>
    <row r="704" spans="1:9" x14ac:dyDescent="0.25">
      <c r="A704" s="1" t="s">
        <v>2</v>
      </c>
      <c r="B704" s="1" t="s">
        <v>19</v>
      </c>
      <c r="C704">
        <v>6988</v>
      </c>
      <c r="D704" s="1" t="s">
        <v>728</v>
      </c>
      <c r="E704">
        <v>2</v>
      </c>
      <c r="F704">
        <v>2.06</v>
      </c>
      <c r="G704">
        <f>Tabla1[[#This Row],[COSTO]]*3%</f>
        <v>6.1800000000000001E-2</v>
      </c>
      <c r="H704">
        <f>Tabla1[[#This Row],[3%]]+Tabla1[[#This Row],[COSTO]]</f>
        <v>2.1217999999999999</v>
      </c>
      <c r="I704">
        <f>Tabla1[[#This Row],[COSTO]]*Tabla1[[#This Row],[DISPONIBLE]]</f>
        <v>4.12</v>
      </c>
    </row>
    <row r="705" spans="1:9" x14ac:dyDescent="0.25">
      <c r="A705" s="1" t="s">
        <v>2</v>
      </c>
      <c r="B705" s="1" t="s">
        <v>19</v>
      </c>
      <c r="C705">
        <v>300</v>
      </c>
      <c r="D705" s="1" t="s">
        <v>729</v>
      </c>
      <c r="E705">
        <v>3</v>
      </c>
      <c r="F705">
        <v>1.08</v>
      </c>
      <c r="G705">
        <f>Tabla1[[#This Row],[COSTO]]*3%</f>
        <v>3.2399999999999998E-2</v>
      </c>
      <c r="H705">
        <f>Tabla1[[#This Row],[3%]]+Tabla1[[#This Row],[COSTO]]</f>
        <v>1.1124000000000001</v>
      </c>
      <c r="I705">
        <f>Tabla1[[#This Row],[COSTO]]*Tabla1[[#This Row],[DISPONIBLE]]</f>
        <v>3.24</v>
      </c>
    </row>
    <row r="706" spans="1:9" x14ac:dyDescent="0.25">
      <c r="A706" s="1" t="s">
        <v>2</v>
      </c>
      <c r="B706" s="1" t="s">
        <v>19</v>
      </c>
      <c r="C706">
        <v>9249</v>
      </c>
      <c r="D706" s="1" t="s">
        <v>730</v>
      </c>
      <c r="E706">
        <v>5</v>
      </c>
      <c r="F706">
        <v>1.35</v>
      </c>
      <c r="G706">
        <f>Tabla1[[#This Row],[COSTO]]*3%</f>
        <v>4.0500000000000001E-2</v>
      </c>
      <c r="H706">
        <f>Tabla1[[#This Row],[3%]]+Tabla1[[#This Row],[COSTO]]</f>
        <v>1.3905000000000001</v>
      </c>
      <c r="I706">
        <f>Tabla1[[#This Row],[COSTO]]*Tabla1[[#This Row],[DISPONIBLE]]</f>
        <v>6.75</v>
      </c>
    </row>
    <row r="707" spans="1:9" x14ac:dyDescent="0.25">
      <c r="A707" s="1" t="s">
        <v>2</v>
      </c>
      <c r="B707" s="1" t="s">
        <v>19</v>
      </c>
      <c r="C707">
        <v>1673</v>
      </c>
      <c r="D707" s="1" t="s">
        <v>731</v>
      </c>
      <c r="E707">
        <v>4</v>
      </c>
      <c r="F707">
        <v>1.49</v>
      </c>
      <c r="G707">
        <f>Tabla1[[#This Row],[COSTO]]*3%</f>
        <v>4.4699999999999997E-2</v>
      </c>
      <c r="H707">
        <f>Tabla1[[#This Row],[3%]]+Tabla1[[#This Row],[COSTO]]</f>
        <v>1.5347</v>
      </c>
      <c r="I707">
        <f>Tabla1[[#This Row],[COSTO]]*Tabla1[[#This Row],[DISPONIBLE]]</f>
        <v>5.96</v>
      </c>
    </row>
    <row r="708" spans="1:9" x14ac:dyDescent="0.25">
      <c r="A708" s="1" t="s">
        <v>2</v>
      </c>
      <c r="B708" s="1" t="s">
        <v>19</v>
      </c>
      <c r="C708">
        <v>1668</v>
      </c>
      <c r="D708" s="1" t="s">
        <v>732</v>
      </c>
      <c r="E708">
        <v>4</v>
      </c>
      <c r="F708">
        <v>1.1499999999999999</v>
      </c>
      <c r="G708">
        <f>Tabla1[[#This Row],[COSTO]]*3%</f>
        <v>3.4499999999999996E-2</v>
      </c>
      <c r="H708">
        <f>Tabla1[[#This Row],[3%]]+Tabla1[[#This Row],[COSTO]]</f>
        <v>1.1844999999999999</v>
      </c>
      <c r="I708">
        <f>Tabla1[[#This Row],[COSTO]]*Tabla1[[#This Row],[DISPONIBLE]]</f>
        <v>4.5999999999999996</v>
      </c>
    </row>
    <row r="709" spans="1:9" x14ac:dyDescent="0.25">
      <c r="A709" s="1" t="s">
        <v>2</v>
      </c>
      <c r="B709" s="1" t="s">
        <v>19</v>
      </c>
      <c r="C709">
        <v>6645</v>
      </c>
      <c r="D709" s="1" t="s">
        <v>733</v>
      </c>
      <c r="E709">
        <v>3</v>
      </c>
      <c r="F709">
        <v>3.85</v>
      </c>
      <c r="G709">
        <f>Tabla1[[#This Row],[COSTO]]*3%</f>
        <v>0.11549999999999999</v>
      </c>
      <c r="H709">
        <f>Tabla1[[#This Row],[3%]]+Tabla1[[#This Row],[COSTO]]</f>
        <v>3.9655</v>
      </c>
      <c r="I709">
        <f>Tabla1[[#This Row],[COSTO]]*Tabla1[[#This Row],[DISPONIBLE]]</f>
        <v>11.55</v>
      </c>
    </row>
    <row r="710" spans="1:9" x14ac:dyDescent="0.25">
      <c r="A710" s="1" t="s">
        <v>2</v>
      </c>
      <c r="B710" s="1" t="s">
        <v>19</v>
      </c>
      <c r="C710">
        <v>6415</v>
      </c>
      <c r="D710" s="1" t="s">
        <v>734</v>
      </c>
      <c r="E710">
        <v>5</v>
      </c>
      <c r="F710">
        <v>3.03</v>
      </c>
      <c r="G710">
        <f>Tabla1[[#This Row],[COSTO]]*3%</f>
        <v>9.0899999999999995E-2</v>
      </c>
      <c r="H710">
        <f>Tabla1[[#This Row],[3%]]+Tabla1[[#This Row],[COSTO]]</f>
        <v>3.1208999999999998</v>
      </c>
      <c r="I710">
        <f>Tabla1[[#This Row],[COSTO]]*Tabla1[[#This Row],[DISPONIBLE]]</f>
        <v>15.149999999999999</v>
      </c>
    </row>
    <row r="711" spans="1:9" x14ac:dyDescent="0.25">
      <c r="A711" s="1" t="s">
        <v>2</v>
      </c>
      <c r="B711" s="1" t="s">
        <v>19</v>
      </c>
      <c r="C711">
        <v>7182</v>
      </c>
      <c r="D711" s="1" t="s">
        <v>735</v>
      </c>
      <c r="E711">
        <v>1</v>
      </c>
      <c r="F711">
        <v>1.08</v>
      </c>
      <c r="G711">
        <f>Tabla1[[#This Row],[COSTO]]*3%</f>
        <v>3.2399999999999998E-2</v>
      </c>
      <c r="H711">
        <f>Tabla1[[#This Row],[3%]]+Tabla1[[#This Row],[COSTO]]</f>
        <v>1.1124000000000001</v>
      </c>
      <c r="I711">
        <f>Tabla1[[#This Row],[COSTO]]*Tabla1[[#This Row],[DISPONIBLE]]</f>
        <v>1.08</v>
      </c>
    </row>
    <row r="712" spans="1:9" x14ac:dyDescent="0.25">
      <c r="A712" s="1" t="s">
        <v>2</v>
      </c>
      <c r="B712" s="1" t="s">
        <v>19</v>
      </c>
      <c r="C712">
        <v>5671</v>
      </c>
      <c r="D712" s="1" t="s">
        <v>736</v>
      </c>
      <c r="E712">
        <v>2</v>
      </c>
      <c r="F712">
        <v>1.08</v>
      </c>
      <c r="G712">
        <f>Tabla1[[#This Row],[COSTO]]*3%</f>
        <v>3.2399999999999998E-2</v>
      </c>
      <c r="H712">
        <f>Tabla1[[#This Row],[3%]]+Tabla1[[#This Row],[COSTO]]</f>
        <v>1.1124000000000001</v>
      </c>
      <c r="I712">
        <f>Tabla1[[#This Row],[COSTO]]*Tabla1[[#This Row],[DISPONIBLE]]</f>
        <v>2.16</v>
      </c>
    </row>
    <row r="713" spans="1:9" x14ac:dyDescent="0.25">
      <c r="A713" s="1" t="s">
        <v>2</v>
      </c>
      <c r="B713" s="1" t="s">
        <v>19</v>
      </c>
      <c r="C713">
        <v>1366</v>
      </c>
      <c r="D713" s="1" t="s">
        <v>737</v>
      </c>
      <c r="E713">
        <v>1</v>
      </c>
      <c r="F713">
        <v>2.2000000000000002</v>
      </c>
      <c r="G713">
        <f>Tabla1[[#This Row],[COSTO]]*3%</f>
        <v>6.6000000000000003E-2</v>
      </c>
      <c r="H713">
        <f>Tabla1[[#This Row],[3%]]+Tabla1[[#This Row],[COSTO]]</f>
        <v>2.266</v>
      </c>
      <c r="I713">
        <f>Tabla1[[#This Row],[COSTO]]*Tabla1[[#This Row],[DISPONIBLE]]</f>
        <v>2.2000000000000002</v>
      </c>
    </row>
    <row r="714" spans="1:9" x14ac:dyDescent="0.25">
      <c r="A714" s="1" t="s">
        <v>2</v>
      </c>
      <c r="B714" s="1" t="s">
        <v>19</v>
      </c>
      <c r="C714">
        <v>196</v>
      </c>
      <c r="D714" s="1" t="s">
        <v>738</v>
      </c>
      <c r="E714">
        <v>3</v>
      </c>
      <c r="F714">
        <v>2.64</v>
      </c>
      <c r="G714">
        <f>Tabla1[[#This Row],[COSTO]]*3%</f>
        <v>7.9200000000000007E-2</v>
      </c>
      <c r="H714">
        <f>Tabla1[[#This Row],[3%]]+Tabla1[[#This Row],[COSTO]]</f>
        <v>2.7192000000000003</v>
      </c>
      <c r="I714">
        <f>Tabla1[[#This Row],[COSTO]]*Tabla1[[#This Row],[DISPONIBLE]]</f>
        <v>7.92</v>
      </c>
    </row>
    <row r="715" spans="1:9" x14ac:dyDescent="0.25">
      <c r="A715" s="1" t="s">
        <v>2</v>
      </c>
      <c r="B715" s="1" t="s">
        <v>19</v>
      </c>
      <c r="C715">
        <v>7043</v>
      </c>
      <c r="D715" s="1" t="s">
        <v>739</v>
      </c>
      <c r="E715">
        <v>2</v>
      </c>
      <c r="F715">
        <v>2.12</v>
      </c>
      <c r="G715">
        <f>Tabla1[[#This Row],[COSTO]]*3%</f>
        <v>6.3600000000000004E-2</v>
      </c>
      <c r="H715">
        <f>Tabla1[[#This Row],[3%]]+Tabla1[[#This Row],[COSTO]]</f>
        <v>2.1836000000000002</v>
      </c>
      <c r="I715">
        <f>Tabla1[[#This Row],[COSTO]]*Tabla1[[#This Row],[DISPONIBLE]]</f>
        <v>4.24</v>
      </c>
    </row>
    <row r="716" spans="1:9" x14ac:dyDescent="0.25">
      <c r="A716" s="1" t="s">
        <v>2</v>
      </c>
      <c r="B716" s="1" t="s">
        <v>19</v>
      </c>
      <c r="C716">
        <v>4727</v>
      </c>
      <c r="D716" s="1" t="s">
        <v>740</v>
      </c>
      <c r="E716">
        <v>1</v>
      </c>
      <c r="F716">
        <v>2.12</v>
      </c>
      <c r="G716">
        <f>Tabla1[[#This Row],[COSTO]]*3%</f>
        <v>6.3600000000000004E-2</v>
      </c>
      <c r="H716">
        <f>Tabla1[[#This Row],[3%]]+Tabla1[[#This Row],[COSTO]]</f>
        <v>2.1836000000000002</v>
      </c>
      <c r="I716">
        <f>Tabla1[[#This Row],[COSTO]]*Tabla1[[#This Row],[DISPONIBLE]]</f>
        <v>2.12</v>
      </c>
    </row>
    <row r="717" spans="1:9" x14ac:dyDescent="0.25">
      <c r="A717" s="1" t="s">
        <v>2</v>
      </c>
      <c r="B717" s="1" t="s">
        <v>19</v>
      </c>
      <c r="C717">
        <v>7400</v>
      </c>
      <c r="D717" s="1" t="s">
        <v>741</v>
      </c>
      <c r="E717">
        <v>1</v>
      </c>
      <c r="F717">
        <v>2.2000000000000002</v>
      </c>
      <c r="G717">
        <f>Tabla1[[#This Row],[COSTO]]*3%</f>
        <v>6.6000000000000003E-2</v>
      </c>
      <c r="H717">
        <f>Tabla1[[#This Row],[3%]]+Tabla1[[#This Row],[COSTO]]</f>
        <v>2.266</v>
      </c>
      <c r="I717">
        <f>Tabla1[[#This Row],[COSTO]]*Tabla1[[#This Row],[DISPONIBLE]]</f>
        <v>2.2000000000000002</v>
      </c>
    </row>
    <row r="718" spans="1:9" x14ac:dyDescent="0.25">
      <c r="A718" s="1" t="s">
        <v>2</v>
      </c>
      <c r="B718" s="1" t="s">
        <v>19</v>
      </c>
      <c r="C718">
        <v>7401</v>
      </c>
      <c r="D718" s="1" t="s">
        <v>742</v>
      </c>
      <c r="E718">
        <v>1</v>
      </c>
      <c r="F718">
        <v>2.14</v>
      </c>
      <c r="G718">
        <f>Tabla1[[#This Row],[COSTO]]*3%</f>
        <v>6.4200000000000007E-2</v>
      </c>
      <c r="H718">
        <f>Tabla1[[#This Row],[3%]]+Tabla1[[#This Row],[COSTO]]</f>
        <v>2.2042000000000002</v>
      </c>
      <c r="I718">
        <f>Tabla1[[#This Row],[COSTO]]*Tabla1[[#This Row],[DISPONIBLE]]</f>
        <v>2.14</v>
      </c>
    </row>
    <row r="719" spans="1:9" x14ac:dyDescent="0.25">
      <c r="A719" s="1" t="s">
        <v>2</v>
      </c>
      <c r="B719" s="1" t="s">
        <v>19</v>
      </c>
      <c r="C719">
        <v>9234</v>
      </c>
      <c r="D719" s="1" t="s">
        <v>743</v>
      </c>
      <c r="E719">
        <v>1</v>
      </c>
      <c r="F719">
        <v>2.21</v>
      </c>
      <c r="G719">
        <f>Tabla1[[#This Row],[COSTO]]*3%</f>
        <v>6.6299999999999998E-2</v>
      </c>
      <c r="H719">
        <f>Tabla1[[#This Row],[3%]]+Tabla1[[#This Row],[COSTO]]</f>
        <v>2.2763</v>
      </c>
      <c r="I719">
        <f>Tabla1[[#This Row],[COSTO]]*Tabla1[[#This Row],[DISPONIBLE]]</f>
        <v>2.21</v>
      </c>
    </row>
    <row r="720" spans="1:9" x14ac:dyDescent="0.25">
      <c r="A720" s="1" t="s">
        <v>2</v>
      </c>
      <c r="B720" s="1" t="s">
        <v>19</v>
      </c>
      <c r="C720">
        <v>2914</v>
      </c>
      <c r="D720" s="1" t="s">
        <v>744</v>
      </c>
      <c r="E720">
        <v>2</v>
      </c>
      <c r="F720">
        <v>4.18</v>
      </c>
      <c r="G720">
        <f>Tabla1[[#This Row],[COSTO]]*3%</f>
        <v>0.12539999999999998</v>
      </c>
      <c r="H720">
        <f>Tabla1[[#This Row],[3%]]+Tabla1[[#This Row],[COSTO]]</f>
        <v>4.3053999999999997</v>
      </c>
      <c r="I720">
        <f>Tabla1[[#This Row],[COSTO]]*Tabla1[[#This Row],[DISPONIBLE]]</f>
        <v>8.36</v>
      </c>
    </row>
    <row r="721" spans="1:9" x14ac:dyDescent="0.25">
      <c r="A721" s="1" t="s">
        <v>2</v>
      </c>
      <c r="B721" s="1" t="s">
        <v>19</v>
      </c>
      <c r="C721">
        <v>3971</v>
      </c>
      <c r="D721" s="1" t="s">
        <v>745</v>
      </c>
      <c r="E721">
        <v>3</v>
      </c>
      <c r="F721">
        <v>3.05</v>
      </c>
      <c r="G721">
        <f>Tabla1[[#This Row],[COSTO]]*3%</f>
        <v>9.1499999999999998E-2</v>
      </c>
      <c r="H721">
        <f>Tabla1[[#This Row],[3%]]+Tabla1[[#This Row],[COSTO]]</f>
        <v>3.1414999999999997</v>
      </c>
      <c r="I721">
        <f>Tabla1[[#This Row],[COSTO]]*Tabla1[[#This Row],[DISPONIBLE]]</f>
        <v>9.1499999999999986</v>
      </c>
    </row>
    <row r="722" spans="1:9" x14ac:dyDescent="0.25">
      <c r="A722" s="1" t="s">
        <v>2</v>
      </c>
      <c r="B722" s="1" t="s">
        <v>19</v>
      </c>
      <c r="C722">
        <v>7502</v>
      </c>
      <c r="D722" s="1" t="s">
        <v>746</v>
      </c>
      <c r="E722">
        <v>2</v>
      </c>
      <c r="F722">
        <v>1.64</v>
      </c>
      <c r="G722">
        <f>Tabla1[[#This Row],[COSTO]]*3%</f>
        <v>4.9199999999999994E-2</v>
      </c>
      <c r="H722">
        <f>Tabla1[[#This Row],[3%]]+Tabla1[[#This Row],[COSTO]]</f>
        <v>1.6891999999999998</v>
      </c>
      <c r="I722">
        <f>Tabla1[[#This Row],[COSTO]]*Tabla1[[#This Row],[DISPONIBLE]]</f>
        <v>3.28</v>
      </c>
    </row>
    <row r="723" spans="1:9" x14ac:dyDescent="0.25">
      <c r="A723" s="1" t="s">
        <v>2</v>
      </c>
      <c r="B723" s="1" t="s">
        <v>19</v>
      </c>
      <c r="C723">
        <v>2916</v>
      </c>
      <c r="D723" s="1" t="s">
        <v>747</v>
      </c>
      <c r="E723">
        <v>2</v>
      </c>
      <c r="F723">
        <v>2.5299999999999998</v>
      </c>
      <c r="G723">
        <f>Tabla1[[#This Row],[COSTO]]*3%</f>
        <v>7.5899999999999995E-2</v>
      </c>
      <c r="H723">
        <f>Tabla1[[#This Row],[3%]]+Tabla1[[#This Row],[COSTO]]</f>
        <v>2.6058999999999997</v>
      </c>
      <c r="I723">
        <f>Tabla1[[#This Row],[COSTO]]*Tabla1[[#This Row],[DISPONIBLE]]</f>
        <v>5.0599999999999996</v>
      </c>
    </row>
    <row r="724" spans="1:9" x14ac:dyDescent="0.25">
      <c r="A724" s="1" t="s">
        <v>2</v>
      </c>
      <c r="B724" s="1" t="s">
        <v>19</v>
      </c>
      <c r="C724">
        <v>7503</v>
      </c>
      <c r="D724" s="1" t="s">
        <v>748</v>
      </c>
      <c r="E724">
        <v>3</v>
      </c>
      <c r="F724">
        <v>1.64</v>
      </c>
      <c r="G724">
        <f>Tabla1[[#This Row],[COSTO]]*3%</f>
        <v>4.9199999999999994E-2</v>
      </c>
      <c r="H724">
        <f>Tabla1[[#This Row],[3%]]+Tabla1[[#This Row],[COSTO]]</f>
        <v>1.6891999999999998</v>
      </c>
      <c r="I724">
        <f>Tabla1[[#This Row],[COSTO]]*Tabla1[[#This Row],[DISPONIBLE]]</f>
        <v>4.92</v>
      </c>
    </row>
    <row r="725" spans="1:9" x14ac:dyDescent="0.25">
      <c r="A725" s="1" t="s">
        <v>2</v>
      </c>
      <c r="B725" s="1" t="s">
        <v>19</v>
      </c>
      <c r="C725">
        <v>3973</v>
      </c>
      <c r="D725" s="1" t="s">
        <v>749</v>
      </c>
      <c r="E725">
        <v>3</v>
      </c>
      <c r="F725">
        <v>2.5299999999999998</v>
      </c>
      <c r="G725">
        <f>Tabla1[[#This Row],[COSTO]]*3%</f>
        <v>7.5899999999999995E-2</v>
      </c>
      <c r="H725">
        <f>Tabla1[[#This Row],[3%]]+Tabla1[[#This Row],[COSTO]]</f>
        <v>2.6058999999999997</v>
      </c>
      <c r="I725">
        <f>Tabla1[[#This Row],[COSTO]]*Tabla1[[#This Row],[DISPONIBLE]]</f>
        <v>7.59</v>
      </c>
    </row>
    <row r="726" spans="1:9" x14ac:dyDescent="0.25">
      <c r="A726" s="1" t="s">
        <v>2</v>
      </c>
      <c r="B726" s="1" t="s">
        <v>19</v>
      </c>
      <c r="C726">
        <v>7501</v>
      </c>
      <c r="D726" s="1" t="s">
        <v>750</v>
      </c>
      <c r="E726">
        <v>3</v>
      </c>
      <c r="F726">
        <v>1.64</v>
      </c>
      <c r="G726">
        <f>Tabla1[[#This Row],[COSTO]]*3%</f>
        <v>4.9199999999999994E-2</v>
      </c>
      <c r="H726">
        <f>Tabla1[[#This Row],[3%]]+Tabla1[[#This Row],[COSTO]]</f>
        <v>1.6891999999999998</v>
      </c>
      <c r="I726">
        <f>Tabla1[[#This Row],[COSTO]]*Tabla1[[#This Row],[DISPONIBLE]]</f>
        <v>4.92</v>
      </c>
    </row>
    <row r="727" spans="1:9" x14ac:dyDescent="0.25">
      <c r="A727" s="1" t="s">
        <v>2</v>
      </c>
      <c r="B727" s="1" t="s">
        <v>19</v>
      </c>
      <c r="C727">
        <v>9216</v>
      </c>
      <c r="D727" s="1" t="s">
        <v>751</v>
      </c>
      <c r="E727">
        <v>1</v>
      </c>
      <c r="F727">
        <v>0.85</v>
      </c>
      <c r="G727">
        <f>Tabla1[[#This Row],[COSTO]]*3%</f>
        <v>2.5499999999999998E-2</v>
      </c>
      <c r="H727">
        <f>Tabla1[[#This Row],[3%]]+Tabla1[[#This Row],[COSTO]]</f>
        <v>0.87549999999999994</v>
      </c>
      <c r="I727">
        <f>Tabla1[[#This Row],[COSTO]]*Tabla1[[#This Row],[DISPONIBLE]]</f>
        <v>0.85</v>
      </c>
    </row>
    <row r="728" spans="1:9" x14ac:dyDescent="0.25">
      <c r="A728" s="1" t="s">
        <v>2</v>
      </c>
      <c r="B728" s="1" t="s">
        <v>19</v>
      </c>
      <c r="C728">
        <v>9329</v>
      </c>
      <c r="D728" s="1" t="s">
        <v>752</v>
      </c>
      <c r="E728">
        <v>4</v>
      </c>
      <c r="F728">
        <v>1.94</v>
      </c>
      <c r="G728">
        <f>Tabla1[[#This Row],[COSTO]]*3%</f>
        <v>5.8199999999999995E-2</v>
      </c>
      <c r="H728">
        <f>Tabla1[[#This Row],[3%]]+Tabla1[[#This Row],[COSTO]]</f>
        <v>1.9982</v>
      </c>
      <c r="I728">
        <f>Tabla1[[#This Row],[COSTO]]*Tabla1[[#This Row],[DISPONIBLE]]</f>
        <v>7.76</v>
      </c>
    </row>
    <row r="729" spans="1:9" x14ac:dyDescent="0.25">
      <c r="A729" s="1" t="s">
        <v>2</v>
      </c>
      <c r="B729" s="1" t="s">
        <v>19</v>
      </c>
      <c r="C729">
        <v>9639</v>
      </c>
      <c r="D729" s="1" t="s">
        <v>753</v>
      </c>
      <c r="E729">
        <v>10</v>
      </c>
      <c r="F729">
        <v>0.23</v>
      </c>
      <c r="G729">
        <f>Tabla1[[#This Row],[COSTO]]*3%</f>
        <v>6.8999999999999999E-3</v>
      </c>
      <c r="H729">
        <f>Tabla1[[#This Row],[3%]]+Tabla1[[#This Row],[COSTO]]</f>
        <v>0.2369</v>
      </c>
      <c r="I729">
        <f>Tabla1[[#This Row],[COSTO]]*Tabla1[[#This Row],[DISPONIBLE]]</f>
        <v>2.3000000000000003</v>
      </c>
    </row>
    <row r="730" spans="1:9" x14ac:dyDescent="0.25">
      <c r="A730" s="1" t="s">
        <v>2</v>
      </c>
      <c r="B730" s="1" t="s">
        <v>19</v>
      </c>
      <c r="C730">
        <v>6452</v>
      </c>
      <c r="D730" s="1" t="s">
        <v>754</v>
      </c>
      <c r="E730">
        <v>57</v>
      </c>
      <c r="F730">
        <v>0.28000000000000003</v>
      </c>
      <c r="G730">
        <f>Tabla1[[#This Row],[COSTO]]*3%</f>
        <v>8.4000000000000012E-3</v>
      </c>
      <c r="H730">
        <f>Tabla1[[#This Row],[3%]]+Tabla1[[#This Row],[COSTO]]</f>
        <v>0.28840000000000005</v>
      </c>
      <c r="I730">
        <f>Tabla1[[#This Row],[COSTO]]*Tabla1[[#This Row],[DISPONIBLE]]</f>
        <v>15.96</v>
      </c>
    </row>
    <row r="731" spans="1:9" x14ac:dyDescent="0.25">
      <c r="A731" s="1" t="s">
        <v>2</v>
      </c>
      <c r="B731" s="1" t="s">
        <v>19</v>
      </c>
      <c r="C731">
        <v>8365</v>
      </c>
      <c r="D731" s="1" t="s">
        <v>755</v>
      </c>
      <c r="E731">
        <v>14</v>
      </c>
      <c r="F731">
        <v>0.19</v>
      </c>
      <c r="G731">
        <f>Tabla1[[#This Row],[COSTO]]*3%</f>
        <v>5.7000000000000002E-3</v>
      </c>
      <c r="H731">
        <f>Tabla1[[#This Row],[3%]]+Tabla1[[#This Row],[COSTO]]</f>
        <v>0.19570000000000001</v>
      </c>
      <c r="I731">
        <f>Tabla1[[#This Row],[COSTO]]*Tabla1[[#This Row],[DISPONIBLE]]</f>
        <v>2.66</v>
      </c>
    </row>
    <row r="732" spans="1:9" x14ac:dyDescent="0.25">
      <c r="A732" s="1" t="s">
        <v>2</v>
      </c>
      <c r="B732" s="1" t="s">
        <v>19</v>
      </c>
      <c r="C732">
        <v>6706</v>
      </c>
      <c r="D732" s="1" t="s">
        <v>756</v>
      </c>
      <c r="E732">
        <v>12</v>
      </c>
      <c r="F732">
        <v>0.62</v>
      </c>
      <c r="G732">
        <f>Tabla1[[#This Row],[COSTO]]*3%</f>
        <v>1.8599999999999998E-2</v>
      </c>
      <c r="H732">
        <f>Tabla1[[#This Row],[3%]]+Tabla1[[#This Row],[COSTO]]</f>
        <v>0.63859999999999995</v>
      </c>
      <c r="I732">
        <f>Tabla1[[#This Row],[COSTO]]*Tabla1[[#This Row],[DISPONIBLE]]</f>
        <v>7.4399999999999995</v>
      </c>
    </row>
    <row r="733" spans="1:9" x14ac:dyDescent="0.25">
      <c r="A733" s="1" t="s">
        <v>2</v>
      </c>
      <c r="B733" s="1" t="s">
        <v>19</v>
      </c>
      <c r="C733">
        <v>105</v>
      </c>
      <c r="D733" s="1" t="s">
        <v>757</v>
      </c>
      <c r="E733">
        <v>33</v>
      </c>
      <c r="F733">
        <v>0.39</v>
      </c>
      <c r="G733">
        <f>Tabla1[[#This Row],[COSTO]]*3%</f>
        <v>1.17E-2</v>
      </c>
      <c r="H733">
        <f>Tabla1[[#This Row],[3%]]+Tabla1[[#This Row],[COSTO]]</f>
        <v>0.4017</v>
      </c>
      <c r="I733">
        <f>Tabla1[[#This Row],[COSTO]]*Tabla1[[#This Row],[DISPONIBLE]]</f>
        <v>12.870000000000001</v>
      </c>
    </row>
    <row r="734" spans="1:9" x14ac:dyDescent="0.25">
      <c r="A734" s="1" t="s">
        <v>2</v>
      </c>
      <c r="B734" s="1" t="s">
        <v>19</v>
      </c>
      <c r="C734">
        <v>8353</v>
      </c>
      <c r="D734" s="1" t="s">
        <v>758</v>
      </c>
      <c r="E734">
        <v>14</v>
      </c>
      <c r="F734">
        <v>0.19</v>
      </c>
      <c r="G734">
        <f>Tabla1[[#This Row],[COSTO]]*3%</f>
        <v>5.7000000000000002E-3</v>
      </c>
      <c r="H734">
        <f>Tabla1[[#This Row],[3%]]+Tabla1[[#This Row],[COSTO]]</f>
        <v>0.19570000000000001</v>
      </c>
      <c r="I734">
        <f>Tabla1[[#This Row],[COSTO]]*Tabla1[[#This Row],[DISPONIBLE]]</f>
        <v>2.66</v>
      </c>
    </row>
    <row r="735" spans="1:9" x14ac:dyDescent="0.25">
      <c r="A735" s="1" t="s">
        <v>2</v>
      </c>
      <c r="B735" s="1" t="s">
        <v>19</v>
      </c>
      <c r="C735">
        <v>6328</v>
      </c>
      <c r="D735" s="1" t="s">
        <v>759</v>
      </c>
      <c r="E735">
        <v>8</v>
      </c>
      <c r="F735">
        <v>0.23</v>
      </c>
      <c r="G735">
        <f>Tabla1[[#This Row],[COSTO]]*3%</f>
        <v>6.8999999999999999E-3</v>
      </c>
      <c r="H735">
        <f>Tabla1[[#This Row],[3%]]+Tabla1[[#This Row],[COSTO]]</f>
        <v>0.2369</v>
      </c>
      <c r="I735">
        <f>Tabla1[[#This Row],[COSTO]]*Tabla1[[#This Row],[DISPONIBLE]]</f>
        <v>1.84</v>
      </c>
    </row>
    <row r="736" spans="1:9" x14ac:dyDescent="0.25">
      <c r="A736" s="1" t="s">
        <v>2</v>
      </c>
      <c r="B736" s="1" t="s">
        <v>19</v>
      </c>
      <c r="C736">
        <v>8828</v>
      </c>
      <c r="D736" s="1" t="s">
        <v>760</v>
      </c>
      <c r="E736">
        <v>3</v>
      </c>
      <c r="F736">
        <v>1.53</v>
      </c>
      <c r="G736">
        <f>Tabla1[[#This Row],[COSTO]]*3%</f>
        <v>4.5899999999999996E-2</v>
      </c>
      <c r="H736">
        <f>Tabla1[[#This Row],[3%]]+Tabla1[[#This Row],[COSTO]]</f>
        <v>1.5759000000000001</v>
      </c>
      <c r="I736">
        <f>Tabla1[[#This Row],[COSTO]]*Tabla1[[#This Row],[DISPONIBLE]]</f>
        <v>4.59</v>
      </c>
    </row>
    <row r="737" spans="1:9" x14ac:dyDescent="0.25">
      <c r="A737" s="1" t="s">
        <v>2</v>
      </c>
      <c r="B737" s="1" t="s">
        <v>19</v>
      </c>
      <c r="C737">
        <v>9435</v>
      </c>
      <c r="D737" s="1" t="s">
        <v>761</v>
      </c>
      <c r="E737">
        <v>1</v>
      </c>
      <c r="F737">
        <v>0.65</v>
      </c>
      <c r="G737">
        <f>Tabla1[[#This Row],[COSTO]]*3%</f>
        <v>1.95E-2</v>
      </c>
      <c r="H737">
        <f>Tabla1[[#This Row],[3%]]+Tabla1[[#This Row],[COSTO]]</f>
        <v>0.66949999999999998</v>
      </c>
      <c r="I737">
        <f>Tabla1[[#This Row],[COSTO]]*Tabla1[[#This Row],[DISPONIBLE]]</f>
        <v>0.65</v>
      </c>
    </row>
    <row r="738" spans="1:9" x14ac:dyDescent="0.25">
      <c r="A738" s="1" t="s">
        <v>2</v>
      </c>
      <c r="B738" s="1" t="s">
        <v>19</v>
      </c>
      <c r="C738">
        <v>9777</v>
      </c>
      <c r="D738" s="1" t="s">
        <v>762</v>
      </c>
      <c r="E738">
        <v>1</v>
      </c>
      <c r="F738">
        <v>0.9</v>
      </c>
      <c r="G738">
        <f>Tabla1[[#This Row],[COSTO]]*3%</f>
        <v>2.7E-2</v>
      </c>
      <c r="H738">
        <f>Tabla1[[#This Row],[3%]]+Tabla1[[#This Row],[COSTO]]</f>
        <v>0.92700000000000005</v>
      </c>
      <c r="I738">
        <f>Tabla1[[#This Row],[COSTO]]*Tabla1[[#This Row],[DISPONIBLE]]</f>
        <v>0.9</v>
      </c>
    </row>
    <row r="739" spans="1:9" x14ac:dyDescent="0.25">
      <c r="A739" s="1" t="s">
        <v>2</v>
      </c>
      <c r="B739" s="1" t="s">
        <v>19</v>
      </c>
      <c r="C739">
        <v>9824</v>
      </c>
      <c r="D739" s="1" t="s">
        <v>763</v>
      </c>
      <c r="E739">
        <v>3</v>
      </c>
      <c r="F739">
        <v>0.66</v>
      </c>
      <c r="G739">
        <f>Tabla1[[#This Row],[COSTO]]*3%</f>
        <v>1.9800000000000002E-2</v>
      </c>
      <c r="H739">
        <f>Tabla1[[#This Row],[3%]]+Tabla1[[#This Row],[COSTO]]</f>
        <v>0.67980000000000007</v>
      </c>
      <c r="I739">
        <f>Tabla1[[#This Row],[COSTO]]*Tabla1[[#This Row],[DISPONIBLE]]</f>
        <v>1.98</v>
      </c>
    </row>
    <row r="740" spans="1:9" x14ac:dyDescent="0.25">
      <c r="A740" s="1" t="s">
        <v>2</v>
      </c>
      <c r="B740" s="1" t="s">
        <v>19</v>
      </c>
      <c r="C740">
        <v>8802</v>
      </c>
      <c r="D740" s="1" t="s">
        <v>764</v>
      </c>
      <c r="E740">
        <v>9</v>
      </c>
      <c r="F740">
        <v>1.45</v>
      </c>
      <c r="G740">
        <f>Tabla1[[#This Row],[COSTO]]*3%</f>
        <v>4.3499999999999997E-2</v>
      </c>
      <c r="H740">
        <f>Tabla1[[#This Row],[3%]]+Tabla1[[#This Row],[COSTO]]</f>
        <v>1.4935</v>
      </c>
      <c r="I740">
        <f>Tabla1[[#This Row],[COSTO]]*Tabla1[[#This Row],[DISPONIBLE]]</f>
        <v>13.049999999999999</v>
      </c>
    </row>
    <row r="741" spans="1:9" x14ac:dyDescent="0.25">
      <c r="A741" s="1" t="s">
        <v>2</v>
      </c>
      <c r="B741" s="1" t="s">
        <v>19</v>
      </c>
      <c r="C741">
        <v>676</v>
      </c>
      <c r="D741" s="1" t="s">
        <v>765</v>
      </c>
      <c r="E741">
        <v>3</v>
      </c>
      <c r="F741">
        <v>2</v>
      </c>
      <c r="G741">
        <f>Tabla1[[#This Row],[COSTO]]*3%</f>
        <v>0.06</v>
      </c>
      <c r="H741">
        <f>Tabla1[[#This Row],[3%]]+Tabla1[[#This Row],[COSTO]]</f>
        <v>2.06</v>
      </c>
      <c r="I741">
        <f>Tabla1[[#This Row],[COSTO]]*Tabla1[[#This Row],[DISPONIBLE]]</f>
        <v>6</v>
      </c>
    </row>
    <row r="742" spans="1:9" x14ac:dyDescent="0.25">
      <c r="A742" s="1" t="s">
        <v>2</v>
      </c>
      <c r="B742" s="1" t="s">
        <v>19</v>
      </c>
      <c r="C742">
        <v>679</v>
      </c>
      <c r="D742" s="1" t="s">
        <v>766</v>
      </c>
      <c r="E742">
        <v>2</v>
      </c>
      <c r="F742">
        <v>2</v>
      </c>
      <c r="G742">
        <f>Tabla1[[#This Row],[COSTO]]*3%</f>
        <v>0.06</v>
      </c>
      <c r="H742">
        <f>Tabla1[[#This Row],[3%]]+Tabla1[[#This Row],[COSTO]]</f>
        <v>2.06</v>
      </c>
      <c r="I742">
        <f>Tabla1[[#This Row],[COSTO]]*Tabla1[[#This Row],[DISPONIBLE]]</f>
        <v>4</v>
      </c>
    </row>
    <row r="743" spans="1:9" x14ac:dyDescent="0.25">
      <c r="A743" s="1" t="s">
        <v>2</v>
      </c>
      <c r="B743" s="1" t="s">
        <v>19</v>
      </c>
      <c r="C743">
        <v>9445</v>
      </c>
      <c r="D743" s="1" t="s">
        <v>767</v>
      </c>
      <c r="E743">
        <v>3</v>
      </c>
      <c r="F743">
        <v>1.26</v>
      </c>
      <c r="G743">
        <f>Tabla1[[#This Row],[COSTO]]*3%</f>
        <v>3.78E-2</v>
      </c>
      <c r="H743">
        <f>Tabla1[[#This Row],[3%]]+Tabla1[[#This Row],[COSTO]]</f>
        <v>1.2978000000000001</v>
      </c>
      <c r="I743">
        <f>Tabla1[[#This Row],[COSTO]]*Tabla1[[#This Row],[DISPONIBLE]]</f>
        <v>3.7800000000000002</v>
      </c>
    </row>
    <row r="744" spans="1:9" x14ac:dyDescent="0.25">
      <c r="A744" s="1" t="s">
        <v>2</v>
      </c>
      <c r="B744" s="1" t="s">
        <v>19</v>
      </c>
      <c r="C744">
        <v>9887</v>
      </c>
      <c r="D744" s="1" t="s">
        <v>768</v>
      </c>
      <c r="E744">
        <v>2</v>
      </c>
      <c r="F744">
        <v>1</v>
      </c>
      <c r="G744">
        <f>Tabla1[[#This Row],[COSTO]]*3%</f>
        <v>0.03</v>
      </c>
      <c r="H744">
        <f>Tabla1[[#This Row],[3%]]+Tabla1[[#This Row],[COSTO]]</f>
        <v>1.03</v>
      </c>
      <c r="I744">
        <f>Tabla1[[#This Row],[COSTO]]*Tabla1[[#This Row],[DISPONIBLE]]</f>
        <v>2</v>
      </c>
    </row>
    <row r="745" spans="1:9" x14ac:dyDescent="0.25">
      <c r="A745" s="1" t="s">
        <v>2</v>
      </c>
      <c r="B745" s="1" t="s">
        <v>19</v>
      </c>
      <c r="C745">
        <v>5689</v>
      </c>
      <c r="D745" s="1" t="s">
        <v>769</v>
      </c>
      <c r="E745">
        <v>1</v>
      </c>
      <c r="F745">
        <v>0.95</v>
      </c>
      <c r="G745">
        <f>Tabla1[[#This Row],[COSTO]]*3%</f>
        <v>2.8499999999999998E-2</v>
      </c>
      <c r="H745">
        <f>Tabla1[[#This Row],[3%]]+Tabla1[[#This Row],[COSTO]]</f>
        <v>0.97849999999999993</v>
      </c>
      <c r="I745">
        <f>Tabla1[[#This Row],[COSTO]]*Tabla1[[#This Row],[DISPONIBLE]]</f>
        <v>0.95</v>
      </c>
    </row>
    <row r="746" spans="1:9" x14ac:dyDescent="0.25">
      <c r="A746" s="1" t="s">
        <v>2</v>
      </c>
      <c r="B746" s="1" t="s">
        <v>19</v>
      </c>
      <c r="C746">
        <v>5690</v>
      </c>
      <c r="D746" s="1" t="s">
        <v>770</v>
      </c>
      <c r="E746">
        <v>1</v>
      </c>
      <c r="F746">
        <v>0.95</v>
      </c>
      <c r="G746">
        <f>Tabla1[[#This Row],[COSTO]]*3%</f>
        <v>2.8499999999999998E-2</v>
      </c>
      <c r="H746">
        <f>Tabla1[[#This Row],[3%]]+Tabla1[[#This Row],[COSTO]]</f>
        <v>0.97849999999999993</v>
      </c>
      <c r="I746">
        <f>Tabla1[[#This Row],[COSTO]]*Tabla1[[#This Row],[DISPONIBLE]]</f>
        <v>0.95</v>
      </c>
    </row>
    <row r="747" spans="1:9" x14ac:dyDescent="0.25">
      <c r="A747" s="1" t="s">
        <v>2</v>
      </c>
      <c r="B747" s="1" t="s">
        <v>19</v>
      </c>
      <c r="C747">
        <v>9893</v>
      </c>
      <c r="D747" s="1" t="s">
        <v>771</v>
      </c>
      <c r="E747">
        <v>1</v>
      </c>
      <c r="F747">
        <v>0.68</v>
      </c>
      <c r="G747">
        <f>Tabla1[[#This Row],[COSTO]]*3%</f>
        <v>2.0400000000000001E-2</v>
      </c>
      <c r="H747">
        <f>Tabla1[[#This Row],[3%]]+Tabla1[[#This Row],[COSTO]]</f>
        <v>0.70040000000000002</v>
      </c>
      <c r="I747">
        <f>Tabla1[[#This Row],[COSTO]]*Tabla1[[#This Row],[DISPONIBLE]]</f>
        <v>0.68</v>
      </c>
    </row>
    <row r="748" spans="1:9" x14ac:dyDescent="0.25">
      <c r="A748" s="1" t="s">
        <v>2</v>
      </c>
      <c r="B748" s="1" t="s">
        <v>19</v>
      </c>
      <c r="C748">
        <v>7644</v>
      </c>
      <c r="D748" s="1" t="s">
        <v>772</v>
      </c>
      <c r="E748">
        <v>15</v>
      </c>
      <c r="F748">
        <v>0.41</v>
      </c>
      <c r="G748">
        <f>Tabla1[[#This Row],[COSTO]]*3%</f>
        <v>1.2299999999999998E-2</v>
      </c>
      <c r="H748">
        <f>Tabla1[[#This Row],[3%]]+Tabla1[[#This Row],[COSTO]]</f>
        <v>0.42229999999999995</v>
      </c>
      <c r="I748">
        <f>Tabla1[[#This Row],[COSTO]]*Tabla1[[#This Row],[DISPONIBLE]]</f>
        <v>6.1499999999999995</v>
      </c>
    </row>
    <row r="749" spans="1:9" x14ac:dyDescent="0.25">
      <c r="A749" s="1" t="s">
        <v>2</v>
      </c>
      <c r="B749" s="1" t="s">
        <v>19</v>
      </c>
      <c r="C749">
        <v>7409</v>
      </c>
      <c r="D749" s="1" t="s">
        <v>773</v>
      </c>
      <c r="E749">
        <v>4</v>
      </c>
      <c r="F749">
        <v>0.96</v>
      </c>
      <c r="G749">
        <f>Tabla1[[#This Row],[COSTO]]*3%</f>
        <v>2.8799999999999999E-2</v>
      </c>
      <c r="H749">
        <f>Tabla1[[#This Row],[3%]]+Tabla1[[#This Row],[COSTO]]</f>
        <v>0.98880000000000001</v>
      </c>
      <c r="I749">
        <f>Tabla1[[#This Row],[COSTO]]*Tabla1[[#This Row],[DISPONIBLE]]</f>
        <v>3.84</v>
      </c>
    </row>
    <row r="750" spans="1:9" x14ac:dyDescent="0.25">
      <c r="A750" s="1" t="s">
        <v>2</v>
      </c>
      <c r="B750" s="1" t="s">
        <v>19</v>
      </c>
      <c r="C750">
        <v>6705</v>
      </c>
      <c r="D750" s="1" t="s">
        <v>774</v>
      </c>
      <c r="E750">
        <v>3</v>
      </c>
      <c r="F750">
        <v>0.23</v>
      </c>
      <c r="G750">
        <f>Tabla1[[#This Row],[COSTO]]*3%</f>
        <v>6.8999999999999999E-3</v>
      </c>
      <c r="H750">
        <f>Tabla1[[#This Row],[3%]]+Tabla1[[#This Row],[COSTO]]</f>
        <v>0.2369</v>
      </c>
      <c r="I750">
        <f>Tabla1[[#This Row],[COSTO]]*Tabla1[[#This Row],[DISPONIBLE]]</f>
        <v>0.69000000000000006</v>
      </c>
    </row>
    <row r="751" spans="1:9" x14ac:dyDescent="0.25">
      <c r="A751" s="1" t="s">
        <v>2</v>
      </c>
      <c r="B751" s="1" t="s">
        <v>19</v>
      </c>
      <c r="C751">
        <v>6355</v>
      </c>
      <c r="D751" s="1" t="s">
        <v>775</v>
      </c>
      <c r="E751">
        <v>3</v>
      </c>
      <c r="F751">
        <v>0.59</v>
      </c>
      <c r="G751">
        <f>Tabla1[[#This Row],[COSTO]]*3%</f>
        <v>1.7699999999999997E-2</v>
      </c>
      <c r="H751">
        <f>Tabla1[[#This Row],[3%]]+Tabla1[[#This Row],[COSTO]]</f>
        <v>0.60770000000000002</v>
      </c>
      <c r="I751">
        <f>Tabla1[[#This Row],[COSTO]]*Tabla1[[#This Row],[DISPONIBLE]]</f>
        <v>1.77</v>
      </c>
    </row>
    <row r="752" spans="1:9" x14ac:dyDescent="0.25">
      <c r="A752" s="1" t="s">
        <v>2</v>
      </c>
      <c r="B752" s="1" t="s">
        <v>19</v>
      </c>
      <c r="C752">
        <v>6358</v>
      </c>
      <c r="D752" s="1" t="s">
        <v>776</v>
      </c>
      <c r="E752">
        <v>1</v>
      </c>
      <c r="F752">
        <v>0.59</v>
      </c>
      <c r="G752">
        <f>Tabla1[[#This Row],[COSTO]]*3%</f>
        <v>1.7699999999999997E-2</v>
      </c>
      <c r="H752">
        <f>Tabla1[[#This Row],[3%]]+Tabla1[[#This Row],[COSTO]]</f>
        <v>0.60770000000000002</v>
      </c>
      <c r="I752">
        <f>Tabla1[[#This Row],[COSTO]]*Tabla1[[#This Row],[DISPONIBLE]]</f>
        <v>0.59</v>
      </c>
    </row>
    <row r="753" spans="1:9" x14ac:dyDescent="0.25">
      <c r="A753" s="1" t="s">
        <v>2</v>
      </c>
      <c r="B753" s="1" t="s">
        <v>19</v>
      </c>
      <c r="C753">
        <v>6987</v>
      </c>
      <c r="D753" s="1" t="s">
        <v>777</v>
      </c>
      <c r="E753">
        <v>2</v>
      </c>
      <c r="F753">
        <v>2.06</v>
      </c>
      <c r="G753">
        <f>Tabla1[[#This Row],[COSTO]]*3%</f>
        <v>6.1800000000000001E-2</v>
      </c>
      <c r="H753">
        <f>Tabla1[[#This Row],[3%]]+Tabla1[[#This Row],[COSTO]]</f>
        <v>2.1217999999999999</v>
      </c>
      <c r="I753">
        <f>Tabla1[[#This Row],[COSTO]]*Tabla1[[#This Row],[DISPONIBLE]]</f>
        <v>4.12</v>
      </c>
    </row>
    <row r="754" spans="1:9" x14ac:dyDescent="0.25">
      <c r="A754" s="1" t="s">
        <v>2</v>
      </c>
      <c r="B754" s="1" t="s">
        <v>19</v>
      </c>
      <c r="C754">
        <v>6990</v>
      </c>
      <c r="D754" s="1" t="s">
        <v>778</v>
      </c>
      <c r="E754">
        <v>2</v>
      </c>
      <c r="F754">
        <v>1.95</v>
      </c>
      <c r="G754">
        <f>Tabla1[[#This Row],[COSTO]]*3%</f>
        <v>5.8499999999999996E-2</v>
      </c>
      <c r="H754">
        <f>Tabla1[[#This Row],[3%]]+Tabla1[[#This Row],[COSTO]]</f>
        <v>2.0084999999999997</v>
      </c>
      <c r="I754">
        <f>Tabla1[[#This Row],[COSTO]]*Tabla1[[#This Row],[DISPONIBLE]]</f>
        <v>3.9</v>
      </c>
    </row>
    <row r="755" spans="1:9" x14ac:dyDescent="0.25">
      <c r="A755" s="1" t="s">
        <v>2</v>
      </c>
      <c r="B755" s="1" t="s">
        <v>19</v>
      </c>
      <c r="C755">
        <v>6991</v>
      </c>
      <c r="D755" s="1" t="s">
        <v>779</v>
      </c>
      <c r="E755">
        <v>3</v>
      </c>
      <c r="F755">
        <v>2.2200000000000002</v>
      </c>
      <c r="G755">
        <f>Tabla1[[#This Row],[COSTO]]*3%</f>
        <v>6.6600000000000006E-2</v>
      </c>
      <c r="H755">
        <f>Tabla1[[#This Row],[3%]]+Tabla1[[#This Row],[COSTO]]</f>
        <v>2.2866000000000004</v>
      </c>
      <c r="I755">
        <f>Tabla1[[#This Row],[COSTO]]*Tabla1[[#This Row],[DISPONIBLE]]</f>
        <v>6.66</v>
      </c>
    </row>
    <row r="756" spans="1:9" x14ac:dyDescent="0.25">
      <c r="A756" s="1" t="s">
        <v>2</v>
      </c>
      <c r="B756" s="1" t="s">
        <v>19</v>
      </c>
      <c r="C756">
        <v>6989</v>
      </c>
      <c r="D756" s="1" t="s">
        <v>780</v>
      </c>
      <c r="E756">
        <v>1</v>
      </c>
      <c r="F756">
        <v>2.0499999999999998</v>
      </c>
      <c r="G756">
        <f>Tabla1[[#This Row],[COSTO]]*3%</f>
        <v>6.1499999999999992E-2</v>
      </c>
      <c r="H756">
        <f>Tabla1[[#This Row],[3%]]+Tabla1[[#This Row],[COSTO]]</f>
        <v>2.1114999999999999</v>
      </c>
      <c r="I756">
        <f>Tabla1[[#This Row],[COSTO]]*Tabla1[[#This Row],[DISPONIBLE]]</f>
        <v>2.0499999999999998</v>
      </c>
    </row>
    <row r="757" spans="1:9" x14ac:dyDescent="0.25">
      <c r="A757" s="1" t="s">
        <v>2</v>
      </c>
      <c r="B757" s="1" t="s">
        <v>19</v>
      </c>
      <c r="C757">
        <v>4776</v>
      </c>
      <c r="D757" s="1" t="s">
        <v>781</v>
      </c>
      <c r="E757">
        <v>2</v>
      </c>
      <c r="F757">
        <v>0.63</v>
      </c>
      <c r="G757">
        <f>Tabla1[[#This Row],[COSTO]]*3%</f>
        <v>1.89E-2</v>
      </c>
      <c r="H757">
        <f>Tabla1[[#This Row],[3%]]+Tabla1[[#This Row],[COSTO]]</f>
        <v>0.64890000000000003</v>
      </c>
      <c r="I757">
        <f>Tabla1[[#This Row],[COSTO]]*Tabla1[[#This Row],[DISPONIBLE]]</f>
        <v>1.26</v>
      </c>
    </row>
    <row r="758" spans="1:9" x14ac:dyDescent="0.25">
      <c r="A758" s="1" t="s">
        <v>2</v>
      </c>
      <c r="B758" s="1" t="s">
        <v>19</v>
      </c>
      <c r="C758">
        <v>7597</v>
      </c>
      <c r="D758" s="1" t="s">
        <v>782</v>
      </c>
      <c r="E758">
        <v>2</v>
      </c>
      <c r="F758">
        <v>0.44</v>
      </c>
      <c r="G758">
        <f>Tabla1[[#This Row],[COSTO]]*3%</f>
        <v>1.32E-2</v>
      </c>
      <c r="H758">
        <f>Tabla1[[#This Row],[3%]]+Tabla1[[#This Row],[COSTO]]</f>
        <v>0.45319999999999999</v>
      </c>
      <c r="I758">
        <f>Tabla1[[#This Row],[COSTO]]*Tabla1[[#This Row],[DISPONIBLE]]</f>
        <v>0.88</v>
      </c>
    </row>
    <row r="759" spans="1:9" x14ac:dyDescent="0.25">
      <c r="A759" s="1" t="s">
        <v>2</v>
      </c>
      <c r="B759" s="1" t="s">
        <v>19</v>
      </c>
      <c r="C759">
        <v>6417</v>
      </c>
      <c r="D759" s="1" t="s">
        <v>783</v>
      </c>
      <c r="E759">
        <v>3</v>
      </c>
      <c r="F759">
        <v>3.45</v>
      </c>
      <c r="G759">
        <f>Tabla1[[#This Row],[COSTO]]*3%</f>
        <v>0.10349999999999999</v>
      </c>
      <c r="H759">
        <f>Tabla1[[#This Row],[3%]]+Tabla1[[#This Row],[COSTO]]</f>
        <v>3.5535000000000001</v>
      </c>
      <c r="I759">
        <f>Tabla1[[#This Row],[COSTO]]*Tabla1[[#This Row],[DISPONIBLE]]</f>
        <v>10.350000000000001</v>
      </c>
    </row>
    <row r="760" spans="1:9" x14ac:dyDescent="0.25">
      <c r="A760" s="1" t="s">
        <v>2</v>
      </c>
      <c r="B760" s="1" t="s">
        <v>19</v>
      </c>
      <c r="C760">
        <v>10138</v>
      </c>
      <c r="D760" s="1" t="s">
        <v>784</v>
      </c>
      <c r="E760">
        <v>1</v>
      </c>
      <c r="F760">
        <v>1.81</v>
      </c>
      <c r="G760">
        <f>Tabla1[[#This Row],[COSTO]]*3%</f>
        <v>5.4300000000000001E-2</v>
      </c>
      <c r="H760">
        <f>Tabla1[[#This Row],[3%]]+Tabla1[[#This Row],[COSTO]]</f>
        <v>1.8643000000000001</v>
      </c>
      <c r="I760">
        <f>Tabla1[[#This Row],[COSTO]]*Tabla1[[#This Row],[DISPONIBLE]]</f>
        <v>1.81</v>
      </c>
    </row>
    <row r="761" spans="1:9" x14ac:dyDescent="0.25">
      <c r="A761" s="1" t="s">
        <v>2</v>
      </c>
      <c r="B761" s="1" t="s">
        <v>19</v>
      </c>
      <c r="C761">
        <v>6597</v>
      </c>
      <c r="D761" s="1" t="s">
        <v>785</v>
      </c>
      <c r="E761">
        <v>2</v>
      </c>
      <c r="F761">
        <v>1.84</v>
      </c>
      <c r="G761">
        <f>Tabla1[[#This Row],[COSTO]]*3%</f>
        <v>5.5199999999999999E-2</v>
      </c>
      <c r="H761">
        <f>Tabla1[[#This Row],[3%]]+Tabla1[[#This Row],[COSTO]]</f>
        <v>1.8952</v>
      </c>
      <c r="I761">
        <f>Tabla1[[#This Row],[COSTO]]*Tabla1[[#This Row],[DISPONIBLE]]</f>
        <v>3.68</v>
      </c>
    </row>
    <row r="762" spans="1:9" x14ac:dyDescent="0.25">
      <c r="A762" s="1" t="s">
        <v>2</v>
      </c>
      <c r="B762" s="1" t="s">
        <v>19</v>
      </c>
      <c r="C762">
        <v>1691</v>
      </c>
      <c r="D762" s="1" t="s">
        <v>786</v>
      </c>
      <c r="E762">
        <v>7</v>
      </c>
      <c r="F762">
        <v>0.32</v>
      </c>
      <c r="G762">
        <f>Tabla1[[#This Row],[COSTO]]*3%</f>
        <v>9.5999999999999992E-3</v>
      </c>
      <c r="H762">
        <f>Tabla1[[#This Row],[3%]]+Tabla1[[#This Row],[COSTO]]</f>
        <v>0.3296</v>
      </c>
      <c r="I762">
        <f>Tabla1[[#This Row],[COSTO]]*Tabla1[[#This Row],[DISPONIBLE]]</f>
        <v>2.2400000000000002</v>
      </c>
    </row>
    <row r="763" spans="1:9" x14ac:dyDescent="0.25">
      <c r="A763" s="1" t="s">
        <v>2</v>
      </c>
      <c r="B763" s="1" t="s">
        <v>19</v>
      </c>
      <c r="C763">
        <v>8562</v>
      </c>
      <c r="D763" s="1" t="s">
        <v>787</v>
      </c>
      <c r="E763">
        <v>3</v>
      </c>
      <c r="F763">
        <v>3</v>
      </c>
      <c r="G763">
        <f>Tabla1[[#This Row],[COSTO]]*3%</f>
        <v>0.09</v>
      </c>
      <c r="H763">
        <f>Tabla1[[#This Row],[3%]]+Tabla1[[#This Row],[COSTO]]</f>
        <v>3.09</v>
      </c>
      <c r="I763">
        <f>Tabla1[[#This Row],[COSTO]]*Tabla1[[#This Row],[DISPONIBLE]]</f>
        <v>9</v>
      </c>
    </row>
    <row r="764" spans="1:9" x14ac:dyDescent="0.25">
      <c r="A764" s="1" t="s">
        <v>2</v>
      </c>
      <c r="B764" s="1" t="s">
        <v>19</v>
      </c>
      <c r="C764">
        <v>1663</v>
      </c>
      <c r="D764" s="1" t="s">
        <v>788</v>
      </c>
      <c r="E764">
        <v>5</v>
      </c>
      <c r="F764">
        <v>1.49</v>
      </c>
      <c r="G764">
        <f>Tabla1[[#This Row],[COSTO]]*3%</f>
        <v>4.4699999999999997E-2</v>
      </c>
      <c r="H764">
        <f>Tabla1[[#This Row],[3%]]+Tabla1[[#This Row],[COSTO]]</f>
        <v>1.5347</v>
      </c>
      <c r="I764">
        <f>Tabla1[[#This Row],[COSTO]]*Tabla1[[#This Row],[DISPONIBLE]]</f>
        <v>7.45</v>
      </c>
    </row>
    <row r="765" spans="1:9" x14ac:dyDescent="0.25">
      <c r="A765" s="1" t="s">
        <v>2</v>
      </c>
      <c r="B765" s="1" t="s">
        <v>19</v>
      </c>
      <c r="C765">
        <v>3455</v>
      </c>
      <c r="D765" s="1" t="s">
        <v>789</v>
      </c>
      <c r="E765">
        <v>4</v>
      </c>
      <c r="F765">
        <v>1.49</v>
      </c>
      <c r="G765">
        <f>Tabla1[[#This Row],[COSTO]]*3%</f>
        <v>4.4699999999999997E-2</v>
      </c>
      <c r="H765">
        <f>Tabla1[[#This Row],[3%]]+Tabla1[[#This Row],[COSTO]]</f>
        <v>1.5347</v>
      </c>
      <c r="I765">
        <f>Tabla1[[#This Row],[COSTO]]*Tabla1[[#This Row],[DISPONIBLE]]</f>
        <v>5.96</v>
      </c>
    </row>
    <row r="766" spans="1:9" x14ac:dyDescent="0.25">
      <c r="A766" s="1" t="s">
        <v>2</v>
      </c>
      <c r="B766" s="1" t="s">
        <v>19</v>
      </c>
      <c r="C766">
        <v>6599</v>
      </c>
      <c r="D766" s="1" t="s">
        <v>790</v>
      </c>
      <c r="E766">
        <v>2</v>
      </c>
      <c r="F766">
        <v>0.44</v>
      </c>
      <c r="G766">
        <f>Tabla1[[#This Row],[COSTO]]*3%</f>
        <v>1.32E-2</v>
      </c>
      <c r="H766">
        <f>Tabla1[[#This Row],[3%]]+Tabla1[[#This Row],[COSTO]]</f>
        <v>0.45319999999999999</v>
      </c>
      <c r="I766">
        <f>Tabla1[[#This Row],[COSTO]]*Tabla1[[#This Row],[DISPONIBLE]]</f>
        <v>0.88</v>
      </c>
    </row>
    <row r="767" spans="1:9" x14ac:dyDescent="0.25">
      <c r="A767" s="1" t="s">
        <v>2</v>
      </c>
      <c r="B767" s="1" t="s">
        <v>19</v>
      </c>
      <c r="C767">
        <v>8100</v>
      </c>
      <c r="D767" s="1" t="s">
        <v>791</v>
      </c>
      <c r="E767">
        <v>2</v>
      </c>
      <c r="F767">
        <v>1.28</v>
      </c>
      <c r="G767">
        <f>Tabla1[[#This Row],[COSTO]]*3%</f>
        <v>3.8399999999999997E-2</v>
      </c>
      <c r="H767">
        <f>Tabla1[[#This Row],[3%]]+Tabla1[[#This Row],[COSTO]]</f>
        <v>1.3184</v>
      </c>
      <c r="I767">
        <f>Tabla1[[#This Row],[COSTO]]*Tabla1[[#This Row],[DISPONIBLE]]</f>
        <v>2.56</v>
      </c>
    </row>
    <row r="768" spans="1:9" x14ac:dyDescent="0.25">
      <c r="A768" s="1" t="s">
        <v>2</v>
      </c>
      <c r="B768" s="1" t="s">
        <v>19</v>
      </c>
      <c r="C768">
        <v>10111</v>
      </c>
      <c r="D768" s="1" t="s">
        <v>792</v>
      </c>
      <c r="E768">
        <v>3</v>
      </c>
      <c r="F768">
        <v>1.28</v>
      </c>
      <c r="G768">
        <f>Tabla1[[#This Row],[COSTO]]*3%</f>
        <v>3.8399999999999997E-2</v>
      </c>
      <c r="H768">
        <f>Tabla1[[#This Row],[3%]]+Tabla1[[#This Row],[COSTO]]</f>
        <v>1.3184</v>
      </c>
      <c r="I768">
        <f>Tabla1[[#This Row],[COSTO]]*Tabla1[[#This Row],[DISPONIBLE]]</f>
        <v>3.84</v>
      </c>
    </row>
    <row r="769" spans="1:9" x14ac:dyDescent="0.25">
      <c r="A769" s="1" t="s">
        <v>2</v>
      </c>
      <c r="B769" s="1" t="s">
        <v>19</v>
      </c>
      <c r="C769">
        <v>8101</v>
      </c>
      <c r="D769" s="1" t="s">
        <v>793</v>
      </c>
      <c r="E769">
        <v>4</v>
      </c>
      <c r="F769">
        <v>1.28</v>
      </c>
      <c r="G769">
        <f>Tabla1[[#This Row],[COSTO]]*3%</f>
        <v>3.8399999999999997E-2</v>
      </c>
      <c r="H769">
        <f>Tabla1[[#This Row],[3%]]+Tabla1[[#This Row],[COSTO]]</f>
        <v>1.3184</v>
      </c>
      <c r="I769">
        <f>Tabla1[[#This Row],[COSTO]]*Tabla1[[#This Row],[DISPONIBLE]]</f>
        <v>5.12</v>
      </c>
    </row>
    <row r="770" spans="1:9" x14ac:dyDescent="0.25">
      <c r="A770" s="1" t="s">
        <v>2</v>
      </c>
      <c r="B770" s="1" t="s">
        <v>19</v>
      </c>
      <c r="C770">
        <v>10299</v>
      </c>
      <c r="D770" s="1" t="s">
        <v>794</v>
      </c>
      <c r="E770">
        <v>19</v>
      </c>
      <c r="F770">
        <v>0.86</v>
      </c>
      <c r="G770">
        <f>Tabla1[[#This Row],[COSTO]]*3%</f>
        <v>2.58E-2</v>
      </c>
      <c r="H770">
        <f>Tabla1[[#This Row],[3%]]+Tabla1[[#This Row],[COSTO]]</f>
        <v>0.88580000000000003</v>
      </c>
      <c r="I770">
        <f>Tabla1[[#This Row],[COSTO]]*Tabla1[[#This Row],[DISPONIBLE]]</f>
        <v>16.34</v>
      </c>
    </row>
    <row r="771" spans="1:9" x14ac:dyDescent="0.25">
      <c r="A771" s="1" t="s">
        <v>2</v>
      </c>
      <c r="B771" s="1" t="s">
        <v>19</v>
      </c>
      <c r="C771">
        <v>7276</v>
      </c>
      <c r="D771" s="1" t="s">
        <v>795</v>
      </c>
      <c r="E771">
        <v>1</v>
      </c>
      <c r="F771">
        <v>1.35</v>
      </c>
      <c r="G771">
        <f>Tabla1[[#This Row],[COSTO]]*3%</f>
        <v>4.0500000000000001E-2</v>
      </c>
      <c r="H771">
        <f>Tabla1[[#This Row],[3%]]+Tabla1[[#This Row],[COSTO]]</f>
        <v>1.3905000000000001</v>
      </c>
      <c r="I771">
        <f>Tabla1[[#This Row],[COSTO]]*Tabla1[[#This Row],[DISPONIBLE]]</f>
        <v>1.35</v>
      </c>
    </row>
    <row r="772" spans="1:9" x14ac:dyDescent="0.25">
      <c r="A772" s="1" t="s">
        <v>2</v>
      </c>
      <c r="B772" s="1" t="s">
        <v>19</v>
      </c>
      <c r="C772">
        <v>10346</v>
      </c>
      <c r="D772" s="1" t="s">
        <v>796</v>
      </c>
      <c r="E772">
        <v>13</v>
      </c>
      <c r="F772">
        <v>1.05</v>
      </c>
      <c r="G772">
        <f>Tabla1[[#This Row],[COSTO]]*3%</f>
        <v>3.15E-2</v>
      </c>
      <c r="H772">
        <f>Tabla1[[#This Row],[3%]]+Tabla1[[#This Row],[COSTO]]</f>
        <v>1.0815000000000001</v>
      </c>
      <c r="I772">
        <f>Tabla1[[#This Row],[COSTO]]*Tabla1[[#This Row],[DISPONIBLE]]</f>
        <v>13.65</v>
      </c>
    </row>
    <row r="773" spans="1:9" x14ac:dyDescent="0.25">
      <c r="A773" s="1" t="s">
        <v>2</v>
      </c>
      <c r="B773" s="1" t="s">
        <v>19</v>
      </c>
      <c r="C773">
        <v>6776</v>
      </c>
      <c r="D773" s="1" t="s">
        <v>797</v>
      </c>
      <c r="E773">
        <v>2</v>
      </c>
      <c r="F773">
        <v>1.5</v>
      </c>
      <c r="G773">
        <f>Tabla1[[#This Row],[COSTO]]*3%</f>
        <v>4.4999999999999998E-2</v>
      </c>
      <c r="H773">
        <f>Tabla1[[#This Row],[3%]]+Tabla1[[#This Row],[COSTO]]</f>
        <v>1.5449999999999999</v>
      </c>
      <c r="I773">
        <f>Tabla1[[#This Row],[COSTO]]*Tabla1[[#This Row],[DISPONIBLE]]</f>
        <v>3</v>
      </c>
    </row>
    <row r="774" spans="1:9" x14ac:dyDescent="0.25">
      <c r="A774" s="1" t="s">
        <v>2</v>
      </c>
      <c r="B774" s="1" t="s">
        <v>19</v>
      </c>
      <c r="C774">
        <v>10371</v>
      </c>
      <c r="D774" s="1" t="s">
        <v>798</v>
      </c>
      <c r="E774">
        <v>22</v>
      </c>
      <c r="F774">
        <v>0.65</v>
      </c>
      <c r="G774">
        <f>Tabla1[[#This Row],[COSTO]]*3%</f>
        <v>1.95E-2</v>
      </c>
      <c r="H774">
        <f>Tabla1[[#This Row],[3%]]+Tabla1[[#This Row],[COSTO]]</f>
        <v>0.66949999999999998</v>
      </c>
      <c r="I774">
        <f>Tabla1[[#This Row],[COSTO]]*Tabla1[[#This Row],[DISPONIBLE]]</f>
        <v>14.3</v>
      </c>
    </row>
    <row r="775" spans="1:9" x14ac:dyDescent="0.25">
      <c r="A775" s="1" t="s">
        <v>2</v>
      </c>
      <c r="B775" s="1" t="s">
        <v>19</v>
      </c>
      <c r="C775">
        <v>10052</v>
      </c>
      <c r="D775" s="1" t="s">
        <v>799</v>
      </c>
      <c r="E775">
        <v>1</v>
      </c>
      <c r="F775">
        <v>0.42</v>
      </c>
      <c r="G775">
        <f>Tabla1[[#This Row],[COSTO]]*3%</f>
        <v>1.2599999999999998E-2</v>
      </c>
      <c r="H775">
        <f>Tabla1[[#This Row],[3%]]+Tabla1[[#This Row],[COSTO]]</f>
        <v>0.43259999999999998</v>
      </c>
      <c r="I775">
        <f>Tabla1[[#This Row],[COSTO]]*Tabla1[[#This Row],[DISPONIBLE]]</f>
        <v>0.42</v>
      </c>
    </row>
    <row r="776" spans="1:9" x14ac:dyDescent="0.25">
      <c r="A776" s="1" t="s">
        <v>2</v>
      </c>
      <c r="B776" s="1" t="s">
        <v>19</v>
      </c>
      <c r="C776">
        <v>10055</v>
      </c>
      <c r="D776" s="1" t="s">
        <v>800</v>
      </c>
      <c r="E776">
        <v>2</v>
      </c>
      <c r="F776">
        <v>0.42</v>
      </c>
      <c r="G776">
        <f>Tabla1[[#This Row],[COSTO]]*3%</f>
        <v>1.2599999999999998E-2</v>
      </c>
      <c r="H776">
        <f>Tabla1[[#This Row],[3%]]+Tabla1[[#This Row],[COSTO]]</f>
        <v>0.43259999999999998</v>
      </c>
      <c r="I776">
        <f>Tabla1[[#This Row],[COSTO]]*Tabla1[[#This Row],[DISPONIBLE]]</f>
        <v>0.84</v>
      </c>
    </row>
    <row r="777" spans="1:9" x14ac:dyDescent="0.25">
      <c r="A777" s="1" t="s">
        <v>2</v>
      </c>
      <c r="B777" s="1" t="s">
        <v>19</v>
      </c>
      <c r="C777">
        <v>10522</v>
      </c>
      <c r="D777" s="1" t="s">
        <v>801</v>
      </c>
      <c r="E777">
        <v>5</v>
      </c>
      <c r="F777">
        <v>2.06</v>
      </c>
      <c r="G777">
        <f>Tabla1[[#This Row],[COSTO]]*3%</f>
        <v>6.1800000000000001E-2</v>
      </c>
      <c r="H777">
        <f>Tabla1[[#This Row],[3%]]+Tabla1[[#This Row],[COSTO]]</f>
        <v>2.1217999999999999</v>
      </c>
      <c r="I777">
        <f>Tabla1[[#This Row],[COSTO]]*Tabla1[[#This Row],[DISPONIBLE]]</f>
        <v>10.3</v>
      </c>
    </row>
    <row r="778" spans="1:9" x14ac:dyDescent="0.25">
      <c r="A778" s="1" t="s">
        <v>2</v>
      </c>
      <c r="B778" s="1" t="s">
        <v>19</v>
      </c>
      <c r="C778">
        <v>10521</v>
      </c>
      <c r="D778" s="1" t="s">
        <v>802</v>
      </c>
      <c r="E778">
        <v>5</v>
      </c>
      <c r="F778">
        <v>2.06</v>
      </c>
      <c r="G778">
        <f>Tabla1[[#This Row],[COSTO]]*3%</f>
        <v>6.1800000000000001E-2</v>
      </c>
      <c r="H778">
        <f>Tabla1[[#This Row],[3%]]+Tabla1[[#This Row],[COSTO]]</f>
        <v>2.1217999999999999</v>
      </c>
      <c r="I778">
        <f>Tabla1[[#This Row],[COSTO]]*Tabla1[[#This Row],[DISPONIBLE]]</f>
        <v>10.3</v>
      </c>
    </row>
    <row r="779" spans="1:9" x14ac:dyDescent="0.25">
      <c r="A779" s="1" t="s">
        <v>2</v>
      </c>
      <c r="B779" s="1" t="s">
        <v>19</v>
      </c>
      <c r="C779">
        <v>10110</v>
      </c>
      <c r="D779" s="1" t="s">
        <v>803</v>
      </c>
      <c r="E779">
        <v>2</v>
      </c>
      <c r="F779">
        <v>1.35</v>
      </c>
      <c r="G779">
        <f>Tabla1[[#This Row],[COSTO]]*3%</f>
        <v>4.0500000000000001E-2</v>
      </c>
      <c r="H779">
        <f>Tabla1[[#This Row],[3%]]+Tabla1[[#This Row],[COSTO]]</f>
        <v>1.3905000000000001</v>
      </c>
      <c r="I779">
        <f>Tabla1[[#This Row],[COSTO]]*Tabla1[[#This Row],[DISPONIBLE]]</f>
        <v>2.7</v>
      </c>
    </row>
    <row r="780" spans="1:9" x14ac:dyDescent="0.25">
      <c r="A780" s="1" t="s">
        <v>2</v>
      </c>
      <c r="B780" s="1" t="s">
        <v>19</v>
      </c>
      <c r="C780">
        <v>7914</v>
      </c>
      <c r="D780" s="1" t="s">
        <v>804</v>
      </c>
      <c r="E780">
        <v>1</v>
      </c>
      <c r="F780">
        <v>1.92</v>
      </c>
      <c r="G780">
        <f>Tabla1[[#This Row],[COSTO]]*3%</f>
        <v>5.7599999999999998E-2</v>
      </c>
      <c r="H780">
        <f>Tabla1[[#This Row],[3%]]+Tabla1[[#This Row],[COSTO]]</f>
        <v>1.9776</v>
      </c>
      <c r="I780">
        <f>Tabla1[[#This Row],[COSTO]]*Tabla1[[#This Row],[DISPONIBLE]]</f>
        <v>1.92</v>
      </c>
    </row>
    <row r="781" spans="1:9" x14ac:dyDescent="0.25">
      <c r="A781" s="1" t="s">
        <v>2</v>
      </c>
      <c r="B781" s="1" t="s">
        <v>19</v>
      </c>
      <c r="C781">
        <v>2144</v>
      </c>
      <c r="D781" s="1" t="s">
        <v>805</v>
      </c>
      <c r="E781">
        <v>2</v>
      </c>
      <c r="F781">
        <v>0.78</v>
      </c>
      <c r="G781">
        <f>Tabla1[[#This Row],[COSTO]]*3%</f>
        <v>2.3400000000000001E-2</v>
      </c>
      <c r="H781">
        <f>Tabla1[[#This Row],[3%]]+Tabla1[[#This Row],[COSTO]]</f>
        <v>0.8034</v>
      </c>
      <c r="I781">
        <f>Tabla1[[#This Row],[COSTO]]*Tabla1[[#This Row],[DISPONIBLE]]</f>
        <v>1.56</v>
      </c>
    </row>
    <row r="782" spans="1:9" x14ac:dyDescent="0.25">
      <c r="A782" s="1" t="s">
        <v>2</v>
      </c>
      <c r="B782" s="1" t="s">
        <v>19</v>
      </c>
      <c r="C782">
        <v>10723</v>
      </c>
      <c r="D782" s="1" t="s">
        <v>806</v>
      </c>
      <c r="E782">
        <v>2</v>
      </c>
      <c r="F782">
        <v>0.88</v>
      </c>
      <c r="G782">
        <f>Tabla1[[#This Row],[COSTO]]*3%</f>
        <v>2.64E-2</v>
      </c>
      <c r="H782">
        <f>Tabla1[[#This Row],[3%]]+Tabla1[[#This Row],[COSTO]]</f>
        <v>0.90639999999999998</v>
      </c>
      <c r="I782">
        <f>Tabla1[[#This Row],[COSTO]]*Tabla1[[#This Row],[DISPONIBLE]]</f>
        <v>1.76</v>
      </c>
    </row>
    <row r="783" spans="1:9" x14ac:dyDescent="0.25">
      <c r="A783" s="1" t="s">
        <v>2</v>
      </c>
      <c r="B783" s="1" t="s">
        <v>19</v>
      </c>
      <c r="C783">
        <v>10524</v>
      </c>
      <c r="D783" s="1" t="s">
        <v>807</v>
      </c>
      <c r="E783">
        <v>1</v>
      </c>
      <c r="F783">
        <v>1.05</v>
      </c>
      <c r="G783">
        <f>Tabla1[[#This Row],[COSTO]]*3%</f>
        <v>3.15E-2</v>
      </c>
      <c r="H783">
        <f>Tabla1[[#This Row],[3%]]+Tabla1[[#This Row],[COSTO]]</f>
        <v>1.0815000000000001</v>
      </c>
      <c r="I783">
        <f>Tabla1[[#This Row],[COSTO]]*Tabla1[[#This Row],[DISPONIBLE]]</f>
        <v>1.05</v>
      </c>
    </row>
    <row r="784" spans="1:9" x14ac:dyDescent="0.25">
      <c r="A784" s="1" t="s">
        <v>2</v>
      </c>
      <c r="B784" s="1" t="s">
        <v>19</v>
      </c>
      <c r="C784">
        <v>10768</v>
      </c>
      <c r="D784" s="1" t="s">
        <v>808</v>
      </c>
      <c r="E784">
        <v>2</v>
      </c>
      <c r="F784">
        <v>1.96</v>
      </c>
      <c r="G784">
        <f>Tabla1[[#This Row],[COSTO]]*3%</f>
        <v>5.8799999999999998E-2</v>
      </c>
      <c r="H784">
        <f>Tabla1[[#This Row],[3%]]+Tabla1[[#This Row],[COSTO]]</f>
        <v>2.0188000000000001</v>
      </c>
      <c r="I784">
        <f>Tabla1[[#This Row],[COSTO]]*Tabla1[[#This Row],[DISPONIBLE]]</f>
        <v>3.92</v>
      </c>
    </row>
    <row r="785" spans="1:9" x14ac:dyDescent="0.25">
      <c r="A785" s="1" t="s">
        <v>2</v>
      </c>
      <c r="B785" s="1" t="s">
        <v>19</v>
      </c>
      <c r="C785">
        <v>10769</v>
      </c>
      <c r="D785" s="1" t="s">
        <v>809</v>
      </c>
      <c r="E785">
        <v>2</v>
      </c>
      <c r="F785">
        <v>1.96</v>
      </c>
      <c r="G785">
        <f>Tabla1[[#This Row],[COSTO]]*3%</f>
        <v>5.8799999999999998E-2</v>
      </c>
      <c r="H785">
        <f>Tabla1[[#This Row],[3%]]+Tabla1[[#This Row],[COSTO]]</f>
        <v>2.0188000000000001</v>
      </c>
      <c r="I785">
        <f>Tabla1[[#This Row],[COSTO]]*Tabla1[[#This Row],[DISPONIBLE]]</f>
        <v>3.92</v>
      </c>
    </row>
    <row r="786" spans="1:9" x14ac:dyDescent="0.25">
      <c r="A786" s="1" t="s">
        <v>2</v>
      </c>
      <c r="B786" s="1" t="s">
        <v>19</v>
      </c>
      <c r="C786">
        <v>10770</v>
      </c>
      <c r="D786" s="1" t="s">
        <v>810</v>
      </c>
      <c r="E786">
        <v>3</v>
      </c>
      <c r="F786">
        <v>0.51</v>
      </c>
      <c r="G786">
        <f>Tabla1[[#This Row],[COSTO]]*3%</f>
        <v>1.5299999999999999E-2</v>
      </c>
      <c r="H786">
        <f>Tabla1[[#This Row],[3%]]+Tabla1[[#This Row],[COSTO]]</f>
        <v>0.52529999999999999</v>
      </c>
      <c r="I786">
        <f>Tabla1[[#This Row],[COSTO]]*Tabla1[[#This Row],[DISPONIBLE]]</f>
        <v>1.53</v>
      </c>
    </row>
    <row r="787" spans="1:9" x14ac:dyDescent="0.25">
      <c r="A787" s="1" t="s">
        <v>2</v>
      </c>
      <c r="B787" s="1" t="s">
        <v>19</v>
      </c>
      <c r="C787">
        <v>10056</v>
      </c>
      <c r="D787" s="1" t="s">
        <v>811</v>
      </c>
      <c r="E787">
        <v>1</v>
      </c>
      <c r="F787">
        <v>0.42</v>
      </c>
      <c r="G787">
        <f>Tabla1[[#This Row],[COSTO]]*3%</f>
        <v>1.2599999999999998E-2</v>
      </c>
      <c r="H787">
        <f>Tabla1[[#This Row],[3%]]+Tabla1[[#This Row],[COSTO]]</f>
        <v>0.43259999999999998</v>
      </c>
      <c r="I787">
        <f>Tabla1[[#This Row],[COSTO]]*Tabla1[[#This Row],[DISPONIBLE]]</f>
        <v>0.42</v>
      </c>
    </row>
    <row r="788" spans="1:9" x14ac:dyDescent="0.25">
      <c r="A788" s="1" t="s">
        <v>2</v>
      </c>
      <c r="B788" s="1" t="s">
        <v>19</v>
      </c>
      <c r="C788">
        <v>10835</v>
      </c>
      <c r="D788" s="1" t="s">
        <v>812</v>
      </c>
      <c r="E788">
        <v>9</v>
      </c>
      <c r="F788">
        <v>1.66</v>
      </c>
      <c r="G788">
        <f>Tabla1[[#This Row],[COSTO]]*3%</f>
        <v>4.9799999999999997E-2</v>
      </c>
      <c r="H788">
        <f>Tabla1[[#This Row],[3%]]+Tabla1[[#This Row],[COSTO]]</f>
        <v>1.7098</v>
      </c>
      <c r="I788">
        <f>Tabla1[[#This Row],[COSTO]]*Tabla1[[#This Row],[DISPONIBLE]]</f>
        <v>14.94</v>
      </c>
    </row>
    <row r="789" spans="1:9" x14ac:dyDescent="0.25">
      <c r="A789" s="1" t="s">
        <v>2</v>
      </c>
      <c r="B789" s="1" t="s">
        <v>19</v>
      </c>
      <c r="C789">
        <v>3453</v>
      </c>
      <c r="D789" s="1" t="s">
        <v>813</v>
      </c>
      <c r="E789">
        <v>5</v>
      </c>
      <c r="F789">
        <v>2.4300000000000002</v>
      </c>
      <c r="G789">
        <f>Tabla1[[#This Row],[COSTO]]*3%</f>
        <v>7.2900000000000006E-2</v>
      </c>
      <c r="H789">
        <f>Tabla1[[#This Row],[3%]]+Tabla1[[#This Row],[COSTO]]</f>
        <v>2.5029000000000003</v>
      </c>
      <c r="I789">
        <f>Tabla1[[#This Row],[COSTO]]*Tabla1[[#This Row],[DISPONIBLE]]</f>
        <v>12.15</v>
      </c>
    </row>
    <row r="790" spans="1:9" x14ac:dyDescent="0.25">
      <c r="A790" s="1" t="s">
        <v>2</v>
      </c>
      <c r="B790" s="1" t="s">
        <v>19</v>
      </c>
      <c r="C790">
        <v>10818</v>
      </c>
      <c r="D790" s="1" t="s">
        <v>814</v>
      </c>
      <c r="E790">
        <v>1</v>
      </c>
      <c r="F790">
        <v>1.66</v>
      </c>
      <c r="G790">
        <f>Tabla1[[#This Row],[COSTO]]*3%</f>
        <v>4.9799999999999997E-2</v>
      </c>
      <c r="H790">
        <f>Tabla1[[#This Row],[3%]]+Tabla1[[#This Row],[COSTO]]</f>
        <v>1.7098</v>
      </c>
      <c r="I790">
        <f>Tabla1[[#This Row],[COSTO]]*Tabla1[[#This Row],[DISPONIBLE]]</f>
        <v>1.66</v>
      </c>
    </row>
    <row r="791" spans="1:9" x14ac:dyDescent="0.25">
      <c r="A791" s="1" t="s">
        <v>2</v>
      </c>
      <c r="B791" s="1" t="s">
        <v>19</v>
      </c>
      <c r="C791">
        <v>10657</v>
      </c>
      <c r="D791" s="1" t="s">
        <v>815</v>
      </c>
      <c r="E791">
        <v>3</v>
      </c>
      <c r="F791">
        <v>1.5</v>
      </c>
      <c r="G791">
        <f>Tabla1[[#This Row],[COSTO]]*3%</f>
        <v>4.4999999999999998E-2</v>
      </c>
      <c r="H791">
        <f>Tabla1[[#This Row],[3%]]+Tabla1[[#This Row],[COSTO]]</f>
        <v>1.5449999999999999</v>
      </c>
      <c r="I791">
        <f>Tabla1[[#This Row],[COSTO]]*Tabla1[[#This Row],[DISPONIBLE]]</f>
        <v>4.5</v>
      </c>
    </row>
    <row r="792" spans="1:9" x14ac:dyDescent="0.25">
      <c r="A792" s="1" t="s">
        <v>2</v>
      </c>
      <c r="B792" s="1" t="s">
        <v>19</v>
      </c>
      <c r="C792">
        <v>10663</v>
      </c>
      <c r="D792" s="1" t="s">
        <v>816</v>
      </c>
      <c r="E792">
        <v>2</v>
      </c>
      <c r="F792">
        <v>1.28</v>
      </c>
      <c r="G792">
        <f>Tabla1[[#This Row],[COSTO]]*3%</f>
        <v>3.8399999999999997E-2</v>
      </c>
      <c r="H792">
        <f>Tabla1[[#This Row],[3%]]+Tabla1[[#This Row],[COSTO]]</f>
        <v>1.3184</v>
      </c>
      <c r="I792">
        <f>Tabla1[[#This Row],[COSTO]]*Tabla1[[#This Row],[DISPONIBLE]]</f>
        <v>2.56</v>
      </c>
    </row>
    <row r="793" spans="1:9" x14ac:dyDescent="0.25">
      <c r="A793" s="1" t="s">
        <v>2</v>
      </c>
      <c r="B793" s="1" t="s">
        <v>19</v>
      </c>
      <c r="C793">
        <v>395</v>
      </c>
      <c r="D793" s="1" t="s">
        <v>817</v>
      </c>
      <c r="E793">
        <v>10</v>
      </c>
      <c r="F793">
        <v>0.82</v>
      </c>
      <c r="G793">
        <f>Tabla1[[#This Row],[COSTO]]*3%</f>
        <v>2.4599999999999997E-2</v>
      </c>
      <c r="H793">
        <f>Tabla1[[#This Row],[3%]]+Tabla1[[#This Row],[COSTO]]</f>
        <v>0.84459999999999991</v>
      </c>
      <c r="I793">
        <f>Tabla1[[#This Row],[COSTO]]*Tabla1[[#This Row],[DISPONIBLE]]</f>
        <v>8.1999999999999993</v>
      </c>
    </row>
    <row r="794" spans="1:9" x14ac:dyDescent="0.25">
      <c r="A794" s="1" t="s">
        <v>2</v>
      </c>
      <c r="B794" s="1" t="s">
        <v>19</v>
      </c>
      <c r="C794">
        <v>11732</v>
      </c>
      <c r="D794" s="1" t="s">
        <v>818</v>
      </c>
      <c r="E794">
        <v>2</v>
      </c>
      <c r="F794">
        <v>2.2799999999999998</v>
      </c>
      <c r="G794">
        <f>Tabla1[[#This Row],[COSTO]]*3%</f>
        <v>6.8399999999999989E-2</v>
      </c>
      <c r="H794">
        <f>Tabla1[[#This Row],[3%]]+Tabla1[[#This Row],[COSTO]]</f>
        <v>2.3483999999999998</v>
      </c>
      <c r="I794">
        <f>Tabla1[[#This Row],[COSTO]]*Tabla1[[#This Row],[DISPONIBLE]]</f>
        <v>4.5599999999999996</v>
      </c>
    </row>
    <row r="795" spans="1:9" x14ac:dyDescent="0.25">
      <c r="A795" s="1" t="s">
        <v>2</v>
      </c>
      <c r="B795" s="1" t="s">
        <v>19</v>
      </c>
      <c r="C795">
        <v>11762</v>
      </c>
      <c r="D795" s="1" t="s">
        <v>819</v>
      </c>
      <c r="E795">
        <v>12</v>
      </c>
      <c r="F795">
        <v>0.23</v>
      </c>
      <c r="G795">
        <f>Tabla1[[#This Row],[COSTO]]*3%</f>
        <v>6.8999999999999999E-3</v>
      </c>
      <c r="H795">
        <f>Tabla1[[#This Row],[3%]]+Tabla1[[#This Row],[COSTO]]</f>
        <v>0.2369</v>
      </c>
      <c r="I795">
        <f>Tabla1[[#This Row],[COSTO]]*Tabla1[[#This Row],[DISPONIBLE]]</f>
        <v>2.7600000000000002</v>
      </c>
    </row>
    <row r="796" spans="1:9" x14ac:dyDescent="0.25">
      <c r="A796" s="1" t="s">
        <v>2</v>
      </c>
      <c r="B796" s="1" t="s">
        <v>19</v>
      </c>
      <c r="C796">
        <v>11742</v>
      </c>
      <c r="D796" s="1" t="s">
        <v>820</v>
      </c>
      <c r="E796">
        <v>2</v>
      </c>
      <c r="F796">
        <v>0.44</v>
      </c>
      <c r="G796">
        <f>Tabla1[[#This Row],[COSTO]]*3%</f>
        <v>1.32E-2</v>
      </c>
      <c r="H796">
        <f>Tabla1[[#This Row],[3%]]+Tabla1[[#This Row],[COSTO]]</f>
        <v>0.45319999999999999</v>
      </c>
      <c r="I796">
        <f>Tabla1[[#This Row],[COSTO]]*Tabla1[[#This Row],[DISPONIBLE]]</f>
        <v>0.88</v>
      </c>
    </row>
    <row r="797" spans="1:9" x14ac:dyDescent="0.25">
      <c r="A797" s="1" t="s">
        <v>2</v>
      </c>
      <c r="B797" s="1" t="s">
        <v>19</v>
      </c>
      <c r="C797">
        <v>11761</v>
      </c>
      <c r="D797" s="1" t="s">
        <v>821</v>
      </c>
      <c r="E797">
        <v>10</v>
      </c>
      <c r="F797">
        <v>0.23</v>
      </c>
      <c r="G797">
        <f>Tabla1[[#This Row],[COSTO]]*3%</f>
        <v>6.8999999999999999E-3</v>
      </c>
      <c r="H797">
        <f>Tabla1[[#This Row],[3%]]+Tabla1[[#This Row],[COSTO]]</f>
        <v>0.2369</v>
      </c>
      <c r="I797">
        <f>Tabla1[[#This Row],[COSTO]]*Tabla1[[#This Row],[DISPONIBLE]]</f>
        <v>2.3000000000000003</v>
      </c>
    </row>
    <row r="798" spans="1:9" x14ac:dyDescent="0.25">
      <c r="A798" s="1" t="s">
        <v>2</v>
      </c>
      <c r="B798" s="1" t="s">
        <v>19</v>
      </c>
      <c r="C798">
        <v>11283</v>
      </c>
      <c r="D798" s="1" t="s">
        <v>822</v>
      </c>
      <c r="E798">
        <v>11</v>
      </c>
      <c r="F798">
        <v>0.23</v>
      </c>
      <c r="G798">
        <f>Tabla1[[#This Row],[COSTO]]*3%</f>
        <v>6.8999999999999999E-3</v>
      </c>
      <c r="H798">
        <f>Tabla1[[#This Row],[3%]]+Tabla1[[#This Row],[COSTO]]</f>
        <v>0.2369</v>
      </c>
      <c r="I798">
        <f>Tabla1[[#This Row],[COSTO]]*Tabla1[[#This Row],[DISPONIBLE]]</f>
        <v>2.5300000000000002</v>
      </c>
    </row>
    <row r="799" spans="1:9" x14ac:dyDescent="0.25">
      <c r="A799" s="1" t="s">
        <v>2</v>
      </c>
      <c r="B799" s="1" t="s">
        <v>19</v>
      </c>
      <c r="C799">
        <v>10771</v>
      </c>
      <c r="D799" s="1" t="s">
        <v>823</v>
      </c>
      <c r="E799">
        <v>5</v>
      </c>
      <c r="F799">
        <v>0.23</v>
      </c>
      <c r="G799">
        <f>Tabla1[[#This Row],[COSTO]]*3%</f>
        <v>6.8999999999999999E-3</v>
      </c>
      <c r="H799">
        <f>Tabla1[[#This Row],[3%]]+Tabla1[[#This Row],[COSTO]]</f>
        <v>0.2369</v>
      </c>
      <c r="I799">
        <f>Tabla1[[#This Row],[COSTO]]*Tabla1[[#This Row],[DISPONIBLE]]</f>
        <v>1.1500000000000001</v>
      </c>
    </row>
    <row r="800" spans="1:9" x14ac:dyDescent="0.25">
      <c r="A800" s="1" t="s">
        <v>2</v>
      </c>
      <c r="B800" s="1" t="s">
        <v>19</v>
      </c>
      <c r="C800">
        <v>367</v>
      </c>
      <c r="D800" s="1" t="s">
        <v>824</v>
      </c>
      <c r="E800">
        <v>1</v>
      </c>
      <c r="F800">
        <v>0.7</v>
      </c>
      <c r="G800">
        <f>Tabla1[[#This Row],[COSTO]]*3%</f>
        <v>2.0999999999999998E-2</v>
      </c>
      <c r="H800">
        <f>Tabla1[[#This Row],[3%]]+Tabla1[[#This Row],[COSTO]]</f>
        <v>0.72099999999999997</v>
      </c>
      <c r="I800">
        <f>Tabla1[[#This Row],[COSTO]]*Tabla1[[#This Row],[DISPONIBLE]]</f>
        <v>0.7</v>
      </c>
    </row>
    <row r="801" spans="1:9" x14ac:dyDescent="0.25">
      <c r="A801" s="1" t="s">
        <v>2</v>
      </c>
      <c r="B801" s="1" t="s">
        <v>19</v>
      </c>
      <c r="C801">
        <v>10273</v>
      </c>
      <c r="D801" s="1" t="s">
        <v>825</v>
      </c>
      <c r="E801">
        <v>4</v>
      </c>
      <c r="F801">
        <v>0.85</v>
      </c>
      <c r="G801">
        <f>Tabla1[[#This Row],[COSTO]]*3%</f>
        <v>2.5499999999999998E-2</v>
      </c>
      <c r="H801">
        <f>Tabla1[[#This Row],[3%]]+Tabla1[[#This Row],[COSTO]]</f>
        <v>0.87549999999999994</v>
      </c>
      <c r="I801">
        <f>Tabla1[[#This Row],[COSTO]]*Tabla1[[#This Row],[DISPONIBLE]]</f>
        <v>3.4</v>
      </c>
    </row>
    <row r="802" spans="1:9" x14ac:dyDescent="0.25">
      <c r="A802" s="1" t="s">
        <v>2</v>
      </c>
      <c r="B802" s="1" t="s">
        <v>19</v>
      </c>
      <c r="C802">
        <v>11272</v>
      </c>
      <c r="D802" s="1" t="s">
        <v>826</v>
      </c>
      <c r="E802">
        <v>11</v>
      </c>
      <c r="F802">
        <v>0.17</v>
      </c>
      <c r="G802">
        <f>Tabla1[[#This Row],[COSTO]]*3%</f>
        <v>5.1000000000000004E-3</v>
      </c>
      <c r="H802">
        <f>Tabla1[[#This Row],[3%]]+Tabla1[[#This Row],[COSTO]]</f>
        <v>0.17510000000000001</v>
      </c>
      <c r="I802">
        <f>Tabla1[[#This Row],[COSTO]]*Tabla1[[#This Row],[DISPONIBLE]]</f>
        <v>1.87</v>
      </c>
    </row>
    <row r="803" spans="1:9" x14ac:dyDescent="0.25">
      <c r="A803" s="1" t="s">
        <v>2</v>
      </c>
      <c r="B803" s="1" t="s">
        <v>19</v>
      </c>
      <c r="C803">
        <v>12527</v>
      </c>
      <c r="D803" s="1" t="s">
        <v>827</v>
      </c>
      <c r="E803">
        <v>5</v>
      </c>
      <c r="F803">
        <v>1.5</v>
      </c>
      <c r="G803">
        <f>Tabla1[[#This Row],[COSTO]]*3%</f>
        <v>4.4999999999999998E-2</v>
      </c>
      <c r="H803">
        <f>Tabla1[[#This Row],[3%]]+Tabla1[[#This Row],[COSTO]]</f>
        <v>1.5449999999999999</v>
      </c>
      <c r="I803">
        <f>Tabla1[[#This Row],[COSTO]]*Tabla1[[#This Row],[DISPONIBLE]]</f>
        <v>7.5</v>
      </c>
    </row>
    <row r="804" spans="1:9" x14ac:dyDescent="0.25">
      <c r="A804" s="1" t="s">
        <v>2</v>
      </c>
      <c r="B804" s="1" t="s">
        <v>19</v>
      </c>
      <c r="C804">
        <v>10530</v>
      </c>
      <c r="D804" s="1" t="s">
        <v>828</v>
      </c>
      <c r="E804">
        <v>1</v>
      </c>
      <c r="F804">
        <v>2.57</v>
      </c>
      <c r="G804">
        <f>Tabla1[[#This Row],[COSTO]]*3%</f>
        <v>7.7099999999999988E-2</v>
      </c>
      <c r="H804">
        <f>Tabla1[[#This Row],[3%]]+Tabla1[[#This Row],[COSTO]]</f>
        <v>2.6471</v>
      </c>
      <c r="I804">
        <f>Tabla1[[#This Row],[COSTO]]*Tabla1[[#This Row],[DISPONIBLE]]</f>
        <v>2.57</v>
      </c>
    </row>
    <row r="805" spans="1:9" x14ac:dyDescent="0.25">
      <c r="A805" s="1" t="s">
        <v>2</v>
      </c>
      <c r="B805" s="1" t="s">
        <v>19</v>
      </c>
      <c r="C805">
        <v>5661</v>
      </c>
      <c r="D805" s="1" t="s">
        <v>829</v>
      </c>
      <c r="E805">
        <v>3</v>
      </c>
      <c r="F805">
        <v>1.35</v>
      </c>
      <c r="G805">
        <f>Tabla1[[#This Row],[COSTO]]*3%</f>
        <v>4.0500000000000001E-2</v>
      </c>
      <c r="H805">
        <f>Tabla1[[#This Row],[3%]]+Tabla1[[#This Row],[COSTO]]</f>
        <v>1.3905000000000001</v>
      </c>
      <c r="I805">
        <f>Tabla1[[#This Row],[COSTO]]*Tabla1[[#This Row],[DISPONIBLE]]</f>
        <v>4.0500000000000007</v>
      </c>
    </row>
    <row r="806" spans="1:9" x14ac:dyDescent="0.25">
      <c r="A806" s="1" t="s">
        <v>2</v>
      </c>
      <c r="B806" s="1" t="s">
        <v>19</v>
      </c>
      <c r="C806">
        <v>4741</v>
      </c>
      <c r="D806" s="1" t="s">
        <v>830</v>
      </c>
      <c r="E806">
        <v>2</v>
      </c>
      <c r="F806">
        <v>1.35</v>
      </c>
      <c r="G806">
        <f>Tabla1[[#This Row],[COSTO]]*3%</f>
        <v>4.0500000000000001E-2</v>
      </c>
      <c r="H806">
        <f>Tabla1[[#This Row],[3%]]+Tabla1[[#This Row],[COSTO]]</f>
        <v>1.3905000000000001</v>
      </c>
      <c r="I806">
        <f>Tabla1[[#This Row],[COSTO]]*Tabla1[[#This Row],[DISPONIBLE]]</f>
        <v>2.7</v>
      </c>
    </row>
    <row r="807" spans="1:9" x14ac:dyDescent="0.25">
      <c r="A807" s="1" t="s">
        <v>2</v>
      </c>
      <c r="B807" s="1" t="s">
        <v>19</v>
      </c>
      <c r="C807">
        <v>205</v>
      </c>
      <c r="D807" s="1" t="s">
        <v>831</v>
      </c>
      <c r="E807">
        <v>2</v>
      </c>
      <c r="F807">
        <v>1.35</v>
      </c>
      <c r="G807">
        <f>Tabla1[[#This Row],[COSTO]]*3%</f>
        <v>4.0500000000000001E-2</v>
      </c>
      <c r="H807">
        <f>Tabla1[[#This Row],[3%]]+Tabla1[[#This Row],[COSTO]]</f>
        <v>1.3905000000000001</v>
      </c>
      <c r="I807">
        <f>Tabla1[[#This Row],[COSTO]]*Tabla1[[#This Row],[DISPONIBLE]]</f>
        <v>2.7</v>
      </c>
    </row>
    <row r="808" spans="1:9" x14ac:dyDescent="0.25">
      <c r="A808" s="1" t="s">
        <v>2</v>
      </c>
      <c r="B808" s="1" t="s">
        <v>19</v>
      </c>
      <c r="C808">
        <v>202</v>
      </c>
      <c r="D808" s="1" t="s">
        <v>832</v>
      </c>
      <c r="E808">
        <v>1</v>
      </c>
      <c r="F808">
        <v>1.35</v>
      </c>
      <c r="G808">
        <f>Tabla1[[#This Row],[COSTO]]*3%</f>
        <v>4.0500000000000001E-2</v>
      </c>
      <c r="H808">
        <f>Tabla1[[#This Row],[3%]]+Tabla1[[#This Row],[COSTO]]</f>
        <v>1.3905000000000001</v>
      </c>
      <c r="I808">
        <f>Tabla1[[#This Row],[COSTO]]*Tabla1[[#This Row],[DISPONIBLE]]</f>
        <v>1.35</v>
      </c>
    </row>
    <row r="809" spans="1:9" x14ac:dyDescent="0.25">
      <c r="A809" s="1" t="s">
        <v>2</v>
      </c>
      <c r="B809" s="1" t="s">
        <v>19</v>
      </c>
      <c r="C809">
        <v>9328</v>
      </c>
      <c r="D809" s="1" t="s">
        <v>833</v>
      </c>
      <c r="E809">
        <v>2</v>
      </c>
      <c r="F809">
        <v>1.94</v>
      </c>
      <c r="G809">
        <f>Tabla1[[#This Row],[COSTO]]*3%</f>
        <v>5.8199999999999995E-2</v>
      </c>
      <c r="H809">
        <f>Tabla1[[#This Row],[3%]]+Tabla1[[#This Row],[COSTO]]</f>
        <v>1.9982</v>
      </c>
      <c r="I809">
        <f>Tabla1[[#This Row],[COSTO]]*Tabla1[[#This Row],[DISPONIBLE]]</f>
        <v>3.88</v>
      </c>
    </row>
    <row r="810" spans="1:9" x14ac:dyDescent="0.25">
      <c r="A810" s="1" t="s">
        <v>2</v>
      </c>
      <c r="B810" s="1" t="s">
        <v>19</v>
      </c>
      <c r="C810">
        <v>10724</v>
      </c>
      <c r="D810" s="1" t="s">
        <v>834</v>
      </c>
      <c r="E810">
        <v>2</v>
      </c>
      <c r="F810">
        <v>0.89</v>
      </c>
      <c r="G810">
        <f>Tabla1[[#This Row],[COSTO]]*3%</f>
        <v>2.6699999999999998E-2</v>
      </c>
      <c r="H810">
        <f>Tabla1[[#This Row],[3%]]+Tabla1[[#This Row],[COSTO]]</f>
        <v>0.91669999999999996</v>
      </c>
      <c r="I810">
        <f>Tabla1[[#This Row],[COSTO]]*Tabla1[[#This Row],[DISPONIBLE]]</f>
        <v>1.78</v>
      </c>
    </row>
    <row r="811" spans="1:9" x14ac:dyDescent="0.25">
      <c r="A811" s="1" t="s">
        <v>2</v>
      </c>
      <c r="B811" s="1" t="s">
        <v>19</v>
      </c>
      <c r="C811">
        <v>10745</v>
      </c>
      <c r="D811" s="1" t="s">
        <v>835</v>
      </c>
      <c r="E811">
        <v>5</v>
      </c>
      <c r="F811">
        <v>0.92</v>
      </c>
      <c r="G811">
        <f>Tabla1[[#This Row],[COSTO]]*3%</f>
        <v>2.76E-2</v>
      </c>
      <c r="H811">
        <f>Tabla1[[#This Row],[3%]]+Tabla1[[#This Row],[COSTO]]</f>
        <v>0.9476</v>
      </c>
      <c r="I811">
        <f>Tabla1[[#This Row],[COSTO]]*Tabla1[[#This Row],[DISPONIBLE]]</f>
        <v>4.6000000000000005</v>
      </c>
    </row>
    <row r="812" spans="1:9" x14ac:dyDescent="0.25">
      <c r="A812" s="1" t="s">
        <v>2</v>
      </c>
      <c r="B812" s="1" t="s">
        <v>19</v>
      </c>
      <c r="C812">
        <v>10744</v>
      </c>
      <c r="D812" s="1" t="s">
        <v>836</v>
      </c>
      <c r="E812">
        <v>6</v>
      </c>
      <c r="F812">
        <v>0.92</v>
      </c>
      <c r="G812">
        <f>Tabla1[[#This Row],[COSTO]]*3%</f>
        <v>2.76E-2</v>
      </c>
      <c r="H812">
        <f>Tabla1[[#This Row],[3%]]+Tabla1[[#This Row],[COSTO]]</f>
        <v>0.9476</v>
      </c>
      <c r="I812">
        <f>Tabla1[[#This Row],[COSTO]]*Tabla1[[#This Row],[DISPONIBLE]]</f>
        <v>5.5200000000000005</v>
      </c>
    </row>
    <row r="813" spans="1:9" x14ac:dyDescent="0.25">
      <c r="A813" s="1" t="s">
        <v>2</v>
      </c>
      <c r="B813" s="1" t="s">
        <v>19</v>
      </c>
      <c r="C813">
        <v>10747</v>
      </c>
      <c r="D813" s="1" t="s">
        <v>837</v>
      </c>
      <c r="E813">
        <v>35</v>
      </c>
      <c r="F813">
        <v>0.1</v>
      </c>
      <c r="G813">
        <f>Tabla1[[#This Row],[COSTO]]*3%</f>
        <v>3.0000000000000001E-3</v>
      </c>
      <c r="H813">
        <f>Tabla1[[#This Row],[3%]]+Tabla1[[#This Row],[COSTO]]</f>
        <v>0.10300000000000001</v>
      </c>
      <c r="I813">
        <f>Tabla1[[#This Row],[COSTO]]*Tabla1[[#This Row],[DISPONIBLE]]</f>
        <v>3.5</v>
      </c>
    </row>
    <row r="814" spans="1:9" x14ac:dyDescent="0.25">
      <c r="A814" s="1" t="s">
        <v>2</v>
      </c>
      <c r="B814" s="1" t="s">
        <v>19</v>
      </c>
      <c r="C814">
        <v>12970</v>
      </c>
      <c r="D814" s="1" t="s">
        <v>838</v>
      </c>
      <c r="E814">
        <v>2</v>
      </c>
      <c r="F814">
        <v>0</v>
      </c>
      <c r="G814">
        <f>Tabla1[[#This Row],[COSTO]]*3%</f>
        <v>0</v>
      </c>
      <c r="H814">
        <f>Tabla1[[#This Row],[3%]]+Tabla1[[#This Row],[COSTO]]</f>
        <v>0</v>
      </c>
      <c r="I814">
        <f>Tabla1[[#This Row],[COSTO]]*Tabla1[[#This Row],[DISPONIBLE]]</f>
        <v>0</v>
      </c>
    </row>
    <row r="815" spans="1:9" x14ac:dyDescent="0.25">
      <c r="A815" s="1" t="s">
        <v>2</v>
      </c>
      <c r="B815" s="1" t="s">
        <v>19</v>
      </c>
      <c r="C815">
        <v>13058</v>
      </c>
      <c r="D815" s="1" t="s">
        <v>839</v>
      </c>
      <c r="E815">
        <v>1</v>
      </c>
      <c r="F815">
        <v>1.06</v>
      </c>
      <c r="G815">
        <f>Tabla1[[#This Row],[COSTO]]*3%</f>
        <v>3.1800000000000002E-2</v>
      </c>
      <c r="H815">
        <f>Tabla1[[#This Row],[3%]]+Tabla1[[#This Row],[COSTO]]</f>
        <v>1.0918000000000001</v>
      </c>
      <c r="I815">
        <f>Tabla1[[#This Row],[COSTO]]*Tabla1[[#This Row],[DISPONIBLE]]</f>
        <v>1.06</v>
      </c>
    </row>
    <row r="816" spans="1:9" x14ac:dyDescent="0.25">
      <c r="A816" s="1" t="s">
        <v>2</v>
      </c>
      <c r="B816" s="1" t="s">
        <v>19</v>
      </c>
      <c r="C816">
        <v>11759</v>
      </c>
      <c r="D816" s="1" t="s">
        <v>840</v>
      </c>
      <c r="E816">
        <v>3</v>
      </c>
      <c r="F816">
        <v>0.46</v>
      </c>
      <c r="G816">
        <f>Tabla1[[#This Row],[COSTO]]*3%</f>
        <v>1.38E-2</v>
      </c>
      <c r="H816">
        <f>Tabla1[[#This Row],[3%]]+Tabla1[[#This Row],[COSTO]]</f>
        <v>0.4738</v>
      </c>
      <c r="I816">
        <f>Tabla1[[#This Row],[COSTO]]*Tabla1[[#This Row],[DISPONIBLE]]</f>
        <v>1.3800000000000001</v>
      </c>
    </row>
    <row r="817" spans="1:9" x14ac:dyDescent="0.25">
      <c r="A817" s="1" t="s">
        <v>2</v>
      </c>
      <c r="B817" s="1" t="s">
        <v>19</v>
      </c>
      <c r="C817">
        <v>6655</v>
      </c>
      <c r="D817" s="1" t="s">
        <v>841</v>
      </c>
      <c r="E817">
        <v>15</v>
      </c>
      <c r="F817">
        <v>0.17</v>
      </c>
      <c r="G817">
        <f>Tabla1[[#This Row],[COSTO]]*3%</f>
        <v>5.1000000000000004E-3</v>
      </c>
      <c r="H817">
        <f>Tabla1[[#This Row],[3%]]+Tabla1[[#This Row],[COSTO]]</f>
        <v>0.17510000000000001</v>
      </c>
      <c r="I817">
        <f>Tabla1[[#This Row],[COSTO]]*Tabla1[[#This Row],[DISPONIBLE]]</f>
        <v>2.5500000000000003</v>
      </c>
    </row>
    <row r="818" spans="1:9" x14ac:dyDescent="0.25">
      <c r="A818" s="1" t="s">
        <v>2</v>
      </c>
      <c r="B818" s="1" t="s">
        <v>19</v>
      </c>
      <c r="C818">
        <v>13261</v>
      </c>
      <c r="D818" s="1" t="s">
        <v>842</v>
      </c>
      <c r="E818">
        <v>3</v>
      </c>
      <c r="F818">
        <v>2.02</v>
      </c>
      <c r="G818">
        <f>Tabla1[[#This Row],[COSTO]]*3%</f>
        <v>6.0600000000000001E-2</v>
      </c>
      <c r="H818">
        <f>Tabla1[[#This Row],[3%]]+Tabla1[[#This Row],[COSTO]]</f>
        <v>2.0806</v>
      </c>
      <c r="I818">
        <f>Tabla1[[#This Row],[COSTO]]*Tabla1[[#This Row],[DISPONIBLE]]</f>
        <v>6.0600000000000005</v>
      </c>
    </row>
    <row r="819" spans="1:9" x14ac:dyDescent="0.25">
      <c r="A819" s="1" t="s">
        <v>2</v>
      </c>
      <c r="B819" s="1" t="s">
        <v>19</v>
      </c>
      <c r="C819">
        <v>123</v>
      </c>
      <c r="D819" s="1" t="s">
        <v>843</v>
      </c>
      <c r="E819">
        <v>1</v>
      </c>
      <c r="F819">
        <v>2.72</v>
      </c>
      <c r="G819">
        <f>Tabla1[[#This Row],[COSTO]]*3%</f>
        <v>8.1600000000000006E-2</v>
      </c>
      <c r="H819">
        <f>Tabla1[[#This Row],[3%]]+Tabla1[[#This Row],[COSTO]]</f>
        <v>2.8016000000000001</v>
      </c>
      <c r="I819">
        <f>Tabla1[[#This Row],[COSTO]]*Tabla1[[#This Row],[DISPONIBLE]]</f>
        <v>2.72</v>
      </c>
    </row>
    <row r="820" spans="1:9" x14ac:dyDescent="0.25">
      <c r="A820" s="1" t="s">
        <v>2</v>
      </c>
      <c r="B820" s="1" t="s">
        <v>19</v>
      </c>
      <c r="C820">
        <v>13637</v>
      </c>
      <c r="D820" s="1" t="s">
        <v>844</v>
      </c>
      <c r="E820">
        <v>1</v>
      </c>
      <c r="F820">
        <v>0</v>
      </c>
      <c r="G820">
        <f>Tabla1[[#This Row],[COSTO]]*3%</f>
        <v>0</v>
      </c>
      <c r="H820">
        <f>Tabla1[[#This Row],[3%]]+Tabla1[[#This Row],[COSTO]]</f>
        <v>0</v>
      </c>
      <c r="I820">
        <f>Tabla1[[#This Row],[COSTO]]*Tabla1[[#This Row],[DISPONIBLE]]</f>
        <v>0</v>
      </c>
    </row>
    <row r="821" spans="1:9" x14ac:dyDescent="0.25">
      <c r="A821" s="1" t="s">
        <v>2</v>
      </c>
      <c r="B821" s="1" t="s">
        <v>19</v>
      </c>
      <c r="C821">
        <v>6127</v>
      </c>
      <c r="D821" s="1" t="s">
        <v>845</v>
      </c>
      <c r="E821">
        <v>2</v>
      </c>
      <c r="F821">
        <v>0.56000000000000005</v>
      </c>
      <c r="G821">
        <f>Tabla1[[#This Row],[COSTO]]*3%</f>
        <v>1.6800000000000002E-2</v>
      </c>
      <c r="H821">
        <f>Tabla1[[#This Row],[3%]]+Tabla1[[#This Row],[COSTO]]</f>
        <v>0.57680000000000009</v>
      </c>
      <c r="I821">
        <f>Tabla1[[#This Row],[COSTO]]*Tabla1[[#This Row],[DISPONIBLE]]</f>
        <v>1.1200000000000001</v>
      </c>
    </row>
    <row r="822" spans="1:9" x14ac:dyDescent="0.25">
      <c r="A822" s="1" t="s">
        <v>2</v>
      </c>
      <c r="B822" s="1" t="s">
        <v>19</v>
      </c>
      <c r="C822">
        <v>12767</v>
      </c>
      <c r="D822" s="1" t="s">
        <v>846</v>
      </c>
      <c r="E822">
        <v>8</v>
      </c>
      <c r="F822">
        <v>1.49</v>
      </c>
      <c r="G822">
        <f>Tabla1[[#This Row],[COSTO]]*3%</f>
        <v>4.4699999999999997E-2</v>
      </c>
      <c r="H822">
        <f>Tabla1[[#This Row],[3%]]+Tabla1[[#This Row],[COSTO]]</f>
        <v>1.5347</v>
      </c>
      <c r="I822">
        <f>Tabla1[[#This Row],[COSTO]]*Tabla1[[#This Row],[DISPONIBLE]]</f>
        <v>11.92</v>
      </c>
    </row>
    <row r="823" spans="1:9" x14ac:dyDescent="0.25">
      <c r="A823" s="1" t="s">
        <v>2</v>
      </c>
      <c r="B823" s="1" t="s">
        <v>19</v>
      </c>
      <c r="C823">
        <v>12552</v>
      </c>
      <c r="D823" s="1" t="s">
        <v>847</v>
      </c>
      <c r="E823">
        <v>2</v>
      </c>
      <c r="F823">
        <v>3.4</v>
      </c>
      <c r="G823">
        <f>Tabla1[[#This Row],[COSTO]]*3%</f>
        <v>0.10199999999999999</v>
      </c>
      <c r="H823">
        <f>Tabla1[[#This Row],[3%]]+Tabla1[[#This Row],[COSTO]]</f>
        <v>3.5019999999999998</v>
      </c>
      <c r="I823">
        <f>Tabla1[[#This Row],[COSTO]]*Tabla1[[#This Row],[DISPONIBLE]]</f>
        <v>6.8</v>
      </c>
    </row>
    <row r="824" spans="1:9" x14ac:dyDescent="0.25">
      <c r="A824" s="1" t="s">
        <v>2</v>
      </c>
      <c r="B824" s="1" t="s">
        <v>19</v>
      </c>
      <c r="C824">
        <v>12549</v>
      </c>
      <c r="D824" s="1" t="s">
        <v>848</v>
      </c>
      <c r="E824">
        <v>2</v>
      </c>
      <c r="F824">
        <v>3.42</v>
      </c>
      <c r="G824">
        <f>Tabla1[[#This Row],[COSTO]]*3%</f>
        <v>0.1026</v>
      </c>
      <c r="H824">
        <f>Tabla1[[#This Row],[3%]]+Tabla1[[#This Row],[COSTO]]</f>
        <v>3.5225999999999997</v>
      </c>
      <c r="I824">
        <f>Tabla1[[#This Row],[COSTO]]*Tabla1[[#This Row],[DISPONIBLE]]</f>
        <v>6.84</v>
      </c>
    </row>
    <row r="825" spans="1:9" x14ac:dyDescent="0.25">
      <c r="A825" s="1" t="s">
        <v>2</v>
      </c>
      <c r="B825" s="1" t="s">
        <v>19</v>
      </c>
      <c r="C825">
        <v>12561</v>
      </c>
      <c r="D825" s="1" t="s">
        <v>849</v>
      </c>
      <c r="E825">
        <v>2</v>
      </c>
      <c r="F825">
        <v>3.42</v>
      </c>
      <c r="G825">
        <f>Tabla1[[#This Row],[COSTO]]*3%</f>
        <v>0.1026</v>
      </c>
      <c r="H825">
        <f>Tabla1[[#This Row],[3%]]+Tabla1[[#This Row],[COSTO]]</f>
        <v>3.5225999999999997</v>
      </c>
      <c r="I825">
        <f>Tabla1[[#This Row],[COSTO]]*Tabla1[[#This Row],[DISPONIBLE]]</f>
        <v>6.84</v>
      </c>
    </row>
    <row r="826" spans="1:9" x14ac:dyDescent="0.25">
      <c r="A826" s="1" t="s">
        <v>2</v>
      </c>
      <c r="B826" s="1" t="s">
        <v>19</v>
      </c>
      <c r="C826">
        <v>12555</v>
      </c>
      <c r="D826" s="1" t="s">
        <v>850</v>
      </c>
      <c r="E826">
        <v>2</v>
      </c>
      <c r="F826">
        <v>3.42</v>
      </c>
      <c r="G826">
        <f>Tabla1[[#This Row],[COSTO]]*3%</f>
        <v>0.1026</v>
      </c>
      <c r="H826">
        <f>Tabla1[[#This Row],[3%]]+Tabla1[[#This Row],[COSTO]]</f>
        <v>3.5225999999999997</v>
      </c>
      <c r="I826">
        <f>Tabla1[[#This Row],[COSTO]]*Tabla1[[#This Row],[DISPONIBLE]]</f>
        <v>6.84</v>
      </c>
    </row>
    <row r="827" spans="1:9" x14ac:dyDescent="0.25">
      <c r="A827" s="1" t="s">
        <v>2</v>
      </c>
      <c r="B827" s="1" t="s">
        <v>19</v>
      </c>
      <c r="C827">
        <v>12554</v>
      </c>
      <c r="D827" s="1" t="s">
        <v>851</v>
      </c>
      <c r="E827">
        <v>2</v>
      </c>
      <c r="F827">
        <v>3.42</v>
      </c>
      <c r="G827">
        <f>Tabla1[[#This Row],[COSTO]]*3%</f>
        <v>0.1026</v>
      </c>
      <c r="H827">
        <f>Tabla1[[#This Row],[3%]]+Tabla1[[#This Row],[COSTO]]</f>
        <v>3.5225999999999997</v>
      </c>
      <c r="I827">
        <f>Tabla1[[#This Row],[COSTO]]*Tabla1[[#This Row],[DISPONIBLE]]</f>
        <v>6.84</v>
      </c>
    </row>
    <row r="828" spans="1:9" x14ac:dyDescent="0.25">
      <c r="A828" s="1" t="s">
        <v>2</v>
      </c>
      <c r="B828" s="1" t="s">
        <v>19</v>
      </c>
      <c r="C828">
        <v>12557</v>
      </c>
      <c r="D828" s="1" t="s">
        <v>852</v>
      </c>
      <c r="E828">
        <v>2</v>
      </c>
      <c r="F828">
        <v>3.42</v>
      </c>
      <c r="G828">
        <f>Tabla1[[#This Row],[COSTO]]*3%</f>
        <v>0.1026</v>
      </c>
      <c r="H828">
        <f>Tabla1[[#This Row],[3%]]+Tabla1[[#This Row],[COSTO]]</f>
        <v>3.5225999999999997</v>
      </c>
      <c r="I828">
        <f>Tabla1[[#This Row],[COSTO]]*Tabla1[[#This Row],[DISPONIBLE]]</f>
        <v>6.84</v>
      </c>
    </row>
    <row r="829" spans="1:9" x14ac:dyDescent="0.25">
      <c r="A829" s="1" t="s">
        <v>2</v>
      </c>
      <c r="B829" s="1" t="s">
        <v>19</v>
      </c>
      <c r="C829">
        <v>12564</v>
      </c>
      <c r="D829" s="1" t="s">
        <v>853</v>
      </c>
      <c r="E829">
        <v>2</v>
      </c>
      <c r="F829">
        <v>3.42</v>
      </c>
      <c r="G829">
        <f>Tabla1[[#This Row],[COSTO]]*3%</f>
        <v>0.1026</v>
      </c>
      <c r="H829">
        <f>Tabla1[[#This Row],[3%]]+Tabla1[[#This Row],[COSTO]]</f>
        <v>3.5225999999999997</v>
      </c>
      <c r="I829">
        <f>Tabla1[[#This Row],[COSTO]]*Tabla1[[#This Row],[DISPONIBLE]]</f>
        <v>6.84</v>
      </c>
    </row>
    <row r="830" spans="1:9" x14ac:dyDescent="0.25">
      <c r="A830" s="1" t="s">
        <v>2</v>
      </c>
      <c r="B830" s="1" t="s">
        <v>19</v>
      </c>
      <c r="C830">
        <v>14255</v>
      </c>
      <c r="D830" s="1" t="s">
        <v>854</v>
      </c>
      <c r="E830">
        <v>3</v>
      </c>
      <c r="F830">
        <v>1.71</v>
      </c>
      <c r="G830">
        <f>Tabla1[[#This Row],[COSTO]]*3%</f>
        <v>5.1299999999999998E-2</v>
      </c>
      <c r="H830">
        <f>Tabla1[[#This Row],[3%]]+Tabla1[[#This Row],[COSTO]]</f>
        <v>1.7612999999999999</v>
      </c>
      <c r="I830">
        <f>Tabla1[[#This Row],[COSTO]]*Tabla1[[#This Row],[DISPONIBLE]]</f>
        <v>5.13</v>
      </c>
    </row>
    <row r="831" spans="1:9" x14ac:dyDescent="0.25">
      <c r="A831" s="1" t="s">
        <v>2</v>
      </c>
      <c r="B831" s="1" t="s">
        <v>19</v>
      </c>
      <c r="C831">
        <v>11863</v>
      </c>
      <c r="D831" s="1" t="s">
        <v>855</v>
      </c>
      <c r="E831">
        <v>2</v>
      </c>
      <c r="F831">
        <v>1.66</v>
      </c>
      <c r="G831">
        <f>Tabla1[[#This Row],[COSTO]]*3%</f>
        <v>4.9799999999999997E-2</v>
      </c>
      <c r="H831">
        <f>Tabla1[[#This Row],[3%]]+Tabla1[[#This Row],[COSTO]]</f>
        <v>1.7098</v>
      </c>
      <c r="I831">
        <f>Tabla1[[#This Row],[COSTO]]*Tabla1[[#This Row],[DISPONIBLE]]</f>
        <v>3.32</v>
      </c>
    </row>
    <row r="832" spans="1:9" x14ac:dyDescent="0.25">
      <c r="A832" s="1" t="s">
        <v>2</v>
      </c>
      <c r="B832" s="1" t="s">
        <v>19</v>
      </c>
      <c r="C832">
        <v>10898</v>
      </c>
      <c r="D832" s="1" t="s">
        <v>856</v>
      </c>
      <c r="E832">
        <v>2</v>
      </c>
      <c r="F832">
        <v>1.63</v>
      </c>
      <c r="G832">
        <f>Tabla1[[#This Row],[COSTO]]*3%</f>
        <v>4.8899999999999992E-2</v>
      </c>
      <c r="H832">
        <f>Tabla1[[#This Row],[3%]]+Tabla1[[#This Row],[COSTO]]</f>
        <v>1.6788999999999998</v>
      </c>
      <c r="I832">
        <f>Tabla1[[#This Row],[COSTO]]*Tabla1[[#This Row],[DISPONIBLE]]</f>
        <v>3.26</v>
      </c>
    </row>
    <row r="833" spans="1:9" x14ac:dyDescent="0.25">
      <c r="A833" s="1" t="s">
        <v>2</v>
      </c>
      <c r="B833" s="1" t="s">
        <v>19</v>
      </c>
      <c r="C833">
        <v>11068</v>
      </c>
      <c r="D833" s="1" t="s">
        <v>857</v>
      </c>
      <c r="E833">
        <v>2</v>
      </c>
      <c r="F833">
        <v>1.63</v>
      </c>
      <c r="G833">
        <f>Tabla1[[#This Row],[COSTO]]*3%</f>
        <v>4.8899999999999992E-2</v>
      </c>
      <c r="H833">
        <f>Tabla1[[#This Row],[3%]]+Tabla1[[#This Row],[COSTO]]</f>
        <v>1.6788999999999998</v>
      </c>
      <c r="I833">
        <f>Tabla1[[#This Row],[COSTO]]*Tabla1[[#This Row],[DISPONIBLE]]</f>
        <v>3.26</v>
      </c>
    </row>
    <row r="834" spans="1:9" x14ac:dyDescent="0.25">
      <c r="A834" s="1" t="s">
        <v>2</v>
      </c>
      <c r="B834" s="1" t="s">
        <v>19</v>
      </c>
      <c r="C834">
        <v>10880</v>
      </c>
      <c r="D834" s="1" t="s">
        <v>858</v>
      </c>
      <c r="E834">
        <v>2</v>
      </c>
      <c r="F834">
        <v>1.63</v>
      </c>
      <c r="G834">
        <f>Tabla1[[#This Row],[COSTO]]*3%</f>
        <v>4.8899999999999992E-2</v>
      </c>
      <c r="H834">
        <f>Tabla1[[#This Row],[3%]]+Tabla1[[#This Row],[COSTO]]</f>
        <v>1.6788999999999998</v>
      </c>
      <c r="I834">
        <f>Tabla1[[#This Row],[COSTO]]*Tabla1[[#This Row],[DISPONIBLE]]</f>
        <v>3.26</v>
      </c>
    </row>
    <row r="835" spans="1:9" x14ac:dyDescent="0.25">
      <c r="A835" s="1" t="s">
        <v>2</v>
      </c>
      <c r="B835" s="1" t="s">
        <v>19</v>
      </c>
      <c r="C835">
        <v>12137</v>
      </c>
      <c r="D835" s="1" t="s">
        <v>859</v>
      </c>
      <c r="E835">
        <v>2</v>
      </c>
      <c r="F835">
        <v>1.55</v>
      </c>
      <c r="G835">
        <f>Tabla1[[#This Row],[COSTO]]*3%</f>
        <v>4.65E-2</v>
      </c>
      <c r="H835">
        <f>Tabla1[[#This Row],[3%]]+Tabla1[[#This Row],[COSTO]]</f>
        <v>1.5965</v>
      </c>
      <c r="I835">
        <f>Tabla1[[#This Row],[COSTO]]*Tabla1[[#This Row],[DISPONIBLE]]</f>
        <v>3.1</v>
      </c>
    </row>
    <row r="836" spans="1:9" x14ac:dyDescent="0.25">
      <c r="A836" s="1" t="s">
        <v>2</v>
      </c>
      <c r="B836" s="1" t="s">
        <v>19</v>
      </c>
      <c r="C836">
        <v>10901</v>
      </c>
      <c r="D836" s="1" t="s">
        <v>860</v>
      </c>
      <c r="E836">
        <v>2</v>
      </c>
      <c r="F836">
        <v>1.63</v>
      </c>
      <c r="G836">
        <f>Tabla1[[#This Row],[COSTO]]*3%</f>
        <v>4.8899999999999992E-2</v>
      </c>
      <c r="H836">
        <f>Tabla1[[#This Row],[3%]]+Tabla1[[#This Row],[COSTO]]</f>
        <v>1.6788999999999998</v>
      </c>
      <c r="I836">
        <f>Tabla1[[#This Row],[COSTO]]*Tabla1[[#This Row],[DISPONIBLE]]</f>
        <v>3.26</v>
      </c>
    </row>
    <row r="837" spans="1:9" x14ac:dyDescent="0.25">
      <c r="A837" s="1" t="s">
        <v>2</v>
      </c>
      <c r="B837" s="1" t="s">
        <v>19</v>
      </c>
      <c r="C837">
        <v>13845</v>
      </c>
      <c r="D837" s="1" t="s">
        <v>861</v>
      </c>
      <c r="E837">
        <v>2</v>
      </c>
      <c r="F837">
        <v>1.96</v>
      </c>
      <c r="G837">
        <f>Tabla1[[#This Row],[COSTO]]*3%</f>
        <v>5.8799999999999998E-2</v>
      </c>
      <c r="H837">
        <f>Tabla1[[#This Row],[3%]]+Tabla1[[#This Row],[COSTO]]</f>
        <v>2.0188000000000001</v>
      </c>
      <c r="I837">
        <f>Tabla1[[#This Row],[COSTO]]*Tabla1[[#This Row],[DISPONIBLE]]</f>
        <v>3.92</v>
      </c>
    </row>
    <row r="838" spans="1:9" x14ac:dyDescent="0.25">
      <c r="A838" s="1" t="s">
        <v>2</v>
      </c>
      <c r="B838" s="1" t="s">
        <v>19</v>
      </c>
      <c r="C838">
        <v>13843</v>
      </c>
      <c r="D838" s="1" t="s">
        <v>862</v>
      </c>
      <c r="E838">
        <v>3</v>
      </c>
      <c r="F838">
        <v>0.51</v>
      </c>
      <c r="G838">
        <f>Tabla1[[#This Row],[COSTO]]*3%</f>
        <v>1.5299999999999999E-2</v>
      </c>
      <c r="H838">
        <f>Tabla1[[#This Row],[3%]]+Tabla1[[#This Row],[COSTO]]</f>
        <v>0.52529999999999999</v>
      </c>
      <c r="I838">
        <f>Tabla1[[#This Row],[COSTO]]*Tabla1[[#This Row],[DISPONIBLE]]</f>
        <v>1.53</v>
      </c>
    </row>
    <row r="839" spans="1:9" x14ac:dyDescent="0.25">
      <c r="A839" s="1" t="s">
        <v>2</v>
      </c>
      <c r="B839" s="1" t="s">
        <v>19</v>
      </c>
      <c r="C839">
        <v>13844</v>
      </c>
      <c r="D839" s="1" t="s">
        <v>863</v>
      </c>
      <c r="E839">
        <v>2</v>
      </c>
      <c r="F839">
        <v>0.51</v>
      </c>
      <c r="G839">
        <f>Tabla1[[#This Row],[COSTO]]*3%</f>
        <v>1.5299999999999999E-2</v>
      </c>
      <c r="H839">
        <f>Tabla1[[#This Row],[3%]]+Tabla1[[#This Row],[COSTO]]</f>
        <v>0.52529999999999999</v>
      </c>
      <c r="I839">
        <f>Tabla1[[#This Row],[COSTO]]*Tabla1[[#This Row],[DISPONIBLE]]</f>
        <v>1.02</v>
      </c>
    </row>
    <row r="840" spans="1:9" x14ac:dyDescent="0.25">
      <c r="A840" s="1" t="s">
        <v>2</v>
      </c>
      <c r="B840" s="1" t="s">
        <v>19</v>
      </c>
      <c r="C840">
        <v>7275</v>
      </c>
      <c r="D840" s="1" t="s">
        <v>864</v>
      </c>
      <c r="E840">
        <v>3</v>
      </c>
      <c r="F840">
        <v>1.35</v>
      </c>
      <c r="G840">
        <f>Tabla1[[#This Row],[COSTO]]*3%</f>
        <v>4.0500000000000001E-2</v>
      </c>
      <c r="H840">
        <f>Tabla1[[#This Row],[3%]]+Tabla1[[#This Row],[COSTO]]</f>
        <v>1.3905000000000001</v>
      </c>
      <c r="I840">
        <f>Tabla1[[#This Row],[COSTO]]*Tabla1[[#This Row],[DISPONIBLE]]</f>
        <v>4.0500000000000007</v>
      </c>
    </row>
    <row r="841" spans="1:9" x14ac:dyDescent="0.25">
      <c r="A841" s="1" t="s">
        <v>2</v>
      </c>
      <c r="B841" s="1" t="s">
        <v>19</v>
      </c>
      <c r="C841">
        <v>13833</v>
      </c>
      <c r="D841" s="1" t="s">
        <v>865</v>
      </c>
      <c r="E841">
        <v>2</v>
      </c>
      <c r="F841">
        <v>1.56</v>
      </c>
      <c r="G841">
        <f>Tabla1[[#This Row],[COSTO]]*3%</f>
        <v>4.6800000000000001E-2</v>
      </c>
      <c r="H841">
        <f>Tabla1[[#This Row],[3%]]+Tabla1[[#This Row],[COSTO]]</f>
        <v>1.6068</v>
      </c>
      <c r="I841">
        <f>Tabla1[[#This Row],[COSTO]]*Tabla1[[#This Row],[DISPONIBLE]]</f>
        <v>3.12</v>
      </c>
    </row>
    <row r="842" spans="1:9" x14ac:dyDescent="0.25">
      <c r="A842" s="1" t="s">
        <v>2</v>
      </c>
      <c r="B842" s="1" t="s">
        <v>19</v>
      </c>
      <c r="C842">
        <v>3983</v>
      </c>
      <c r="D842" s="1" t="s">
        <v>866</v>
      </c>
      <c r="E842">
        <v>2</v>
      </c>
      <c r="F842">
        <v>1.56</v>
      </c>
      <c r="G842">
        <f>Tabla1[[#This Row],[COSTO]]*3%</f>
        <v>4.6800000000000001E-2</v>
      </c>
      <c r="H842">
        <f>Tabla1[[#This Row],[3%]]+Tabla1[[#This Row],[COSTO]]</f>
        <v>1.6068</v>
      </c>
      <c r="I842">
        <f>Tabla1[[#This Row],[COSTO]]*Tabla1[[#This Row],[DISPONIBLE]]</f>
        <v>3.12</v>
      </c>
    </row>
    <row r="843" spans="1:9" x14ac:dyDescent="0.25">
      <c r="A843" s="1" t="s">
        <v>2</v>
      </c>
      <c r="B843" s="1" t="s">
        <v>19</v>
      </c>
      <c r="C843">
        <v>3986</v>
      </c>
      <c r="D843" s="1" t="s">
        <v>867</v>
      </c>
      <c r="E843">
        <v>3</v>
      </c>
      <c r="F843">
        <v>1.66</v>
      </c>
      <c r="G843">
        <f>Tabla1[[#This Row],[COSTO]]*3%</f>
        <v>4.9799999999999997E-2</v>
      </c>
      <c r="H843">
        <f>Tabla1[[#This Row],[3%]]+Tabla1[[#This Row],[COSTO]]</f>
        <v>1.7098</v>
      </c>
      <c r="I843">
        <f>Tabla1[[#This Row],[COSTO]]*Tabla1[[#This Row],[DISPONIBLE]]</f>
        <v>4.9799999999999995</v>
      </c>
    </row>
    <row r="844" spans="1:9" x14ac:dyDescent="0.25">
      <c r="A844" s="1" t="s">
        <v>2</v>
      </c>
      <c r="B844" s="1" t="s">
        <v>19</v>
      </c>
      <c r="C844">
        <v>13577</v>
      </c>
      <c r="D844" s="1" t="s">
        <v>868</v>
      </c>
      <c r="E844">
        <v>8</v>
      </c>
      <c r="F844">
        <v>0.2</v>
      </c>
      <c r="G844">
        <f>Tabla1[[#This Row],[COSTO]]*3%</f>
        <v>6.0000000000000001E-3</v>
      </c>
      <c r="H844">
        <f>Tabla1[[#This Row],[3%]]+Tabla1[[#This Row],[COSTO]]</f>
        <v>0.20600000000000002</v>
      </c>
      <c r="I844">
        <f>Tabla1[[#This Row],[COSTO]]*Tabla1[[#This Row],[DISPONIBLE]]</f>
        <v>1.6</v>
      </c>
    </row>
    <row r="845" spans="1:9" x14ac:dyDescent="0.25">
      <c r="A845" s="1" t="s">
        <v>2</v>
      </c>
      <c r="B845" s="1" t="s">
        <v>19</v>
      </c>
      <c r="C845">
        <v>3988</v>
      </c>
      <c r="D845" s="1" t="s">
        <v>869</v>
      </c>
      <c r="E845">
        <v>3</v>
      </c>
      <c r="F845">
        <v>1.66</v>
      </c>
      <c r="G845">
        <f>Tabla1[[#This Row],[COSTO]]*3%</f>
        <v>4.9799999999999997E-2</v>
      </c>
      <c r="H845">
        <f>Tabla1[[#This Row],[3%]]+Tabla1[[#This Row],[COSTO]]</f>
        <v>1.7098</v>
      </c>
      <c r="I845">
        <f>Tabla1[[#This Row],[COSTO]]*Tabla1[[#This Row],[DISPONIBLE]]</f>
        <v>4.9799999999999995</v>
      </c>
    </row>
    <row r="846" spans="1:9" x14ac:dyDescent="0.25">
      <c r="A846" s="1" t="s">
        <v>2</v>
      </c>
      <c r="B846" s="1" t="s">
        <v>19</v>
      </c>
      <c r="C846">
        <v>6793</v>
      </c>
      <c r="D846" s="1" t="s">
        <v>870</v>
      </c>
      <c r="E846">
        <v>2</v>
      </c>
      <c r="F846">
        <v>2.35</v>
      </c>
      <c r="G846">
        <f>Tabla1[[#This Row],[COSTO]]*3%</f>
        <v>7.0499999999999993E-2</v>
      </c>
      <c r="H846">
        <f>Tabla1[[#This Row],[3%]]+Tabla1[[#This Row],[COSTO]]</f>
        <v>2.4205000000000001</v>
      </c>
      <c r="I846">
        <f>Tabla1[[#This Row],[COSTO]]*Tabla1[[#This Row],[DISPONIBLE]]</f>
        <v>4.7</v>
      </c>
    </row>
    <row r="847" spans="1:9" x14ac:dyDescent="0.25">
      <c r="A847" s="1" t="s">
        <v>2</v>
      </c>
      <c r="B847" s="1" t="s">
        <v>19</v>
      </c>
      <c r="C847">
        <v>9772</v>
      </c>
      <c r="D847" s="1" t="s">
        <v>871</v>
      </c>
      <c r="E847">
        <v>3</v>
      </c>
      <c r="F847">
        <v>0.31</v>
      </c>
      <c r="G847">
        <f>Tabla1[[#This Row],[COSTO]]*3%</f>
        <v>9.2999999999999992E-3</v>
      </c>
      <c r="H847">
        <f>Tabla1[[#This Row],[3%]]+Tabla1[[#This Row],[COSTO]]</f>
        <v>0.31929999999999997</v>
      </c>
      <c r="I847">
        <f>Tabla1[[#This Row],[COSTO]]*Tabla1[[#This Row],[DISPONIBLE]]</f>
        <v>0.92999999999999994</v>
      </c>
    </row>
    <row r="848" spans="1:9" x14ac:dyDescent="0.25">
      <c r="A848" s="1" t="s">
        <v>2</v>
      </c>
      <c r="B848" s="1" t="s">
        <v>19</v>
      </c>
      <c r="C848">
        <v>13834</v>
      </c>
      <c r="D848" s="1" t="s">
        <v>872</v>
      </c>
      <c r="E848">
        <v>6</v>
      </c>
      <c r="F848">
        <v>2.34</v>
      </c>
      <c r="G848">
        <f>Tabla1[[#This Row],[COSTO]]*3%</f>
        <v>7.0199999999999999E-2</v>
      </c>
      <c r="H848">
        <f>Tabla1[[#This Row],[3%]]+Tabla1[[#This Row],[COSTO]]</f>
        <v>2.4101999999999997</v>
      </c>
      <c r="I848">
        <f>Tabla1[[#This Row],[COSTO]]*Tabla1[[#This Row],[DISPONIBLE]]</f>
        <v>14.04</v>
      </c>
    </row>
    <row r="849" spans="1:9" x14ac:dyDescent="0.25">
      <c r="A849" s="1" t="s">
        <v>2</v>
      </c>
      <c r="B849" s="1" t="s">
        <v>19</v>
      </c>
      <c r="C849">
        <v>7101</v>
      </c>
      <c r="D849" s="1" t="s">
        <v>873</v>
      </c>
      <c r="E849">
        <v>2</v>
      </c>
      <c r="F849">
        <v>0.74</v>
      </c>
      <c r="G849">
        <f>Tabla1[[#This Row],[COSTO]]*3%</f>
        <v>2.2199999999999998E-2</v>
      </c>
      <c r="H849">
        <f>Tabla1[[#This Row],[3%]]+Tabla1[[#This Row],[COSTO]]</f>
        <v>0.76219999999999999</v>
      </c>
      <c r="I849">
        <f>Tabla1[[#This Row],[COSTO]]*Tabla1[[#This Row],[DISPONIBLE]]</f>
        <v>1.48</v>
      </c>
    </row>
    <row r="850" spans="1:9" x14ac:dyDescent="0.25">
      <c r="A850" s="1" t="s">
        <v>2</v>
      </c>
      <c r="B850" s="1" t="s">
        <v>19</v>
      </c>
      <c r="C850">
        <v>13902</v>
      </c>
      <c r="D850" s="1" t="s">
        <v>874</v>
      </c>
      <c r="E850">
        <v>3</v>
      </c>
      <c r="F850">
        <v>1</v>
      </c>
      <c r="G850">
        <f>Tabla1[[#This Row],[COSTO]]*3%</f>
        <v>0.03</v>
      </c>
      <c r="H850">
        <f>Tabla1[[#This Row],[3%]]+Tabla1[[#This Row],[COSTO]]</f>
        <v>1.03</v>
      </c>
      <c r="I850">
        <f>Tabla1[[#This Row],[COSTO]]*Tabla1[[#This Row],[DISPONIBLE]]</f>
        <v>3</v>
      </c>
    </row>
    <row r="851" spans="1:9" x14ac:dyDescent="0.25">
      <c r="A851" s="1" t="s">
        <v>2</v>
      </c>
      <c r="B851" s="1" t="s">
        <v>19</v>
      </c>
      <c r="C851">
        <v>13654</v>
      </c>
      <c r="D851" s="1" t="s">
        <v>875</v>
      </c>
      <c r="E851">
        <v>12</v>
      </c>
      <c r="F851">
        <v>0.7</v>
      </c>
      <c r="G851">
        <f>Tabla1[[#This Row],[COSTO]]*3%</f>
        <v>2.0999999999999998E-2</v>
      </c>
      <c r="H851">
        <f>Tabla1[[#This Row],[3%]]+Tabla1[[#This Row],[COSTO]]</f>
        <v>0.72099999999999997</v>
      </c>
      <c r="I851">
        <f>Tabla1[[#This Row],[COSTO]]*Tabla1[[#This Row],[DISPONIBLE]]</f>
        <v>8.3999999999999986</v>
      </c>
    </row>
    <row r="852" spans="1:9" x14ac:dyDescent="0.25">
      <c r="A852" s="1" t="s">
        <v>2</v>
      </c>
      <c r="B852" s="1" t="s">
        <v>19</v>
      </c>
      <c r="C852">
        <v>13620</v>
      </c>
      <c r="D852" s="1" t="s">
        <v>876</v>
      </c>
      <c r="E852">
        <v>3</v>
      </c>
      <c r="F852">
        <v>1.18</v>
      </c>
      <c r="G852">
        <f>Tabla1[[#This Row],[COSTO]]*3%</f>
        <v>3.5399999999999994E-2</v>
      </c>
      <c r="H852">
        <f>Tabla1[[#This Row],[3%]]+Tabla1[[#This Row],[COSTO]]</f>
        <v>1.2154</v>
      </c>
      <c r="I852">
        <f>Tabla1[[#This Row],[COSTO]]*Tabla1[[#This Row],[DISPONIBLE]]</f>
        <v>3.54</v>
      </c>
    </row>
    <row r="853" spans="1:9" x14ac:dyDescent="0.25">
      <c r="A853" s="1" t="s">
        <v>2</v>
      </c>
      <c r="B853" s="1" t="s">
        <v>19</v>
      </c>
      <c r="C853">
        <v>9023</v>
      </c>
      <c r="D853" s="1" t="s">
        <v>877</v>
      </c>
      <c r="E853">
        <v>6</v>
      </c>
      <c r="F853">
        <v>0.2</v>
      </c>
      <c r="G853">
        <f>Tabla1[[#This Row],[COSTO]]*3%</f>
        <v>6.0000000000000001E-3</v>
      </c>
      <c r="H853">
        <f>Tabla1[[#This Row],[3%]]+Tabla1[[#This Row],[COSTO]]</f>
        <v>0.20600000000000002</v>
      </c>
      <c r="I853">
        <f>Tabla1[[#This Row],[COSTO]]*Tabla1[[#This Row],[DISPONIBLE]]</f>
        <v>1.2000000000000002</v>
      </c>
    </row>
    <row r="854" spans="1:9" x14ac:dyDescent="0.25">
      <c r="A854" s="1" t="s">
        <v>2</v>
      </c>
      <c r="B854" s="1" t="s">
        <v>19</v>
      </c>
      <c r="C854">
        <v>12126</v>
      </c>
      <c r="D854" s="1" t="s">
        <v>878</v>
      </c>
      <c r="E854">
        <v>2</v>
      </c>
      <c r="F854">
        <v>0.59</v>
      </c>
      <c r="G854">
        <f>Tabla1[[#This Row],[COSTO]]*3%</f>
        <v>1.7699999999999997E-2</v>
      </c>
      <c r="H854">
        <f>Tabla1[[#This Row],[3%]]+Tabla1[[#This Row],[COSTO]]</f>
        <v>0.60770000000000002</v>
      </c>
      <c r="I854">
        <f>Tabla1[[#This Row],[COSTO]]*Tabla1[[#This Row],[DISPONIBLE]]</f>
        <v>1.18</v>
      </c>
    </row>
    <row r="855" spans="1:9" x14ac:dyDescent="0.25">
      <c r="A855" s="1" t="s">
        <v>2</v>
      </c>
      <c r="B855" s="1" t="s">
        <v>19</v>
      </c>
      <c r="C855">
        <v>12125</v>
      </c>
      <c r="D855" s="1" t="s">
        <v>879</v>
      </c>
      <c r="E855">
        <v>4</v>
      </c>
      <c r="F855">
        <v>0.59</v>
      </c>
      <c r="G855">
        <f>Tabla1[[#This Row],[COSTO]]*3%</f>
        <v>1.7699999999999997E-2</v>
      </c>
      <c r="H855">
        <f>Tabla1[[#This Row],[3%]]+Tabla1[[#This Row],[COSTO]]</f>
        <v>0.60770000000000002</v>
      </c>
      <c r="I855">
        <f>Tabla1[[#This Row],[COSTO]]*Tabla1[[#This Row],[DISPONIBLE]]</f>
        <v>2.36</v>
      </c>
    </row>
    <row r="856" spans="1:9" x14ac:dyDescent="0.25">
      <c r="A856" s="1" t="s">
        <v>2</v>
      </c>
      <c r="B856" s="1" t="s">
        <v>19</v>
      </c>
      <c r="C856">
        <v>12860</v>
      </c>
      <c r="D856" s="1" t="s">
        <v>880</v>
      </c>
      <c r="E856">
        <v>1</v>
      </c>
      <c r="F856">
        <v>0.59</v>
      </c>
      <c r="G856">
        <f>Tabla1[[#This Row],[COSTO]]*3%</f>
        <v>1.7699999999999997E-2</v>
      </c>
      <c r="H856">
        <f>Tabla1[[#This Row],[3%]]+Tabla1[[#This Row],[COSTO]]</f>
        <v>0.60770000000000002</v>
      </c>
      <c r="I856">
        <f>Tabla1[[#This Row],[COSTO]]*Tabla1[[#This Row],[DISPONIBLE]]</f>
        <v>0.59</v>
      </c>
    </row>
    <row r="857" spans="1:9" x14ac:dyDescent="0.25">
      <c r="A857" s="1" t="s">
        <v>2</v>
      </c>
      <c r="B857" s="1" t="s">
        <v>19</v>
      </c>
      <c r="C857">
        <v>2995</v>
      </c>
      <c r="D857" s="1" t="s">
        <v>881</v>
      </c>
      <c r="E857">
        <v>5</v>
      </c>
      <c r="F857">
        <v>1.1100000000000001</v>
      </c>
      <c r="G857">
        <f>Tabla1[[#This Row],[COSTO]]*3%</f>
        <v>3.3300000000000003E-2</v>
      </c>
      <c r="H857">
        <f>Tabla1[[#This Row],[3%]]+Tabla1[[#This Row],[COSTO]]</f>
        <v>1.1433000000000002</v>
      </c>
      <c r="I857">
        <f>Tabla1[[#This Row],[COSTO]]*Tabla1[[#This Row],[DISPONIBLE]]</f>
        <v>5.5500000000000007</v>
      </c>
    </row>
    <row r="858" spans="1:9" x14ac:dyDescent="0.25">
      <c r="A858" s="1" t="s">
        <v>2</v>
      </c>
      <c r="B858" s="1" t="s">
        <v>19</v>
      </c>
      <c r="C858">
        <v>13832</v>
      </c>
      <c r="D858" s="1" t="s">
        <v>882</v>
      </c>
      <c r="E858">
        <v>5</v>
      </c>
      <c r="F858">
        <v>0.44</v>
      </c>
      <c r="G858">
        <f>Tabla1[[#This Row],[COSTO]]*3%</f>
        <v>1.32E-2</v>
      </c>
      <c r="H858">
        <f>Tabla1[[#This Row],[3%]]+Tabla1[[#This Row],[COSTO]]</f>
        <v>0.45319999999999999</v>
      </c>
      <c r="I858">
        <f>Tabla1[[#This Row],[COSTO]]*Tabla1[[#This Row],[DISPONIBLE]]</f>
        <v>2.2000000000000002</v>
      </c>
    </row>
    <row r="859" spans="1:9" x14ac:dyDescent="0.25">
      <c r="A859" s="1" t="s">
        <v>2</v>
      </c>
      <c r="B859" s="1" t="s">
        <v>19</v>
      </c>
      <c r="C859">
        <v>13621</v>
      </c>
      <c r="D859" s="1" t="s">
        <v>883</v>
      </c>
      <c r="E859">
        <v>3</v>
      </c>
      <c r="F859">
        <v>1.18</v>
      </c>
      <c r="G859">
        <f>Tabla1[[#This Row],[COSTO]]*3%</f>
        <v>3.5399999999999994E-2</v>
      </c>
      <c r="H859">
        <f>Tabla1[[#This Row],[3%]]+Tabla1[[#This Row],[COSTO]]</f>
        <v>1.2154</v>
      </c>
      <c r="I859">
        <f>Tabla1[[#This Row],[COSTO]]*Tabla1[[#This Row],[DISPONIBLE]]</f>
        <v>3.54</v>
      </c>
    </row>
    <row r="860" spans="1:9" x14ac:dyDescent="0.25">
      <c r="A860" s="1" t="s">
        <v>2</v>
      </c>
      <c r="B860" s="1" t="s">
        <v>19</v>
      </c>
      <c r="C860">
        <v>12292</v>
      </c>
      <c r="D860" s="1" t="s">
        <v>884</v>
      </c>
      <c r="E860">
        <v>9</v>
      </c>
      <c r="F860">
        <v>1.67</v>
      </c>
      <c r="G860">
        <f>Tabla1[[#This Row],[COSTO]]*3%</f>
        <v>5.0099999999999999E-2</v>
      </c>
      <c r="H860">
        <f>Tabla1[[#This Row],[3%]]+Tabla1[[#This Row],[COSTO]]</f>
        <v>1.7201</v>
      </c>
      <c r="I860">
        <f>Tabla1[[#This Row],[COSTO]]*Tabla1[[#This Row],[DISPONIBLE]]</f>
        <v>15.03</v>
      </c>
    </row>
    <row r="861" spans="1:9" x14ac:dyDescent="0.25">
      <c r="A861" s="1" t="s">
        <v>2</v>
      </c>
      <c r="B861" s="1" t="s">
        <v>19</v>
      </c>
      <c r="C861">
        <v>10828</v>
      </c>
      <c r="D861" s="1" t="s">
        <v>885</v>
      </c>
      <c r="E861">
        <v>2</v>
      </c>
      <c r="F861">
        <v>1.45</v>
      </c>
      <c r="G861">
        <f>Tabla1[[#This Row],[COSTO]]*3%</f>
        <v>4.3499999999999997E-2</v>
      </c>
      <c r="H861">
        <f>Tabla1[[#This Row],[3%]]+Tabla1[[#This Row],[COSTO]]</f>
        <v>1.4935</v>
      </c>
      <c r="I861">
        <f>Tabla1[[#This Row],[COSTO]]*Tabla1[[#This Row],[DISPONIBLE]]</f>
        <v>2.9</v>
      </c>
    </row>
    <row r="862" spans="1:9" x14ac:dyDescent="0.25">
      <c r="A862" s="1" t="s">
        <v>2</v>
      </c>
      <c r="B862" s="1" t="s">
        <v>19</v>
      </c>
      <c r="C862">
        <v>6979</v>
      </c>
      <c r="D862" s="1" t="s">
        <v>886</v>
      </c>
      <c r="E862">
        <v>2</v>
      </c>
      <c r="F862">
        <v>1.45</v>
      </c>
      <c r="G862">
        <f>Tabla1[[#This Row],[COSTO]]*3%</f>
        <v>4.3499999999999997E-2</v>
      </c>
      <c r="H862">
        <f>Tabla1[[#This Row],[3%]]+Tabla1[[#This Row],[COSTO]]</f>
        <v>1.4935</v>
      </c>
      <c r="I862">
        <f>Tabla1[[#This Row],[COSTO]]*Tabla1[[#This Row],[DISPONIBLE]]</f>
        <v>2.9</v>
      </c>
    </row>
    <row r="863" spans="1:9" x14ac:dyDescent="0.25">
      <c r="A863" s="1" t="s">
        <v>2</v>
      </c>
      <c r="B863" s="1" t="s">
        <v>19</v>
      </c>
      <c r="C863">
        <v>6981</v>
      </c>
      <c r="D863" s="1" t="s">
        <v>887</v>
      </c>
      <c r="E863">
        <v>3</v>
      </c>
      <c r="F863">
        <v>1.45</v>
      </c>
      <c r="G863">
        <f>Tabla1[[#This Row],[COSTO]]*3%</f>
        <v>4.3499999999999997E-2</v>
      </c>
      <c r="H863">
        <f>Tabla1[[#This Row],[3%]]+Tabla1[[#This Row],[COSTO]]</f>
        <v>1.4935</v>
      </c>
      <c r="I863">
        <f>Tabla1[[#This Row],[COSTO]]*Tabla1[[#This Row],[DISPONIBLE]]</f>
        <v>4.3499999999999996</v>
      </c>
    </row>
    <row r="864" spans="1:9" x14ac:dyDescent="0.25">
      <c r="A864" s="1" t="s">
        <v>2</v>
      </c>
      <c r="B864" s="1" t="s">
        <v>19</v>
      </c>
      <c r="C864">
        <v>237</v>
      </c>
      <c r="D864" s="1" t="s">
        <v>888</v>
      </c>
      <c r="E864">
        <v>2</v>
      </c>
      <c r="F864">
        <v>1.55</v>
      </c>
      <c r="G864">
        <f>Tabla1[[#This Row],[COSTO]]*3%</f>
        <v>4.65E-2</v>
      </c>
      <c r="H864">
        <f>Tabla1[[#This Row],[3%]]+Tabla1[[#This Row],[COSTO]]</f>
        <v>1.5965</v>
      </c>
      <c r="I864">
        <f>Tabla1[[#This Row],[COSTO]]*Tabla1[[#This Row],[DISPONIBLE]]</f>
        <v>3.1</v>
      </c>
    </row>
    <row r="865" spans="1:9" x14ac:dyDescent="0.25">
      <c r="A865" s="1" t="s">
        <v>2</v>
      </c>
      <c r="B865" s="1" t="s">
        <v>19</v>
      </c>
      <c r="C865">
        <v>10772</v>
      </c>
      <c r="D865" s="1" t="s">
        <v>889</v>
      </c>
      <c r="E865">
        <v>2</v>
      </c>
      <c r="F865">
        <v>0.23</v>
      </c>
      <c r="G865">
        <f>Tabla1[[#This Row],[COSTO]]*3%</f>
        <v>6.8999999999999999E-3</v>
      </c>
      <c r="H865">
        <f>Tabla1[[#This Row],[3%]]+Tabla1[[#This Row],[COSTO]]</f>
        <v>0.2369</v>
      </c>
      <c r="I865">
        <f>Tabla1[[#This Row],[COSTO]]*Tabla1[[#This Row],[DISPONIBLE]]</f>
        <v>0.46</v>
      </c>
    </row>
    <row r="866" spans="1:9" x14ac:dyDescent="0.25">
      <c r="A866" s="1" t="s">
        <v>2</v>
      </c>
      <c r="B866" s="1" t="s">
        <v>19</v>
      </c>
      <c r="C866">
        <v>11937</v>
      </c>
      <c r="D866" s="1" t="s">
        <v>890</v>
      </c>
      <c r="E866">
        <v>3</v>
      </c>
      <c r="F866">
        <v>0.92</v>
      </c>
      <c r="G866">
        <f>Tabla1[[#This Row],[COSTO]]*3%</f>
        <v>2.76E-2</v>
      </c>
      <c r="H866">
        <f>Tabla1[[#This Row],[3%]]+Tabla1[[#This Row],[COSTO]]</f>
        <v>0.9476</v>
      </c>
      <c r="I866">
        <f>Tabla1[[#This Row],[COSTO]]*Tabla1[[#This Row],[DISPONIBLE]]</f>
        <v>2.7600000000000002</v>
      </c>
    </row>
    <row r="867" spans="1:9" x14ac:dyDescent="0.25">
      <c r="A867" s="1" t="s">
        <v>2</v>
      </c>
      <c r="B867" s="1" t="s">
        <v>19</v>
      </c>
      <c r="C867">
        <v>12084</v>
      </c>
      <c r="D867" s="1" t="s">
        <v>891</v>
      </c>
      <c r="E867">
        <v>3</v>
      </c>
      <c r="F867">
        <v>0.92</v>
      </c>
      <c r="G867">
        <f>Tabla1[[#This Row],[COSTO]]*3%</f>
        <v>2.76E-2</v>
      </c>
      <c r="H867">
        <f>Tabla1[[#This Row],[3%]]+Tabla1[[#This Row],[COSTO]]</f>
        <v>0.9476</v>
      </c>
      <c r="I867">
        <f>Tabla1[[#This Row],[COSTO]]*Tabla1[[#This Row],[DISPONIBLE]]</f>
        <v>2.7600000000000002</v>
      </c>
    </row>
    <row r="868" spans="1:9" x14ac:dyDescent="0.25">
      <c r="A868" s="1" t="s">
        <v>2</v>
      </c>
      <c r="B868" s="1" t="s">
        <v>19</v>
      </c>
      <c r="C868">
        <v>11760</v>
      </c>
      <c r="D868" s="1" t="s">
        <v>892</v>
      </c>
      <c r="E868">
        <v>11</v>
      </c>
      <c r="F868">
        <v>0.23</v>
      </c>
      <c r="G868">
        <f>Tabla1[[#This Row],[COSTO]]*3%</f>
        <v>6.8999999999999999E-3</v>
      </c>
      <c r="H868">
        <f>Tabla1[[#This Row],[3%]]+Tabla1[[#This Row],[COSTO]]</f>
        <v>0.2369</v>
      </c>
      <c r="I868">
        <f>Tabla1[[#This Row],[COSTO]]*Tabla1[[#This Row],[DISPONIBLE]]</f>
        <v>2.5300000000000002</v>
      </c>
    </row>
    <row r="869" spans="1:9" x14ac:dyDescent="0.25">
      <c r="A869" s="1" t="s">
        <v>2</v>
      </c>
      <c r="B869" s="1" t="s">
        <v>19</v>
      </c>
      <c r="C869">
        <v>11936</v>
      </c>
      <c r="D869" s="1" t="s">
        <v>893</v>
      </c>
      <c r="E869">
        <v>3</v>
      </c>
      <c r="F869">
        <v>0.92</v>
      </c>
      <c r="G869">
        <f>Tabla1[[#This Row],[COSTO]]*3%</f>
        <v>2.76E-2</v>
      </c>
      <c r="H869">
        <f>Tabla1[[#This Row],[3%]]+Tabla1[[#This Row],[COSTO]]</f>
        <v>0.9476</v>
      </c>
      <c r="I869">
        <f>Tabla1[[#This Row],[COSTO]]*Tabla1[[#This Row],[DISPONIBLE]]</f>
        <v>2.7600000000000002</v>
      </c>
    </row>
    <row r="870" spans="1:9" x14ac:dyDescent="0.25">
      <c r="A870" s="1" t="s">
        <v>2</v>
      </c>
      <c r="B870" s="1" t="s">
        <v>19</v>
      </c>
      <c r="C870">
        <v>12425</v>
      </c>
      <c r="D870" s="1" t="s">
        <v>894</v>
      </c>
      <c r="E870">
        <v>4</v>
      </c>
      <c r="F870">
        <v>0.92</v>
      </c>
      <c r="G870">
        <f>Tabla1[[#This Row],[COSTO]]*3%</f>
        <v>2.76E-2</v>
      </c>
      <c r="H870">
        <f>Tabla1[[#This Row],[3%]]+Tabla1[[#This Row],[COSTO]]</f>
        <v>0.9476</v>
      </c>
      <c r="I870">
        <f>Tabla1[[#This Row],[COSTO]]*Tabla1[[#This Row],[DISPONIBLE]]</f>
        <v>3.68</v>
      </c>
    </row>
    <row r="871" spans="1:9" x14ac:dyDescent="0.25">
      <c r="A871" s="1" t="s">
        <v>2</v>
      </c>
      <c r="B871" s="1" t="s">
        <v>19</v>
      </c>
      <c r="C871">
        <v>13059</v>
      </c>
      <c r="D871" s="1" t="s">
        <v>895</v>
      </c>
      <c r="E871">
        <v>1</v>
      </c>
      <c r="F871">
        <v>0.92</v>
      </c>
      <c r="G871">
        <f>Tabla1[[#This Row],[COSTO]]*3%</f>
        <v>2.76E-2</v>
      </c>
      <c r="H871">
        <f>Tabla1[[#This Row],[3%]]+Tabla1[[#This Row],[COSTO]]</f>
        <v>0.9476</v>
      </c>
      <c r="I871">
        <f>Tabla1[[#This Row],[COSTO]]*Tabla1[[#This Row],[DISPONIBLE]]</f>
        <v>0.92</v>
      </c>
    </row>
    <row r="872" spans="1:9" x14ac:dyDescent="0.25">
      <c r="A872" s="1" t="s">
        <v>2</v>
      </c>
      <c r="B872" s="1" t="s">
        <v>19</v>
      </c>
      <c r="C872">
        <v>124</v>
      </c>
      <c r="D872" s="1" t="s">
        <v>896</v>
      </c>
      <c r="E872">
        <v>5</v>
      </c>
      <c r="F872">
        <v>2.72</v>
      </c>
      <c r="G872">
        <f>Tabla1[[#This Row],[COSTO]]*3%</f>
        <v>8.1600000000000006E-2</v>
      </c>
      <c r="H872">
        <f>Tabla1[[#This Row],[3%]]+Tabla1[[#This Row],[COSTO]]</f>
        <v>2.8016000000000001</v>
      </c>
      <c r="I872">
        <f>Tabla1[[#This Row],[COSTO]]*Tabla1[[#This Row],[DISPONIBLE]]</f>
        <v>13.600000000000001</v>
      </c>
    </row>
    <row r="873" spans="1:9" x14ac:dyDescent="0.25">
      <c r="A873" s="1" t="s">
        <v>2</v>
      </c>
      <c r="B873" s="1" t="s">
        <v>19</v>
      </c>
      <c r="C873">
        <v>13454</v>
      </c>
      <c r="D873" s="1" t="s">
        <v>897</v>
      </c>
      <c r="E873">
        <v>12</v>
      </c>
      <c r="F873">
        <v>0.23</v>
      </c>
      <c r="G873">
        <f>Tabla1[[#This Row],[COSTO]]*3%</f>
        <v>6.8999999999999999E-3</v>
      </c>
      <c r="H873">
        <f>Tabla1[[#This Row],[3%]]+Tabla1[[#This Row],[COSTO]]</f>
        <v>0.2369</v>
      </c>
      <c r="I873">
        <f>Tabla1[[#This Row],[COSTO]]*Tabla1[[#This Row],[DISPONIBLE]]</f>
        <v>2.7600000000000002</v>
      </c>
    </row>
    <row r="874" spans="1:9" x14ac:dyDescent="0.25">
      <c r="A874" s="1" t="s">
        <v>2</v>
      </c>
      <c r="B874" s="1" t="s">
        <v>19</v>
      </c>
      <c r="C874">
        <v>6331</v>
      </c>
      <c r="D874" s="1" t="s">
        <v>898</v>
      </c>
      <c r="E874">
        <v>8</v>
      </c>
      <c r="F874">
        <v>0.23</v>
      </c>
      <c r="G874">
        <f>Tabla1[[#This Row],[COSTO]]*3%</f>
        <v>6.8999999999999999E-3</v>
      </c>
      <c r="H874">
        <f>Tabla1[[#This Row],[3%]]+Tabla1[[#This Row],[COSTO]]</f>
        <v>0.2369</v>
      </c>
      <c r="I874">
        <f>Tabla1[[#This Row],[COSTO]]*Tabla1[[#This Row],[DISPONIBLE]]</f>
        <v>1.84</v>
      </c>
    </row>
    <row r="875" spans="1:9" x14ac:dyDescent="0.25">
      <c r="A875" s="1" t="s">
        <v>2</v>
      </c>
      <c r="B875" s="1" t="s">
        <v>20</v>
      </c>
      <c r="C875">
        <v>5239</v>
      </c>
      <c r="D875" s="1" t="s">
        <v>899</v>
      </c>
      <c r="E875">
        <v>20</v>
      </c>
      <c r="F875">
        <v>1.55</v>
      </c>
      <c r="G875">
        <f>Tabla1[[#This Row],[COSTO]]*3%</f>
        <v>4.65E-2</v>
      </c>
      <c r="H875">
        <f>Tabla1[[#This Row],[3%]]+Tabla1[[#This Row],[COSTO]]</f>
        <v>1.5965</v>
      </c>
      <c r="I875">
        <f>Tabla1[[#This Row],[COSTO]]*Tabla1[[#This Row],[DISPONIBLE]]</f>
        <v>31</v>
      </c>
    </row>
    <row r="876" spans="1:9" x14ac:dyDescent="0.25">
      <c r="A876" s="1" t="s">
        <v>2</v>
      </c>
      <c r="B876" s="1" t="s">
        <v>20</v>
      </c>
      <c r="C876">
        <v>6549</v>
      </c>
      <c r="D876" s="1" t="s">
        <v>900</v>
      </c>
      <c r="E876">
        <v>1</v>
      </c>
      <c r="F876">
        <v>0.28999999999999998</v>
      </c>
      <c r="G876">
        <f>Tabla1[[#This Row],[COSTO]]*3%</f>
        <v>8.6999999999999994E-3</v>
      </c>
      <c r="H876">
        <f>Tabla1[[#This Row],[3%]]+Tabla1[[#This Row],[COSTO]]</f>
        <v>0.29869999999999997</v>
      </c>
      <c r="I876">
        <f>Tabla1[[#This Row],[COSTO]]*Tabla1[[#This Row],[DISPONIBLE]]</f>
        <v>0.28999999999999998</v>
      </c>
    </row>
    <row r="877" spans="1:9" x14ac:dyDescent="0.25">
      <c r="A877" s="1" t="s">
        <v>2</v>
      </c>
      <c r="B877" s="1" t="s">
        <v>20</v>
      </c>
      <c r="C877">
        <v>8445</v>
      </c>
      <c r="D877" s="1" t="s">
        <v>901</v>
      </c>
      <c r="E877">
        <v>4</v>
      </c>
      <c r="F877">
        <v>0.15</v>
      </c>
      <c r="G877">
        <f>Tabla1[[#This Row],[COSTO]]*3%</f>
        <v>4.4999999999999997E-3</v>
      </c>
      <c r="H877">
        <f>Tabla1[[#This Row],[3%]]+Tabla1[[#This Row],[COSTO]]</f>
        <v>0.1545</v>
      </c>
      <c r="I877">
        <f>Tabla1[[#This Row],[COSTO]]*Tabla1[[#This Row],[DISPONIBLE]]</f>
        <v>0.6</v>
      </c>
    </row>
    <row r="878" spans="1:9" x14ac:dyDescent="0.25">
      <c r="A878" s="1" t="s">
        <v>2</v>
      </c>
      <c r="B878" s="1" t="s">
        <v>20</v>
      </c>
      <c r="C878">
        <v>8447</v>
      </c>
      <c r="D878" s="1" t="s">
        <v>902</v>
      </c>
      <c r="E878">
        <v>20</v>
      </c>
      <c r="F878">
        <v>1.45</v>
      </c>
      <c r="G878">
        <f>Tabla1[[#This Row],[COSTO]]*3%</f>
        <v>4.3499999999999997E-2</v>
      </c>
      <c r="H878">
        <f>Tabla1[[#This Row],[3%]]+Tabla1[[#This Row],[COSTO]]</f>
        <v>1.4935</v>
      </c>
      <c r="I878">
        <f>Tabla1[[#This Row],[COSTO]]*Tabla1[[#This Row],[DISPONIBLE]]</f>
        <v>29</v>
      </c>
    </row>
    <row r="879" spans="1:9" x14ac:dyDescent="0.25">
      <c r="A879" s="1" t="s">
        <v>2</v>
      </c>
      <c r="B879" s="1" t="s">
        <v>20</v>
      </c>
      <c r="C879">
        <v>8450</v>
      </c>
      <c r="D879" s="1" t="s">
        <v>903</v>
      </c>
      <c r="E879">
        <v>23</v>
      </c>
      <c r="F879">
        <v>1.33</v>
      </c>
      <c r="G879">
        <f>Tabla1[[#This Row],[COSTO]]*3%</f>
        <v>3.9899999999999998E-2</v>
      </c>
      <c r="H879">
        <f>Tabla1[[#This Row],[3%]]+Tabla1[[#This Row],[COSTO]]</f>
        <v>1.3699000000000001</v>
      </c>
      <c r="I879">
        <f>Tabla1[[#This Row],[COSTO]]*Tabla1[[#This Row],[DISPONIBLE]]</f>
        <v>30.590000000000003</v>
      </c>
    </row>
    <row r="880" spans="1:9" x14ac:dyDescent="0.25">
      <c r="A880" s="1" t="s">
        <v>2</v>
      </c>
      <c r="B880" s="1" t="s">
        <v>20</v>
      </c>
      <c r="C880">
        <v>9711</v>
      </c>
      <c r="D880" s="1" t="s">
        <v>904</v>
      </c>
      <c r="E880">
        <v>10</v>
      </c>
      <c r="F880">
        <v>0.82</v>
      </c>
      <c r="G880">
        <f>Tabla1[[#This Row],[COSTO]]*3%</f>
        <v>2.4599999999999997E-2</v>
      </c>
      <c r="H880">
        <f>Tabla1[[#This Row],[3%]]+Tabla1[[#This Row],[COSTO]]</f>
        <v>0.84459999999999991</v>
      </c>
      <c r="I880">
        <f>Tabla1[[#This Row],[COSTO]]*Tabla1[[#This Row],[DISPONIBLE]]</f>
        <v>8.1999999999999993</v>
      </c>
    </row>
    <row r="881" spans="1:9" x14ac:dyDescent="0.25">
      <c r="A881" s="1" t="s">
        <v>2</v>
      </c>
      <c r="B881" s="1" t="s">
        <v>20</v>
      </c>
      <c r="C881">
        <v>6715</v>
      </c>
      <c r="D881" s="1" t="s">
        <v>905</v>
      </c>
      <c r="E881">
        <v>6</v>
      </c>
      <c r="F881">
        <v>0.56999999999999995</v>
      </c>
      <c r="G881">
        <f>Tabla1[[#This Row],[COSTO]]*3%</f>
        <v>1.7099999999999997E-2</v>
      </c>
      <c r="H881">
        <f>Tabla1[[#This Row],[3%]]+Tabla1[[#This Row],[COSTO]]</f>
        <v>0.58709999999999996</v>
      </c>
      <c r="I881">
        <f>Tabla1[[#This Row],[COSTO]]*Tabla1[[#This Row],[DISPONIBLE]]</f>
        <v>3.42</v>
      </c>
    </row>
    <row r="882" spans="1:9" x14ac:dyDescent="0.25">
      <c r="A882" s="1" t="s">
        <v>2</v>
      </c>
      <c r="B882" s="1" t="s">
        <v>20</v>
      </c>
      <c r="C882">
        <v>6816</v>
      </c>
      <c r="D882" s="1" t="s">
        <v>906</v>
      </c>
      <c r="E882">
        <v>5</v>
      </c>
      <c r="F882">
        <v>0.67</v>
      </c>
      <c r="G882">
        <f>Tabla1[[#This Row],[COSTO]]*3%</f>
        <v>2.01E-2</v>
      </c>
      <c r="H882">
        <f>Tabla1[[#This Row],[3%]]+Tabla1[[#This Row],[COSTO]]</f>
        <v>0.69010000000000005</v>
      </c>
      <c r="I882">
        <f>Tabla1[[#This Row],[COSTO]]*Tabla1[[#This Row],[DISPONIBLE]]</f>
        <v>3.35</v>
      </c>
    </row>
    <row r="883" spans="1:9" x14ac:dyDescent="0.25">
      <c r="A883" s="1" t="s">
        <v>2</v>
      </c>
      <c r="B883" s="1" t="s">
        <v>20</v>
      </c>
      <c r="C883">
        <v>2908</v>
      </c>
      <c r="D883" s="1" t="s">
        <v>907</v>
      </c>
      <c r="E883">
        <v>57</v>
      </c>
      <c r="F883">
        <v>0.3</v>
      </c>
      <c r="G883">
        <f>Tabla1[[#This Row],[COSTO]]*3%</f>
        <v>8.9999999999999993E-3</v>
      </c>
      <c r="H883">
        <f>Tabla1[[#This Row],[3%]]+Tabla1[[#This Row],[COSTO]]</f>
        <v>0.309</v>
      </c>
      <c r="I883">
        <f>Tabla1[[#This Row],[COSTO]]*Tabla1[[#This Row],[DISPONIBLE]]</f>
        <v>17.099999999999998</v>
      </c>
    </row>
    <row r="884" spans="1:9" x14ac:dyDescent="0.25">
      <c r="A884" s="1" t="s">
        <v>2</v>
      </c>
      <c r="B884" s="1" t="s">
        <v>20</v>
      </c>
      <c r="C884">
        <v>9029</v>
      </c>
      <c r="D884" s="1" t="s">
        <v>908</v>
      </c>
      <c r="E884">
        <v>52</v>
      </c>
      <c r="F884">
        <v>0.28000000000000003</v>
      </c>
      <c r="G884">
        <f>Tabla1[[#This Row],[COSTO]]*3%</f>
        <v>8.4000000000000012E-3</v>
      </c>
      <c r="H884">
        <f>Tabla1[[#This Row],[3%]]+Tabla1[[#This Row],[COSTO]]</f>
        <v>0.28840000000000005</v>
      </c>
      <c r="I884">
        <f>Tabla1[[#This Row],[COSTO]]*Tabla1[[#This Row],[DISPONIBLE]]</f>
        <v>14.560000000000002</v>
      </c>
    </row>
    <row r="885" spans="1:9" x14ac:dyDescent="0.25">
      <c r="A885" s="1" t="s">
        <v>2</v>
      </c>
      <c r="B885" s="1" t="s">
        <v>20</v>
      </c>
      <c r="C885">
        <v>5249</v>
      </c>
      <c r="D885" s="1" t="s">
        <v>909</v>
      </c>
      <c r="E885">
        <v>12</v>
      </c>
      <c r="F885">
        <v>1.17</v>
      </c>
      <c r="G885">
        <f>Tabla1[[#This Row],[COSTO]]*3%</f>
        <v>3.5099999999999999E-2</v>
      </c>
      <c r="H885">
        <f>Tabla1[[#This Row],[3%]]+Tabla1[[#This Row],[COSTO]]</f>
        <v>1.2050999999999998</v>
      </c>
      <c r="I885">
        <f>Tabla1[[#This Row],[COSTO]]*Tabla1[[#This Row],[DISPONIBLE]]</f>
        <v>14.04</v>
      </c>
    </row>
    <row r="886" spans="1:9" x14ac:dyDescent="0.25">
      <c r="A886" s="1" t="s">
        <v>2</v>
      </c>
      <c r="B886" s="1" t="s">
        <v>20</v>
      </c>
      <c r="C886">
        <v>5252</v>
      </c>
      <c r="D886" s="1" t="s">
        <v>910</v>
      </c>
      <c r="E886">
        <v>11</v>
      </c>
      <c r="F886">
        <v>0.69</v>
      </c>
      <c r="G886">
        <f>Tabla1[[#This Row],[COSTO]]*3%</f>
        <v>2.0699999999999996E-2</v>
      </c>
      <c r="H886">
        <f>Tabla1[[#This Row],[3%]]+Tabla1[[#This Row],[COSTO]]</f>
        <v>0.71069999999999989</v>
      </c>
      <c r="I886">
        <f>Tabla1[[#This Row],[COSTO]]*Tabla1[[#This Row],[DISPONIBLE]]</f>
        <v>7.59</v>
      </c>
    </row>
    <row r="887" spans="1:9" x14ac:dyDescent="0.25">
      <c r="A887" s="1" t="s">
        <v>2</v>
      </c>
      <c r="B887" s="1" t="s">
        <v>20</v>
      </c>
      <c r="C887">
        <v>660</v>
      </c>
      <c r="D887" s="1" t="s">
        <v>911</v>
      </c>
      <c r="E887">
        <v>42</v>
      </c>
      <c r="F887">
        <v>0.65</v>
      </c>
      <c r="G887">
        <f>Tabla1[[#This Row],[COSTO]]*3%</f>
        <v>1.95E-2</v>
      </c>
      <c r="H887">
        <f>Tabla1[[#This Row],[3%]]+Tabla1[[#This Row],[COSTO]]</f>
        <v>0.66949999999999998</v>
      </c>
      <c r="I887">
        <f>Tabla1[[#This Row],[COSTO]]*Tabla1[[#This Row],[DISPONIBLE]]</f>
        <v>27.3</v>
      </c>
    </row>
    <row r="888" spans="1:9" x14ac:dyDescent="0.25">
      <c r="A888" s="1" t="s">
        <v>2</v>
      </c>
      <c r="B888" s="1" t="s">
        <v>20</v>
      </c>
      <c r="C888">
        <v>661</v>
      </c>
      <c r="D888" s="1" t="s">
        <v>912</v>
      </c>
      <c r="E888">
        <v>97</v>
      </c>
      <c r="F888">
        <v>0.91</v>
      </c>
      <c r="G888">
        <f>Tabla1[[#This Row],[COSTO]]*3%</f>
        <v>2.7300000000000001E-2</v>
      </c>
      <c r="H888">
        <f>Tabla1[[#This Row],[3%]]+Tabla1[[#This Row],[COSTO]]</f>
        <v>0.93730000000000002</v>
      </c>
      <c r="I888">
        <f>Tabla1[[#This Row],[COSTO]]*Tabla1[[#This Row],[DISPONIBLE]]</f>
        <v>88.27</v>
      </c>
    </row>
    <row r="889" spans="1:9" x14ac:dyDescent="0.25">
      <c r="A889" s="1" t="s">
        <v>2</v>
      </c>
      <c r="B889" s="1" t="s">
        <v>20</v>
      </c>
      <c r="C889">
        <v>655</v>
      </c>
      <c r="D889" s="1" t="s">
        <v>913</v>
      </c>
      <c r="E889">
        <v>59</v>
      </c>
      <c r="F889">
        <v>0.91</v>
      </c>
      <c r="G889">
        <f>Tabla1[[#This Row],[COSTO]]*3%</f>
        <v>2.7300000000000001E-2</v>
      </c>
      <c r="H889">
        <f>Tabla1[[#This Row],[3%]]+Tabla1[[#This Row],[COSTO]]</f>
        <v>0.93730000000000002</v>
      </c>
      <c r="I889">
        <f>Tabla1[[#This Row],[COSTO]]*Tabla1[[#This Row],[DISPONIBLE]]</f>
        <v>53.690000000000005</v>
      </c>
    </row>
    <row r="890" spans="1:9" x14ac:dyDescent="0.25">
      <c r="A890" s="1" t="s">
        <v>2</v>
      </c>
      <c r="B890" s="1" t="s">
        <v>20</v>
      </c>
      <c r="C890">
        <v>6114</v>
      </c>
      <c r="D890" s="1" t="s">
        <v>914</v>
      </c>
      <c r="E890">
        <v>20</v>
      </c>
      <c r="F890">
        <v>1.17</v>
      </c>
      <c r="G890">
        <f>Tabla1[[#This Row],[COSTO]]*3%</f>
        <v>3.5099999999999999E-2</v>
      </c>
      <c r="H890">
        <f>Tabla1[[#This Row],[3%]]+Tabla1[[#This Row],[COSTO]]</f>
        <v>1.2050999999999998</v>
      </c>
      <c r="I890">
        <f>Tabla1[[#This Row],[COSTO]]*Tabla1[[#This Row],[DISPONIBLE]]</f>
        <v>23.4</v>
      </c>
    </row>
    <row r="891" spans="1:9" x14ac:dyDescent="0.25">
      <c r="A891" s="1" t="s">
        <v>2</v>
      </c>
      <c r="B891" s="1" t="s">
        <v>20</v>
      </c>
      <c r="C891">
        <v>7481</v>
      </c>
      <c r="D891" s="1" t="s">
        <v>915</v>
      </c>
      <c r="E891">
        <v>4</v>
      </c>
      <c r="F891">
        <v>0.64</v>
      </c>
      <c r="G891">
        <f>Tabla1[[#This Row],[COSTO]]*3%</f>
        <v>1.9199999999999998E-2</v>
      </c>
      <c r="H891">
        <f>Tabla1[[#This Row],[3%]]+Tabla1[[#This Row],[COSTO]]</f>
        <v>0.65920000000000001</v>
      </c>
      <c r="I891">
        <f>Tabla1[[#This Row],[COSTO]]*Tabla1[[#This Row],[DISPONIBLE]]</f>
        <v>2.56</v>
      </c>
    </row>
    <row r="892" spans="1:9" x14ac:dyDescent="0.25">
      <c r="A892" s="1" t="s">
        <v>2</v>
      </c>
      <c r="B892" s="1" t="s">
        <v>20</v>
      </c>
      <c r="C892">
        <v>9595</v>
      </c>
      <c r="D892" s="1" t="s">
        <v>916</v>
      </c>
      <c r="E892">
        <v>39</v>
      </c>
      <c r="F892">
        <v>0.94</v>
      </c>
      <c r="G892">
        <f>Tabla1[[#This Row],[COSTO]]*3%</f>
        <v>2.8199999999999996E-2</v>
      </c>
      <c r="H892">
        <f>Tabla1[[#This Row],[3%]]+Tabla1[[#This Row],[COSTO]]</f>
        <v>0.96819999999999995</v>
      </c>
      <c r="I892">
        <f>Tabla1[[#This Row],[COSTO]]*Tabla1[[#This Row],[DISPONIBLE]]</f>
        <v>36.659999999999997</v>
      </c>
    </row>
    <row r="893" spans="1:9" x14ac:dyDescent="0.25">
      <c r="A893" s="1" t="s">
        <v>2</v>
      </c>
      <c r="B893" s="1" t="s">
        <v>20</v>
      </c>
      <c r="C893">
        <v>10203</v>
      </c>
      <c r="D893" s="1" t="s">
        <v>917</v>
      </c>
      <c r="E893">
        <v>17</v>
      </c>
      <c r="F893">
        <v>0.53</v>
      </c>
      <c r="G893">
        <f>Tabla1[[#This Row],[COSTO]]*3%</f>
        <v>1.5900000000000001E-2</v>
      </c>
      <c r="H893">
        <f>Tabla1[[#This Row],[3%]]+Tabla1[[#This Row],[COSTO]]</f>
        <v>0.54590000000000005</v>
      </c>
      <c r="I893">
        <f>Tabla1[[#This Row],[COSTO]]*Tabla1[[#This Row],[DISPONIBLE]]</f>
        <v>9.01</v>
      </c>
    </row>
    <row r="894" spans="1:9" x14ac:dyDescent="0.25">
      <c r="A894" s="1" t="s">
        <v>2</v>
      </c>
      <c r="B894" s="1" t="s">
        <v>20</v>
      </c>
      <c r="C894">
        <v>10205</v>
      </c>
      <c r="D894" s="1" t="s">
        <v>918</v>
      </c>
      <c r="E894">
        <v>33</v>
      </c>
      <c r="F894">
        <v>0.88</v>
      </c>
      <c r="G894">
        <f>Tabla1[[#This Row],[COSTO]]*3%</f>
        <v>2.64E-2</v>
      </c>
      <c r="H894">
        <f>Tabla1[[#This Row],[3%]]+Tabla1[[#This Row],[COSTO]]</f>
        <v>0.90639999999999998</v>
      </c>
      <c r="I894">
        <f>Tabla1[[#This Row],[COSTO]]*Tabla1[[#This Row],[DISPONIBLE]]</f>
        <v>29.04</v>
      </c>
    </row>
    <row r="895" spans="1:9" x14ac:dyDescent="0.25">
      <c r="A895" s="1" t="s">
        <v>2</v>
      </c>
      <c r="B895" s="1" t="s">
        <v>20</v>
      </c>
      <c r="C895">
        <v>10204</v>
      </c>
      <c r="D895" s="1" t="s">
        <v>919</v>
      </c>
      <c r="E895">
        <v>49</v>
      </c>
      <c r="F895">
        <v>0.53</v>
      </c>
      <c r="G895">
        <f>Tabla1[[#This Row],[COSTO]]*3%</f>
        <v>1.5900000000000001E-2</v>
      </c>
      <c r="H895">
        <f>Tabla1[[#This Row],[3%]]+Tabla1[[#This Row],[COSTO]]</f>
        <v>0.54590000000000005</v>
      </c>
      <c r="I895">
        <f>Tabla1[[#This Row],[COSTO]]*Tabla1[[#This Row],[DISPONIBLE]]</f>
        <v>25.970000000000002</v>
      </c>
    </row>
    <row r="896" spans="1:9" x14ac:dyDescent="0.25">
      <c r="A896" s="1" t="s">
        <v>2</v>
      </c>
      <c r="B896" s="1" t="s">
        <v>20</v>
      </c>
      <c r="C896">
        <v>10202</v>
      </c>
      <c r="D896" s="1" t="s">
        <v>920</v>
      </c>
      <c r="E896">
        <v>40</v>
      </c>
      <c r="F896">
        <v>0.88</v>
      </c>
      <c r="G896">
        <f>Tabla1[[#This Row],[COSTO]]*3%</f>
        <v>2.64E-2</v>
      </c>
      <c r="H896">
        <f>Tabla1[[#This Row],[3%]]+Tabla1[[#This Row],[COSTO]]</f>
        <v>0.90639999999999998</v>
      </c>
      <c r="I896">
        <f>Tabla1[[#This Row],[COSTO]]*Tabla1[[#This Row],[DISPONIBLE]]</f>
        <v>35.200000000000003</v>
      </c>
    </row>
    <row r="897" spans="1:9" x14ac:dyDescent="0.25">
      <c r="A897" s="1" t="s">
        <v>2</v>
      </c>
      <c r="B897" s="1" t="s">
        <v>20</v>
      </c>
      <c r="C897">
        <v>396</v>
      </c>
      <c r="D897" s="1" t="s">
        <v>921</v>
      </c>
      <c r="E897">
        <v>4</v>
      </c>
      <c r="F897">
        <v>2.11</v>
      </c>
      <c r="G897">
        <f>Tabla1[[#This Row],[COSTO]]*3%</f>
        <v>6.3299999999999995E-2</v>
      </c>
      <c r="H897">
        <f>Tabla1[[#This Row],[3%]]+Tabla1[[#This Row],[COSTO]]</f>
        <v>2.1732999999999998</v>
      </c>
      <c r="I897">
        <f>Tabla1[[#This Row],[COSTO]]*Tabla1[[#This Row],[DISPONIBLE]]</f>
        <v>8.44</v>
      </c>
    </row>
    <row r="898" spans="1:9" x14ac:dyDescent="0.25">
      <c r="A898" s="1" t="s">
        <v>2</v>
      </c>
      <c r="B898" s="1" t="s">
        <v>20</v>
      </c>
      <c r="C898">
        <v>3631</v>
      </c>
      <c r="D898" s="1" t="s">
        <v>922</v>
      </c>
      <c r="E898">
        <v>11</v>
      </c>
      <c r="F898">
        <v>3.72</v>
      </c>
      <c r="G898">
        <f>Tabla1[[#This Row],[COSTO]]*3%</f>
        <v>0.1116</v>
      </c>
      <c r="H898">
        <f>Tabla1[[#This Row],[3%]]+Tabla1[[#This Row],[COSTO]]</f>
        <v>3.8316000000000003</v>
      </c>
      <c r="I898">
        <f>Tabla1[[#This Row],[COSTO]]*Tabla1[[#This Row],[DISPONIBLE]]</f>
        <v>40.92</v>
      </c>
    </row>
    <row r="899" spans="1:9" x14ac:dyDescent="0.25">
      <c r="A899" s="1" t="s">
        <v>2</v>
      </c>
      <c r="B899" s="1" t="s">
        <v>20</v>
      </c>
      <c r="C899">
        <v>1919</v>
      </c>
      <c r="D899" s="1" t="s">
        <v>923</v>
      </c>
      <c r="E899">
        <v>24</v>
      </c>
      <c r="F899">
        <v>1.37</v>
      </c>
      <c r="G899">
        <f>Tabla1[[#This Row],[COSTO]]*3%</f>
        <v>4.1100000000000005E-2</v>
      </c>
      <c r="H899">
        <f>Tabla1[[#This Row],[3%]]+Tabla1[[#This Row],[COSTO]]</f>
        <v>1.4111</v>
      </c>
      <c r="I899">
        <f>Tabla1[[#This Row],[COSTO]]*Tabla1[[#This Row],[DISPONIBLE]]</f>
        <v>32.880000000000003</v>
      </c>
    </row>
    <row r="900" spans="1:9" x14ac:dyDescent="0.25">
      <c r="A900" s="1" t="s">
        <v>2</v>
      </c>
      <c r="B900" s="1" t="s">
        <v>20</v>
      </c>
      <c r="C900">
        <v>5871</v>
      </c>
      <c r="D900" s="1" t="s">
        <v>924</v>
      </c>
      <c r="E900">
        <v>9</v>
      </c>
      <c r="F900">
        <v>2.4300000000000002</v>
      </c>
      <c r="G900">
        <f>Tabla1[[#This Row],[COSTO]]*3%</f>
        <v>7.2900000000000006E-2</v>
      </c>
      <c r="H900">
        <f>Tabla1[[#This Row],[3%]]+Tabla1[[#This Row],[COSTO]]</f>
        <v>2.5029000000000003</v>
      </c>
      <c r="I900">
        <f>Tabla1[[#This Row],[COSTO]]*Tabla1[[#This Row],[DISPONIBLE]]</f>
        <v>21.87</v>
      </c>
    </row>
    <row r="901" spans="1:9" x14ac:dyDescent="0.25">
      <c r="A901" s="1" t="s">
        <v>2</v>
      </c>
      <c r="B901" s="1" t="s">
        <v>20</v>
      </c>
      <c r="C901">
        <v>5872</v>
      </c>
      <c r="D901" s="1" t="s">
        <v>925</v>
      </c>
      <c r="E901">
        <v>16</v>
      </c>
      <c r="F901">
        <v>3.27</v>
      </c>
      <c r="G901">
        <f>Tabla1[[#This Row],[COSTO]]*3%</f>
        <v>9.8099999999999993E-2</v>
      </c>
      <c r="H901">
        <f>Tabla1[[#This Row],[3%]]+Tabla1[[#This Row],[COSTO]]</f>
        <v>3.3681000000000001</v>
      </c>
      <c r="I901">
        <f>Tabla1[[#This Row],[COSTO]]*Tabla1[[#This Row],[DISPONIBLE]]</f>
        <v>52.32</v>
      </c>
    </row>
    <row r="902" spans="1:9" x14ac:dyDescent="0.25">
      <c r="A902" s="1" t="s">
        <v>2</v>
      </c>
      <c r="B902" s="1" t="s">
        <v>20</v>
      </c>
      <c r="C902">
        <v>5874</v>
      </c>
      <c r="D902" s="1" t="s">
        <v>926</v>
      </c>
      <c r="E902">
        <v>7</v>
      </c>
      <c r="F902">
        <v>4.4000000000000004</v>
      </c>
      <c r="G902">
        <f>Tabla1[[#This Row],[COSTO]]*3%</f>
        <v>0.13200000000000001</v>
      </c>
      <c r="H902">
        <f>Tabla1[[#This Row],[3%]]+Tabla1[[#This Row],[COSTO]]</f>
        <v>4.532</v>
      </c>
      <c r="I902">
        <f>Tabla1[[#This Row],[COSTO]]*Tabla1[[#This Row],[DISPONIBLE]]</f>
        <v>30.800000000000004</v>
      </c>
    </row>
    <row r="903" spans="1:9" x14ac:dyDescent="0.25">
      <c r="A903" s="1" t="s">
        <v>2</v>
      </c>
      <c r="B903" s="1" t="s">
        <v>20</v>
      </c>
      <c r="C903">
        <v>7479</v>
      </c>
      <c r="D903" s="1" t="s">
        <v>927</v>
      </c>
      <c r="E903">
        <v>11</v>
      </c>
      <c r="F903">
        <v>1.02</v>
      </c>
      <c r="G903">
        <f>Tabla1[[#This Row],[COSTO]]*3%</f>
        <v>3.0599999999999999E-2</v>
      </c>
      <c r="H903">
        <f>Tabla1[[#This Row],[3%]]+Tabla1[[#This Row],[COSTO]]</f>
        <v>1.0506</v>
      </c>
      <c r="I903">
        <f>Tabla1[[#This Row],[COSTO]]*Tabla1[[#This Row],[DISPONIBLE]]</f>
        <v>11.22</v>
      </c>
    </row>
    <row r="904" spans="1:9" x14ac:dyDescent="0.25">
      <c r="A904" s="1" t="s">
        <v>2</v>
      </c>
      <c r="B904" s="1" t="s">
        <v>20</v>
      </c>
      <c r="C904">
        <v>8446</v>
      </c>
      <c r="D904" s="1" t="s">
        <v>928</v>
      </c>
      <c r="E904">
        <v>3</v>
      </c>
      <c r="F904">
        <v>0.78</v>
      </c>
      <c r="G904">
        <f>Tabla1[[#This Row],[COSTO]]*3%</f>
        <v>2.3400000000000001E-2</v>
      </c>
      <c r="H904">
        <f>Tabla1[[#This Row],[3%]]+Tabla1[[#This Row],[COSTO]]</f>
        <v>0.8034</v>
      </c>
      <c r="I904">
        <f>Tabla1[[#This Row],[COSTO]]*Tabla1[[#This Row],[DISPONIBLE]]</f>
        <v>2.34</v>
      </c>
    </row>
    <row r="905" spans="1:9" x14ac:dyDescent="0.25">
      <c r="A905" s="1" t="s">
        <v>2</v>
      </c>
      <c r="B905" s="1" t="s">
        <v>20</v>
      </c>
      <c r="C905">
        <v>8449</v>
      </c>
      <c r="D905" s="1" t="s">
        <v>929</v>
      </c>
      <c r="E905">
        <v>6</v>
      </c>
      <c r="F905">
        <v>1.47</v>
      </c>
      <c r="G905">
        <f>Tabla1[[#This Row],[COSTO]]*3%</f>
        <v>4.41E-2</v>
      </c>
      <c r="H905">
        <f>Tabla1[[#This Row],[3%]]+Tabla1[[#This Row],[COSTO]]</f>
        <v>1.5141</v>
      </c>
      <c r="I905">
        <f>Tabla1[[#This Row],[COSTO]]*Tabla1[[#This Row],[DISPONIBLE]]</f>
        <v>8.82</v>
      </c>
    </row>
    <row r="906" spans="1:9" x14ac:dyDescent="0.25">
      <c r="A906" s="1" t="s">
        <v>2</v>
      </c>
      <c r="B906" s="1" t="s">
        <v>20</v>
      </c>
      <c r="C906">
        <v>5250</v>
      </c>
      <c r="D906" s="1" t="s">
        <v>930</v>
      </c>
      <c r="E906">
        <v>40</v>
      </c>
      <c r="F906">
        <v>1.17</v>
      </c>
      <c r="G906">
        <f>Tabla1[[#This Row],[COSTO]]*3%</f>
        <v>3.5099999999999999E-2</v>
      </c>
      <c r="H906">
        <f>Tabla1[[#This Row],[3%]]+Tabla1[[#This Row],[COSTO]]</f>
        <v>1.2050999999999998</v>
      </c>
      <c r="I906">
        <f>Tabla1[[#This Row],[COSTO]]*Tabla1[[#This Row],[DISPONIBLE]]</f>
        <v>46.8</v>
      </c>
    </row>
    <row r="907" spans="1:9" x14ac:dyDescent="0.25">
      <c r="A907" s="1" t="s">
        <v>2</v>
      </c>
      <c r="B907" s="1" t="s">
        <v>20</v>
      </c>
      <c r="C907">
        <v>6115</v>
      </c>
      <c r="D907" s="1" t="s">
        <v>931</v>
      </c>
      <c r="E907">
        <v>47</v>
      </c>
      <c r="F907">
        <v>0.69</v>
      </c>
      <c r="G907">
        <f>Tabla1[[#This Row],[COSTO]]*3%</f>
        <v>2.0699999999999996E-2</v>
      </c>
      <c r="H907">
        <f>Tabla1[[#This Row],[3%]]+Tabla1[[#This Row],[COSTO]]</f>
        <v>0.71069999999999989</v>
      </c>
      <c r="I907">
        <f>Tabla1[[#This Row],[COSTO]]*Tabla1[[#This Row],[DISPONIBLE]]</f>
        <v>32.43</v>
      </c>
    </row>
    <row r="908" spans="1:9" x14ac:dyDescent="0.25">
      <c r="A908" s="1" t="s">
        <v>2</v>
      </c>
      <c r="B908" s="1" t="s">
        <v>20</v>
      </c>
      <c r="C908">
        <v>8442</v>
      </c>
      <c r="D908" s="1" t="s">
        <v>932</v>
      </c>
      <c r="E908">
        <v>1</v>
      </c>
      <c r="F908">
        <v>1.24</v>
      </c>
      <c r="G908">
        <f>Tabla1[[#This Row],[COSTO]]*3%</f>
        <v>3.7199999999999997E-2</v>
      </c>
      <c r="H908">
        <f>Tabla1[[#This Row],[3%]]+Tabla1[[#This Row],[COSTO]]</f>
        <v>1.2771999999999999</v>
      </c>
      <c r="I908">
        <f>Tabla1[[#This Row],[COSTO]]*Tabla1[[#This Row],[DISPONIBLE]]</f>
        <v>1.24</v>
      </c>
    </row>
    <row r="909" spans="1:9" x14ac:dyDescent="0.25">
      <c r="A909" s="1" t="s">
        <v>2</v>
      </c>
      <c r="B909" s="1" t="s">
        <v>20</v>
      </c>
      <c r="C909">
        <v>8444</v>
      </c>
      <c r="D909" s="1" t="s">
        <v>933</v>
      </c>
      <c r="E909">
        <v>6</v>
      </c>
      <c r="F909">
        <v>0.78</v>
      </c>
      <c r="G909">
        <f>Tabla1[[#This Row],[COSTO]]*3%</f>
        <v>2.3400000000000001E-2</v>
      </c>
      <c r="H909">
        <f>Tabla1[[#This Row],[3%]]+Tabla1[[#This Row],[COSTO]]</f>
        <v>0.8034</v>
      </c>
      <c r="I909">
        <f>Tabla1[[#This Row],[COSTO]]*Tabla1[[#This Row],[DISPONIBLE]]</f>
        <v>4.68</v>
      </c>
    </row>
    <row r="910" spans="1:9" x14ac:dyDescent="0.25">
      <c r="A910" s="1" t="s">
        <v>2</v>
      </c>
      <c r="B910" s="1" t="s">
        <v>20</v>
      </c>
      <c r="C910">
        <v>8448</v>
      </c>
      <c r="D910" s="1" t="s">
        <v>934</v>
      </c>
      <c r="E910">
        <v>9</v>
      </c>
      <c r="F910">
        <v>1.35</v>
      </c>
      <c r="G910">
        <f>Tabla1[[#This Row],[COSTO]]*3%</f>
        <v>4.0500000000000001E-2</v>
      </c>
      <c r="H910">
        <f>Tabla1[[#This Row],[3%]]+Tabla1[[#This Row],[COSTO]]</f>
        <v>1.3905000000000001</v>
      </c>
      <c r="I910">
        <f>Tabla1[[#This Row],[COSTO]]*Tabla1[[#This Row],[DISPONIBLE]]</f>
        <v>12.15</v>
      </c>
    </row>
    <row r="911" spans="1:9" x14ac:dyDescent="0.25">
      <c r="A911" s="1" t="s">
        <v>2</v>
      </c>
      <c r="B911" s="1" t="s">
        <v>20</v>
      </c>
      <c r="C911">
        <v>9349</v>
      </c>
      <c r="D911" s="1" t="s">
        <v>935</v>
      </c>
      <c r="E911">
        <v>14</v>
      </c>
      <c r="F911">
        <v>0.43</v>
      </c>
      <c r="G911">
        <f>Tabla1[[#This Row],[COSTO]]*3%</f>
        <v>1.29E-2</v>
      </c>
      <c r="H911">
        <f>Tabla1[[#This Row],[3%]]+Tabla1[[#This Row],[COSTO]]</f>
        <v>0.44290000000000002</v>
      </c>
      <c r="I911">
        <f>Tabla1[[#This Row],[COSTO]]*Tabla1[[#This Row],[DISPONIBLE]]</f>
        <v>6.02</v>
      </c>
    </row>
    <row r="912" spans="1:9" x14ac:dyDescent="0.25">
      <c r="A912" s="1" t="s">
        <v>2</v>
      </c>
      <c r="B912" s="1" t="s">
        <v>20</v>
      </c>
      <c r="C912">
        <v>416</v>
      </c>
      <c r="D912" s="1" t="s">
        <v>936</v>
      </c>
      <c r="E912">
        <v>2</v>
      </c>
      <c r="F912">
        <v>1.66</v>
      </c>
      <c r="G912">
        <f>Tabla1[[#This Row],[COSTO]]*3%</f>
        <v>4.9799999999999997E-2</v>
      </c>
      <c r="H912">
        <f>Tabla1[[#This Row],[3%]]+Tabla1[[#This Row],[COSTO]]</f>
        <v>1.7098</v>
      </c>
      <c r="I912">
        <f>Tabla1[[#This Row],[COSTO]]*Tabla1[[#This Row],[DISPONIBLE]]</f>
        <v>3.32</v>
      </c>
    </row>
    <row r="913" spans="1:9" x14ac:dyDescent="0.25">
      <c r="A913" s="1" t="s">
        <v>2</v>
      </c>
      <c r="B913" s="1" t="s">
        <v>20</v>
      </c>
      <c r="C913">
        <v>6948</v>
      </c>
      <c r="D913" s="1" t="s">
        <v>937</v>
      </c>
      <c r="E913">
        <v>4</v>
      </c>
      <c r="F913">
        <v>0.11</v>
      </c>
      <c r="G913">
        <f>Tabla1[[#This Row],[COSTO]]*3%</f>
        <v>3.3E-3</v>
      </c>
      <c r="H913">
        <f>Tabla1[[#This Row],[3%]]+Tabla1[[#This Row],[COSTO]]</f>
        <v>0.1133</v>
      </c>
      <c r="I913">
        <f>Tabla1[[#This Row],[COSTO]]*Tabla1[[#This Row],[DISPONIBLE]]</f>
        <v>0.44</v>
      </c>
    </row>
    <row r="914" spans="1:9" x14ac:dyDescent="0.25">
      <c r="A914" s="1" t="s">
        <v>2</v>
      </c>
      <c r="B914" s="1" t="s">
        <v>20</v>
      </c>
      <c r="C914">
        <v>6354</v>
      </c>
      <c r="D914" s="1" t="s">
        <v>938</v>
      </c>
      <c r="E914">
        <v>7</v>
      </c>
      <c r="F914">
        <v>0.2</v>
      </c>
      <c r="G914">
        <f>Tabla1[[#This Row],[COSTO]]*3%</f>
        <v>6.0000000000000001E-3</v>
      </c>
      <c r="H914">
        <f>Tabla1[[#This Row],[3%]]+Tabla1[[#This Row],[COSTO]]</f>
        <v>0.20600000000000002</v>
      </c>
      <c r="I914">
        <f>Tabla1[[#This Row],[COSTO]]*Tabla1[[#This Row],[DISPONIBLE]]</f>
        <v>1.4000000000000001</v>
      </c>
    </row>
    <row r="915" spans="1:9" x14ac:dyDescent="0.25">
      <c r="A915" s="1" t="s">
        <v>2</v>
      </c>
      <c r="B915" s="1" t="s">
        <v>20</v>
      </c>
      <c r="C915">
        <v>4411</v>
      </c>
      <c r="D915" s="1" t="s">
        <v>939</v>
      </c>
      <c r="E915">
        <v>7</v>
      </c>
      <c r="F915">
        <v>2.21</v>
      </c>
      <c r="G915">
        <f>Tabla1[[#This Row],[COSTO]]*3%</f>
        <v>6.6299999999999998E-2</v>
      </c>
      <c r="H915">
        <f>Tabla1[[#This Row],[3%]]+Tabla1[[#This Row],[COSTO]]</f>
        <v>2.2763</v>
      </c>
      <c r="I915">
        <f>Tabla1[[#This Row],[COSTO]]*Tabla1[[#This Row],[DISPONIBLE]]</f>
        <v>15.469999999999999</v>
      </c>
    </row>
    <row r="916" spans="1:9" x14ac:dyDescent="0.25">
      <c r="A916" s="1" t="s">
        <v>2</v>
      </c>
      <c r="B916" s="1" t="s">
        <v>20</v>
      </c>
      <c r="C916">
        <v>6324</v>
      </c>
      <c r="D916" s="1" t="s">
        <v>940</v>
      </c>
      <c r="E916">
        <v>7</v>
      </c>
      <c r="F916">
        <v>1.72</v>
      </c>
      <c r="G916">
        <f>Tabla1[[#This Row],[COSTO]]*3%</f>
        <v>5.16E-2</v>
      </c>
      <c r="H916">
        <f>Tabla1[[#This Row],[3%]]+Tabla1[[#This Row],[COSTO]]</f>
        <v>1.7716000000000001</v>
      </c>
      <c r="I916">
        <f>Tabla1[[#This Row],[COSTO]]*Tabla1[[#This Row],[DISPONIBLE]]</f>
        <v>12.04</v>
      </c>
    </row>
    <row r="917" spans="1:9" x14ac:dyDescent="0.25">
      <c r="A917" s="1" t="s">
        <v>2</v>
      </c>
      <c r="B917" s="1" t="s">
        <v>20</v>
      </c>
      <c r="C917">
        <v>400</v>
      </c>
      <c r="D917" s="1" t="s">
        <v>941</v>
      </c>
      <c r="E917">
        <v>22</v>
      </c>
      <c r="F917">
        <v>3.13</v>
      </c>
      <c r="G917">
        <f>Tabla1[[#This Row],[COSTO]]*3%</f>
        <v>9.3899999999999997E-2</v>
      </c>
      <c r="H917">
        <f>Tabla1[[#This Row],[3%]]+Tabla1[[#This Row],[COSTO]]</f>
        <v>3.2239</v>
      </c>
      <c r="I917">
        <f>Tabla1[[#This Row],[COSTO]]*Tabla1[[#This Row],[DISPONIBLE]]</f>
        <v>68.86</v>
      </c>
    </row>
    <row r="918" spans="1:9" x14ac:dyDescent="0.25">
      <c r="A918" s="1" t="s">
        <v>2</v>
      </c>
      <c r="B918" s="1" t="s">
        <v>20</v>
      </c>
      <c r="C918">
        <v>10368</v>
      </c>
      <c r="D918" s="1" t="s">
        <v>942</v>
      </c>
      <c r="E918">
        <v>2</v>
      </c>
      <c r="F918">
        <v>2.13</v>
      </c>
      <c r="G918">
        <f>Tabla1[[#This Row],[COSTO]]*3%</f>
        <v>6.3899999999999998E-2</v>
      </c>
      <c r="H918">
        <f>Tabla1[[#This Row],[3%]]+Tabla1[[#This Row],[COSTO]]</f>
        <v>2.1938999999999997</v>
      </c>
      <c r="I918">
        <f>Tabla1[[#This Row],[COSTO]]*Tabla1[[#This Row],[DISPONIBLE]]</f>
        <v>4.26</v>
      </c>
    </row>
    <row r="919" spans="1:9" x14ac:dyDescent="0.25">
      <c r="A919" s="1" t="s">
        <v>2</v>
      </c>
      <c r="B919" s="1" t="s">
        <v>20</v>
      </c>
      <c r="C919">
        <v>10369</v>
      </c>
      <c r="D919" s="1" t="s">
        <v>943</v>
      </c>
      <c r="E919">
        <v>3</v>
      </c>
      <c r="F919">
        <v>1.27</v>
      </c>
      <c r="G919">
        <f>Tabla1[[#This Row],[COSTO]]*3%</f>
        <v>3.8100000000000002E-2</v>
      </c>
      <c r="H919">
        <f>Tabla1[[#This Row],[3%]]+Tabla1[[#This Row],[COSTO]]</f>
        <v>1.3081</v>
      </c>
      <c r="I919">
        <f>Tabla1[[#This Row],[COSTO]]*Tabla1[[#This Row],[DISPONIBLE]]</f>
        <v>3.81</v>
      </c>
    </row>
    <row r="920" spans="1:9" x14ac:dyDescent="0.25">
      <c r="A920" s="1" t="s">
        <v>2</v>
      </c>
      <c r="B920" s="1" t="s">
        <v>20</v>
      </c>
      <c r="C920">
        <v>5998</v>
      </c>
      <c r="D920" s="1" t="s">
        <v>944</v>
      </c>
      <c r="E920">
        <v>11</v>
      </c>
      <c r="F920">
        <v>1.55</v>
      </c>
      <c r="G920">
        <f>Tabla1[[#This Row],[COSTO]]*3%</f>
        <v>4.65E-2</v>
      </c>
      <c r="H920">
        <f>Tabla1[[#This Row],[3%]]+Tabla1[[#This Row],[COSTO]]</f>
        <v>1.5965</v>
      </c>
      <c r="I920">
        <f>Tabla1[[#This Row],[COSTO]]*Tabla1[[#This Row],[DISPONIBLE]]</f>
        <v>17.05</v>
      </c>
    </row>
    <row r="921" spans="1:9" x14ac:dyDescent="0.25">
      <c r="A921" s="1" t="s">
        <v>2</v>
      </c>
      <c r="B921" s="1" t="s">
        <v>20</v>
      </c>
      <c r="C921">
        <v>5202</v>
      </c>
      <c r="D921" s="1" t="s">
        <v>945</v>
      </c>
      <c r="E921">
        <v>20</v>
      </c>
      <c r="F921">
        <v>1.56</v>
      </c>
      <c r="G921">
        <f>Tabla1[[#This Row],[COSTO]]*3%</f>
        <v>4.6800000000000001E-2</v>
      </c>
      <c r="H921">
        <f>Tabla1[[#This Row],[3%]]+Tabla1[[#This Row],[COSTO]]</f>
        <v>1.6068</v>
      </c>
      <c r="I921">
        <f>Tabla1[[#This Row],[COSTO]]*Tabla1[[#This Row],[DISPONIBLE]]</f>
        <v>31.200000000000003</v>
      </c>
    </row>
    <row r="922" spans="1:9" x14ac:dyDescent="0.25">
      <c r="A922" s="1" t="s">
        <v>2</v>
      </c>
      <c r="B922" s="1" t="s">
        <v>20</v>
      </c>
      <c r="C922">
        <v>5769</v>
      </c>
      <c r="D922" s="1" t="s">
        <v>946</v>
      </c>
      <c r="E922">
        <v>15</v>
      </c>
      <c r="F922">
        <v>2.88</v>
      </c>
      <c r="G922">
        <f>Tabla1[[#This Row],[COSTO]]*3%</f>
        <v>8.6399999999999991E-2</v>
      </c>
      <c r="H922">
        <f>Tabla1[[#This Row],[3%]]+Tabla1[[#This Row],[COSTO]]</f>
        <v>2.9663999999999997</v>
      </c>
      <c r="I922">
        <f>Tabla1[[#This Row],[COSTO]]*Tabla1[[#This Row],[DISPONIBLE]]</f>
        <v>43.199999999999996</v>
      </c>
    </row>
    <row r="923" spans="1:9" x14ac:dyDescent="0.25">
      <c r="A923" s="1" t="s">
        <v>2</v>
      </c>
      <c r="B923" s="1" t="s">
        <v>20</v>
      </c>
      <c r="C923">
        <v>4286</v>
      </c>
      <c r="D923" s="1" t="s">
        <v>947</v>
      </c>
      <c r="E923">
        <v>12</v>
      </c>
      <c r="F923">
        <v>2.78</v>
      </c>
      <c r="G923">
        <f>Tabla1[[#This Row],[COSTO]]*3%</f>
        <v>8.3399999999999988E-2</v>
      </c>
      <c r="H923">
        <f>Tabla1[[#This Row],[3%]]+Tabla1[[#This Row],[COSTO]]</f>
        <v>2.8633999999999999</v>
      </c>
      <c r="I923">
        <f>Tabla1[[#This Row],[COSTO]]*Tabla1[[#This Row],[DISPONIBLE]]</f>
        <v>33.36</v>
      </c>
    </row>
    <row r="924" spans="1:9" x14ac:dyDescent="0.25">
      <c r="A924" s="1" t="s">
        <v>2</v>
      </c>
      <c r="B924" s="1" t="s">
        <v>20</v>
      </c>
      <c r="C924">
        <v>9377</v>
      </c>
      <c r="D924" s="1" t="s">
        <v>948</v>
      </c>
      <c r="E924">
        <v>13</v>
      </c>
      <c r="F924">
        <v>3.31</v>
      </c>
      <c r="G924">
        <f>Tabla1[[#This Row],[COSTO]]*3%</f>
        <v>9.9299999999999999E-2</v>
      </c>
      <c r="H924">
        <f>Tabla1[[#This Row],[3%]]+Tabla1[[#This Row],[COSTO]]</f>
        <v>3.4093</v>
      </c>
      <c r="I924">
        <f>Tabla1[[#This Row],[COSTO]]*Tabla1[[#This Row],[DISPONIBLE]]</f>
        <v>43.03</v>
      </c>
    </row>
    <row r="925" spans="1:9" x14ac:dyDescent="0.25">
      <c r="A925" s="1" t="s">
        <v>2</v>
      </c>
      <c r="B925" s="1" t="s">
        <v>20</v>
      </c>
      <c r="C925">
        <v>705</v>
      </c>
      <c r="D925" s="1" t="s">
        <v>949</v>
      </c>
      <c r="E925">
        <v>6</v>
      </c>
      <c r="F925">
        <v>1.58</v>
      </c>
      <c r="G925">
        <f>Tabla1[[#This Row],[COSTO]]*3%</f>
        <v>4.7399999999999998E-2</v>
      </c>
      <c r="H925">
        <f>Tabla1[[#This Row],[3%]]+Tabla1[[#This Row],[COSTO]]</f>
        <v>1.6274000000000002</v>
      </c>
      <c r="I925">
        <f>Tabla1[[#This Row],[COSTO]]*Tabla1[[#This Row],[DISPONIBLE]]</f>
        <v>9.48</v>
      </c>
    </row>
    <row r="926" spans="1:9" x14ac:dyDescent="0.25">
      <c r="A926" s="1" t="s">
        <v>2</v>
      </c>
      <c r="B926" s="1" t="s">
        <v>20</v>
      </c>
      <c r="C926">
        <v>6236</v>
      </c>
      <c r="D926" s="1" t="s">
        <v>950</v>
      </c>
      <c r="E926">
        <v>2</v>
      </c>
      <c r="F926">
        <v>2.72</v>
      </c>
      <c r="G926">
        <f>Tabla1[[#This Row],[COSTO]]*3%</f>
        <v>8.1600000000000006E-2</v>
      </c>
      <c r="H926">
        <f>Tabla1[[#This Row],[3%]]+Tabla1[[#This Row],[COSTO]]</f>
        <v>2.8016000000000001</v>
      </c>
      <c r="I926">
        <f>Tabla1[[#This Row],[COSTO]]*Tabla1[[#This Row],[DISPONIBLE]]</f>
        <v>5.44</v>
      </c>
    </row>
    <row r="927" spans="1:9" x14ac:dyDescent="0.25">
      <c r="A927" s="1" t="s">
        <v>2</v>
      </c>
      <c r="B927" s="1" t="s">
        <v>20</v>
      </c>
      <c r="C927">
        <v>10410</v>
      </c>
      <c r="D927" s="1" t="s">
        <v>951</v>
      </c>
      <c r="E927">
        <v>6</v>
      </c>
      <c r="F927">
        <v>1.78</v>
      </c>
      <c r="G927">
        <f>Tabla1[[#This Row],[COSTO]]*3%</f>
        <v>5.3399999999999996E-2</v>
      </c>
      <c r="H927">
        <f>Tabla1[[#This Row],[3%]]+Tabla1[[#This Row],[COSTO]]</f>
        <v>1.8333999999999999</v>
      </c>
      <c r="I927">
        <f>Tabla1[[#This Row],[COSTO]]*Tabla1[[#This Row],[DISPONIBLE]]</f>
        <v>10.68</v>
      </c>
    </row>
    <row r="928" spans="1:9" x14ac:dyDescent="0.25">
      <c r="A928" s="1" t="s">
        <v>2</v>
      </c>
      <c r="B928" s="1" t="s">
        <v>20</v>
      </c>
      <c r="C928">
        <v>10595</v>
      </c>
      <c r="D928" s="1" t="s">
        <v>952</v>
      </c>
      <c r="E928">
        <v>1</v>
      </c>
      <c r="F928">
        <v>2.0099999999999998</v>
      </c>
      <c r="G928">
        <f>Tabla1[[#This Row],[COSTO]]*3%</f>
        <v>6.0299999999999992E-2</v>
      </c>
      <c r="H928">
        <f>Tabla1[[#This Row],[3%]]+Tabla1[[#This Row],[COSTO]]</f>
        <v>2.0702999999999996</v>
      </c>
      <c r="I928">
        <f>Tabla1[[#This Row],[COSTO]]*Tabla1[[#This Row],[DISPONIBLE]]</f>
        <v>2.0099999999999998</v>
      </c>
    </row>
    <row r="929" spans="1:9" x14ac:dyDescent="0.25">
      <c r="A929" s="1" t="s">
        <v>2</v>
      </c>
      <c r="B929" s="1" t="s">
        <v>20</v>
      </c>
      <c r="C929">
        <v>3108</v>
      </c>
      <c r="D929" s="1" t="s">
        <v>953</v>
      </c>
      <c r="E929">
        <v>2</v>
      </c>
      <c r="F929">
        <v>2.37</v>
      </c>
      <c r="G929">
        <f>Tabla1[[#This Row],[COSTO]]*3%</f>
        <v>7.1099999999999997E-2</v>
      </c>
      <c r="H929">
        <f>Tabla1[[#This Row],[3%]]+Tabla1[[#This Row],[COSTO]]</f>
        <v>2.4411</v>
      </c>
      <c r="I929">
        <f>Tabla1[[#This Row],[COSTO]]*Tabla1[[#This Row],[DISPONIBLE]]</f>
        <v>4.74</v>
      </c>
    </row>
    <row r="930" spans="1:9" x14ac:dyDescent="0.25">
      <c r="A930" s="1" t="s">
        <v>2</v>
      </c>
      <c r="B930" s="1" t="s">
        <v>20</v>
      </c>
      <c r="C930">
        <v>8122</v>
      </c>
      <c r="D930" s="1" t="s">
        <v>954</v>
      </c>
      <c r="E930">
        <v>1</v>
      </c>
      <c r="F930">
        <v>1.76</v>
      </c>
      <c r="G930">
        <f>Tabla1[[#This Row],[COSTO]]*3%</f>
        <v>5.28E-2</v>
      </c>
      <c r="H930">
        <f>Tabla1[[#This Row],[3%]]+Tabla1[[#This Row],[COSTO]]</f>
        <v>1.8128</v>
      </c>
      <c r="I930">
        <f>Tabla1[[#This Row],[COSTO]]*Tabla1[[#This Row],[DISPONIBLE]]</f>
        <v>1.76</v>
      </c>
    </row>
    <row r="931" spans="1:9" x14ac:dyDescent="0.25">
      <c r="A931" s="1" t="s">
        <v>2</v>
      </c>
      <c r="B931" s="1" t="s">
        <v>20</v>
      </c>
      <c r="C931">
        <v>8123</v>
      </c>
      <c r="D931" s="1" t="s">
        <v>955</v>
      </c>
      <c r="E931">
        <v>1</v>
      </c>
      <c r="F931">
        <v>0.5</v>
      </c>
      <c r="G931">
        <f>Tabla1[[#This Row],[COSTO]]*3%</f>
        <v>1.4999999999999999E-2</v>
      </c>
      <c r="H931">
        <f>Tabla1[[#This Row],[3%]]+Tabla1[[#This Row],[COSTO]]</f>
        <v>0.51500000000000001</v>
      </c>
      <c r="I931">
        <f>Tabla1[[#This Row],[COSTO]]*Tabla1[[#This Row],[DISPONIBLE]]</f>
        <v>0.5</v>
      </c>
    </row>
    <row r="932" spans="1:9" x14ac:dyDescent="0.25">
      <c r="A932" s="1" t="s">
        <v>2</v>
      </c>
      <c r="B932" s="1" t="s">
        <v>20</v>
      </c>
      <c r="C932">
        <v>10592</v>
      </c>
      <c r="D932" s="1" t="s">
        <v>956</v>
      </c>
      <c r="E932">
        <v>2</v>
      </c>
      <c r="F932">
        <v>1.36</v>
      </c>
      <c r="G932">
        <f>Tabla1[[#This Row],[COSTO]]*3%</f>
        <v>4.0800000000000003E-2</v>
      </c>
      <c r="H932">
        <f>Tabla1[[#This Row],[3%]]+Tabla1[[#This Row],[COSTO]]</f>
        <v>1.4008</v>
      </c>
      <c r="I932">
        <f>Tabla1[[#This Row],[COSTO]]*Tabla1[[#This Row],[DISPONIBLE]]</f>
        <v>2.72</v>
      </c>
    </row>
    <row r="933" spans="1:9" x14ac:dyDescent="0.25">
      <c r="A933" s="1" t="s">
        <v>2</v>
      </c>
      <c r="B933" s="1" t="s">
        <v>20</v>
      </c>
      <c r="C933">
        <v>10702</v>
      </c>
      <c r="D933" s="1" t="s">
        <v>957</v>
      </c>
      <c r="E933">
        <v>41</v>
      </c>
      <c r="F933">
        <v>0.4</v>
      </c>
      <c r="G933">
        <f>Tabla1[[#This Row],[COSTO]]*3%</f>
        <v>1.2E-2</v>
      </c>
      <c r="H933">
        <f>Tabla1[[#This Row],[3%]]+Tabla1[[#This Row],[COSTO]]</f>
        <v>0.41200000000000003</v>
      </c>
      <c r="I933">
        <f>Tabla1[[#This Row],[COSTO]]*Tabla1[[#This Row],[DISPONIBLE]]</f>
        <v>16.400000000000002</v>
      </c>
    </row>
    <row r="934" spans="1:9" x14ac:dyDescent="0.25">
      <c r="A934" s="1" t="s">
        <v>2</v>
      </c>
      <c r="B934" s="1" t="s">
        <v>20</v>
      </c>
      <c r="C934">
        <v>8132</v>
      </c>
      <c r="D934" s="1" t="s">
        <v>958</v>
      </c>
      <c r="E934">
        <v>1</v>
      </c>
      <c r="F934">
        <v>1.72</v>
      </c>
      <c r="G934">
        <f>Tabla1[[#This Row],[COSTO]]*3%</f>
        <v>5.16E-2</v>
      </c>
      <c r="H934">
        <f>Tabla1[[#This Row],[3%]]+Tabla1[[#This Row],[COSTO]]</f>
        <v>1.7716000000000001</v>
      </c>
      <c r="I934">
        <f>Tabla1[[#This Row],[COSTO]]*Tabla1[[#This Row],[DISPONIBLE]]</f>
        <v>1.72</v>
      </c>
    </row>
    <row r="935" spans="1:9" x14ac:dyDescent="0.25">
      <c r="A935" s="1" t="s">
        <v>2</v>
      </c>
      <c r="B935" s="1" t="s">
        <v>20</v>
      </c>
      <c r="C935">
        <v>8135</v>
      </c>
      <c r="D935" s="1" t="s">
        <v>959</v>
      </c>
      <c r="E935">
        <v>8</v>
      </c>
      <c r="F935">
        <v>1.47</v>
      </c>
      <c r="G935">
        <f>Tabla1[[#This Row],[COSTO]]*3%</f>
        <v>4.41E-2</v>
      </c>
      <c r="H935">
        <f>Tabla1[[#This Row],[3%]]+Tabla1[[#This Row],[COSTO]]</f>
        <v>1.5141</v>
      </c>
      <c r="I935">
        <f>Tabla1[[#This Row],[COSTO]]*Tabla1[[#This Row],[DISPONIBLE]]</f>
        <v>11.76</v>
      </c>
    </row>
    <row r="936" spans="1:9" x14ac:dyDescent="0.25">
      <c r="A936" s="1" t="s">
        <v>2</v>
      </c>
      <c r="B936" s="1" t="s">
        <v>20</v>
      </c>
      <c r="C936">
        <v>5870</v>
      </c>
      <c r="D936" s="1" t="s">
        <v>960</v>
      </c>
      <c r="E936">
        <v>13</v>
      </c>
      <c r="F936">
        <v>1.76</v>
      </c>
      <c r="G936">
        <f>Tabla1[[#This Row],[COSTO]]*3%</f>
        <v>5.28E-2</v>
      </c>
      <c r="H936">
        <f>Tabla1[[#This Row],[3%]]+Tabla1[[#This Row],[COSTO]]</f>
        <v>1.8128</v>
      </c>
      <c r="I936">
        <f>Tabla1[[#This Row],[COSTO]]*Tabla1[[#This Row],[DISPONIBLE]]</f>
        <v>22.88</v>
      </c>
    </row>
    <row r="937" spans="1:9" x14ac:dyDescent="0.25">
      <c r="A937" s="1" t="s">
        <v>2</v>
      </c>
      <c r="B937" s="1" t="s">
        <v>20</v>
      </c>
      <c r="C937">
        <v>10787</v>
      </c>
      <c r="D937" s="1" t="s">
        <v>961</v>
      </c>
      <c r="E937">
        <v>10</v>
      </c>
      <c r="F937">
        <v>2.25</v>
      </c>
      <c r="G937">
        <f>Tabla1[[#This Row],[COSTO]]*3%</f>
        <v>6.7500000000000004E-2</v>
      </c>
      <c r="H937">
        <f>Tabla1[[#This Row],[3%]]+Tabla1[[#This Row],[COSTO]]</f>
        <v>2.3174999999999999</v>
      </c>
      <c r="I937">
        <f>Tabla1[[#This Row],[COSTO]]*Tabla1[[#This Row],[DISPONIBLE]]</f>
        <v>22.5</v>
      </c>
    </row>
    <row r="938" spans="1:9" x14ac:dyDescent="0.25">
      <c r="A938" s="1" t="s">
        <v>2</v>
      </c>
      <c r="B938" s="1" t="s">
        <v>20</v>
      </c>
      <c r="C938">
        <v>11289</v>
      </c>
      <c r="D938" s="1" t="s">
        <v>962</v>
      </c>
      <c r="E938">
        <v>9</v>
      </c>
      <c r="F938">
        <v>2.4</v>
      </c>
      <c r="G938">
        <f>Tabla1[[#This Row],[COSTO]]*3%</f>
        <v>7.1999999999999995E-2</v>
      </c>
      <c r="H938">
        <f>Tabla1[[#This Row],[3%]]+Tabla1[[#This Row],[COSTO]]</f>
        <v>2.472</v>
      </c>
      <c r="I938">
        <f>Tabla1[[#This Row],[COSTO]]*Tabla1[[#This Row],[DISPONIBLE]]</f>
        <v>21.599999999999998</v>
      </c>
    </row>
    <row r="939" spans="1:9" x14ac:dyDescent="0.25">
      <c r="A939" s="1" t="s">
        <v>2</v>
      </c>
      <c r="B939" s="1" t="s">
        <v>20</v>
      </c>
      <c r="C939">
        <v>8451</v>
      </c>
      <c r="D939" s="1" t="s">
        <v>963</v>
      </c>
      <c r="E939">
        <v>12</v>
      </c>
      <c r="F939">
        <v>1.33</v>
      </c>
      <c r="G939">
        <f>Tabla1[[#This Row],[COSTO]]*3%</f>
        <v>3.9899999999999998E-2</v>
      </c>
      <c r="H939">
        <f>Tabla1[[#This Row],[3%]]+Tabla1[[#This Row],[COSTO]]</f>
        <v>1.3699000000000001</v>
      </c>
      <c r="I939">
        <f>Tabla1[[#This Row],[COSTO]]*Tabla1[[#This Row],[DISPONIBLE]]</f>
        <v>15.96</v>
      </c>
    </row>
    <row r="940" spans="1:9" x14ac:dyDescent="0.25">
      <c r="A940" s="1" t="s">
        <v>2</v>
      </c>
      <c r="B940" s="1" t="s">
        <v>20</v>
      </c>
      <c r="C940">
        <v>408</v>
      </c>
      <c r="D940" s="1" t="s">
        <v>964</v>
      </c>
      <c r="E940">
        <v>12</v>
      </c>
      <c r="F940">
        <v>1.48</v>
      </c>
      <c r="G940">
        <f>Tabla1[[#This Row],[COSTO]]*3%</f>
        <v>4.4399999999999995E-2</v>
      </c>
      <c r="H940">
        <f>Tabla1[[#This Row],[3%]]+Tabla1[[#This Row],[COSTO]]</f>
        <v>1.5244</v>
      </c>
      <c r="I940">
        <f>Tabla1[[#This Row],[COSTO]]*Tabla1[[#This Row],[DISPONIBLE]]</f>
        <v>17.759999999999998</v>
      </c>
    </row>
    <row r="941" spans="1:9" x14ac:dyDescent="0.25">
      <c r="A941" s="1" t="s">
        <v>2</v>
      </c>
      <c r="B941" s="1" t="s">
        <v>20</v>
      </c>
      <c r="C941">
        <v>11733</v>
      </c>
      <c r="D941" s="1" t="s">
        <v>965</v>
      </c>
      <c r="E941">
        <v>7</v>
      </c>
      <c r="F941">
        <v>1.05</v>
      </c>
      <c r="G941">
        <f>Tabla1[[#This Row],[COSTO]]*3%</f>
        <v>3.15E-2</v>
      </c>
      <c r="H941">
        <f>Tabla1[[#This Row],[3%]]+Tabla1[[#This Row],[COSTO]]</f>
        <v>1.0815000000000001</v>
      </c>
      <c r="I941">
        <f>Tabla1[[#This Row],[COSTO]]*Tabla1[[#This Row],[DISPONIBLE]]</f>
        <v>7.3500000000000005</v>
      </c>
    </row>
    <row r="942" spans="1:9" x14ac:dyDescent="0.25">
      <c r="A942" s="1" t="s">
        <v>2</v>
      </c>
      <c r="B942" s="1" t="s">
        <v>20</v>
      </c>
      <c r="C942">
        <v>11997</v>
      </c>
      <c r="D942" s="1" t="s">
        <v>966</v>
      </c>
      <c r="E942">
        <v>2</v>
      </c>
      <c r="F942">
        <v>3.55</v>
      </c>
      <c r="G942">
        <f>Tabla1[[#This Row],[COSTO]]*3%</f>
        <v>0.1065</v>
      </c>
      <c r="H942">
        <f>Tabla1[[#This Row],[3%]]+Tabla1[[#This Row],[COSTO]]</f>
        <v>3.6564999999999999</v>
      </c>
      <c r="I942">
        <f>Tabla1[[#This Row],[COSTO]]*Tabla1[[#This Row],[DISPONIBLE]]</f>
        <v>7.1</v>
      </c>
    </row>
    <row r="943" spans="1:9" x14ac:dyDescent="0.25">
      <c r="A943" s="1" t="s">
        <v>2</v>
      </c>
      <c r="B943" s="1" t="s">
        <v>20</v>
      </c>
      <c r="C943">
        <v>11999</v>
      </c>
      <c r="D943" s="1" t="s">
        <v>967</v>
      </c>
      <c r="E943">
        <v>2</v>
      </c>
      <c r="F943">
        <v>2.34</v>
      </c>
      <c r="G943">
        <f>Tabla1[[#This Row],[COSTO]]*3%</f>
        <v>7.0199999999999999E-2</v>
      </c>
      <c r="H943">
        <f>Tabla1[[#This Row],[3%]]+Tabla1[[#This Row],[COSTO]]</f>
        <v>2.4101999999999997</v>
      </c>
      <c r="I943">
        <f>Tabla1[[#This Row],[COSTO]]*Tabla1[[#This Row],[DISPONIBLE]]</f>
        <v>4.68</v>
      </c>
    </row>
    <row r="944" spans="1:9" x14ac:dyDescent="0.25">
      <c r="A944" s="1" t="s">
        <v>2</v>
      </c>
      <c r="B944" s="1" t="s">
        <v>20</v>
      </c>
      <c r="C944">
        <v>11981</v>
      </c>
      <c r="D944" s="1" t="s">
        <v>968</v>
      </c>
      <c r="E944">
        <v>2</v>
      </c>
      <c r="F944">
        <v>2.72</v>
      </c>
      <c r="G944">
        <f>Tabla1[[#This Row],[COSTO]]*3%</f>
        <v>8.1600000000000006E-2</v>
      </c>
      <c r="H944">
        <f>Tabla1[[#This Row],[3%]]+Tabla1[[#This Row],[COSTO]]</f>
        <v>2.8016000000000001</v>
      </c>
      <c r="I944">
        <f>Tabla1[[#This Row],[COSTO]]*Tabla1[[#This Row],[DISPONIBLE]]</f>
        <v>5.44</v>
      </c>
    </row>
    <row r="945" spans="1:9" x14ac:dyDescent="0.25">
      <c r="A945" s="1" t="s">
        <v>2</v>
      </c>
      <c r="B945" s="1" t="s">
        <v>20</v>
      </c>
      <c r="C945">
        <v>10845</v>
      </c>
      <c r="D945" s="1" t="s">
        <v>969</v>
      </c>
      <c r="E945">
        <v>1</v>
      </c>
      <c r="F945">
        <v>2</v>
      </c>
      <c r="G945">
        <f>Tabla1[[#This Row],[COSTO]]*3%</f>
        <v>0.06</v>
      </c>
      <c r="H945">
        <f>Tabla1[[#This Row],[3%]]+Tabla1[[#This Row],[COSTO]]</f>
        <v>2.06</v>
      </c>
      <c r="I945">
        <f>Tabla1[[#This Row],[COSTO]]*Tabla1[[#This Row],[DISPONIBLE]]</f>
        <v>2</v>
      </c>
    </row>
    <row r="946" spans="1:9" x14ac:dyDescent="0.25">
      <c r="A946" s="1" t="s">
        <v>2</v>
      </c>
      <c r="B946" s="1" t="s">
        <v>20</v>
      </c>
      <c r="C946">
        <v>12568</v>
      </c>
      <c r="D946" s="1" t="s">
        <v>970</v>
      </c>
      <c r="E946">
        <v>16</v>
      </c>
      <c r="F946">
        <v>2.36</v>
      </c>
      <c r="G946">
        <f>Tabla1[[#This Row],[COSTO]]*3%</f>
        <v>7.0799999999999988E-2</v>
      </c>
      <c r="H946">
        <f>Tabla1[[#This Row],[3%]]+Tabla1[[#This Row],[COSTO]]</f>
        <v>2.4308000000000001</v>
      </c>
      <c r="I946">
        <f>Tabla1[[#This Row],[COSTO]]*Tabla1[[#This Row],[DISPONIBLE]]</f>
        <v>37.76</v>
      </c>
    </row>
    <row r="947" spans="1:9" x14ac:dyDescent="0.25">
      <c r="A947" s="1" t="s">
        <v>2</v>
      </c>
      <c r="B947" s="1" t="s">
        <v>20</v>
      </c>
      <c r="C947">
        <v>9909</v>
      </c>
      <c r="D947" s="1" t="s">
        <v>971</v>
      </c>
      <c r="E947">
        <v>1</v>
      </c>
      <c r="F947">
        <v>1.35</v>
      </c>
      <c r="G947">
        <f>Tabla1[[#This Row],[COSTO]]*3%</f>
        <v>4.0500000000000001E-2</v>
      </c>
      <c r="H947">
        <f>Tabla1[[#This Row],[3%]]+Tabla1[[#This Row],[COSTO]]</f>
        <v>1.3905000000000001</v>
      </c>
      <c r="I947">
        <f>Tabla1[[#This Row],[COSTO]]*Tabla1[[#This Row],[DISPONIBLE]]</f>
        <v>1.35</v>
      </c>
    </row>
    <row r="948" spans="1:9" x14ac:dyDescent="0.25">
      <c r="A948" s="1" t="s">
        <v>2</v>
      </c>
      <c r="B948" s="1" t="s">
        <v>20</v>
      </c>
      <c r="C948">
        <v>4412</v>
      </c>
      <c r="D948" s="1" t="s">
        <v>972</v>
      </c>
      <c r="E948">
        <v>24</v>
      </c>
      <c r="F948">
        <v>1.53</v>
      </c>
      <c r="G948">
        <f>Tabla1[[#This Row],[COSTO]]*3%</f>
        <v>4.5899999999999996E-2</v>
      </c>
      <c r="H948">
        <f>Tabla1[[#This Row],[3%]]+Tabla1[[#This Row],[COSTO]]</f>
        <v>1.5759000000000001</v>
      </c>
      <c r="I948">
        <f>Tabla1[[#This Row],[COSTO]]*Tabla1[[#This Row],[DISPONIBLE]]</f>
        <v>36.72</v>
      </c>
    </row>
    <row r="949" spans="1:9" x14ac:dyDescent="0.25">
      <c r="A949" s="1" t="s">
        <v>2</v>
      </c>
      <c r="B949" s="1" t="s">
        <v>20</v>
      </c>
      <c r="C949">
        <v>9022</v>
      </c>
      <c r="D949" s="1" t="s">
        <v>973</v>
      </c>
      <c r="E949">
        <v>12</v>
      </c>
      <c r="F949">
        <v>1.67</v>
      </c>
      <c r="G949">
        <f>Tabla1[[#This Row],[COSTO]]*3%</f>
        <v>5.0099999999999999E-2</v>
      </c>
      <c r="H949">
        <f>Tabla1[[#This Row],[3%]]+Tabla1[[#This Row],[COSTO]]</f>
        <v>1.7201</v>
      </c>
      <c r="I949">
        <f>Tabla1[[#This Row],[COSTO]]*Tabla1[[#This Row],[DISPONIBLE]]</f>
        <v>20.04</v>
      </c>
    </row>
    <row r="950" spans="1:9" x14ac:dyDescent="0.25">
      <c r="A950" s="1" t="s">
        <v>2</v>
      </c>
      <c r="B950" s="1" t="s">
        <v>20</v>
      </c>
      <c r="C950">
        <v>14162</v>
      </c>
      <c r="D950" s="1" t="s">
        <v>974</v>
      </c>
      <c r="E950">
        <v>13</v>
      </c>
      <c r="F950">
        <v>1.95</v>
      </c>
      <c r="G950">
        <f>Tabla1[[#This Row],[COSTO]]*3%</f>
        <v>5.8499999999999996E-2</v>
      </c>
      <c r="H950">
        <f>Tabla1[[#This Row],[3%]]+Tabla1[[#This Row],[COSTO]]</f>
        <v>2.0084999999999997</v>
      </c>
      <c r="I950">
        <f>Tabla1[[#This Row],[COSTO]]*Tabla1[[#This Row],[DISPONIBLE]]</f>
        <v>25.349999999999998</v>
      </c>
    </row>
    <row r="951" spans="1:9" x14ac:dyDescent="0.25">
      <c r="A951" s="1" t="s">
        <v>2</v>
      </c>
      <c r="B951" s="1" t="s">
        <v>20</v>
      </c>
      <c r="C951">
        <v>6419</v>
      </c>
      <c r="D951" s="1" t="s">
        <v>975</v>
      </c>
      <c r="E951">
        <v>37</v>
      </c>
      <c r="F951">
        <v>0.28000000000000003</v>
      </c>
      <c r="G951">
        <f>Tabla1[[#This Row],[COSTO]]*3%</f>
        <v>8.4000000000000012E-3</v>
      </c>
      <c r="H951">
        <f>Tabla1[[#This Row],[3%]]+Tabla1[[#This Row],[COSTO]]</f>
        <v>0.28840000000000005</v>
      </c>
      <c r="I951">
        <f>Tabla1[[#This Row],[COSTO]]*Tabla1[[#This Row],[DISPONIBLE]]</f>
        <v>10.360000000000001</v>
      </c>
    </row>
    <row r="952" spans="1:9" x14ac:dyDescent="0.25">
      <c r="A952" s="1" t="s">
        <v>2</v>
      </c>
      <c r="B952" s="1" t="s">
        <v>20</v>
      </c>
      <c r="C952">
        <v>13382</v>
      </c>
      <c r="D952" s="1" t="s">
        <v>976</v>
      </c>
      <c r="E952">
        <v>2</v>
      </c>
      <c r="F952">
        <v>2.02</v>
      </c>
      <c r="G952">
        <f>Tabla1[[#This Row],[COSTO]]*3%</f>
        <v>6.0600000000000001E-2</v>
      </c>
      <c r="H952">
        <f>Tabla1[[#This Row],[3%]]+Tabla1[[#This Row],[COSTO]]</f>
        <v>2.0806</v>
      </c>
      <c r="I952">
        <f>Tabla1[[#This Row],[COSTO]]*Tabla1[[#This Row],[DISPONIBLE]]</f>
        <v>4.04</v>
      </c>
    </row>
    <row r="953" spans="1:9" x14ac:dyDescent="0.25">
      <c r="A953" s="1" t="s">
        <v>2</v>
      </c>
      <c r="B953" s="1" t="s">
        <v>20</v>
      </c>
      <c r="C953">
        <v>11931</v>
      </c>
      <c r="D953" s="1" t="s">
        <v>977</v>
      </c>
      <c r="E953">
        <v>17</v>
      </c>
      <c r="F953">
        <v>0.35</v>
      </c>
      <c r="G953">
        <f>Tabla1[[#This Row],[COSTO]]*3%</f>
        <v>1.0499999999999999E-2</v>
      </c>
      <c r="H953">
        <f>Tabla1[[#This Row],[3%]]+Tabla1[[#This Row],[COSTO]]</f>
        <v>0.36049999999999999</v>
      </c>
      <c r="I953">
        <f>Tabla1[[#This Row],[COSTO]]*Tabla1[[#This Row],[DISPONIBLE]]</f>
        <v>5.9499999999999993</v>
      </c>
    </row>
    <row r="954" spans="1:9" x14ac:dyDescent="0.25">
      <c r="A954" s="1" t="s">
        <v>2</v>
      </c>
      <c r="B954" s="1" t="s">
        <v>21</v>
      </c>
      <c r="C954">
        <v>8543</v>
      </c>
      <c r="D954" s="1" t="s">
        <v>978</v>
      </c>
      <c r="E954">
        <v>12</v>
      </c>
      <c r="F954">
        <v>1.47</v>
      </c>
      <c r="G954">
        <f>Tabla1[[#This Row],[COSTO]]*3%</f>
        <v>4.41E-2</v>
      </c>
      <c r="H954">
        <f>Tabla1[[#This Row],[3%]]+Tabla1[[#This Row],[COSTO]]</f>
        <v>1.5141</v>
      </c>
      <c r="I954">
        <f>Tabla1[[#This Row],[COSTO]]*Tabla1[[#This Row],[DISPONIBLE]]</f>
        <v>17.64</v>
      </c>
    </row>
    <row r="955" spans="1:9" x14ac:dyDescent="0.25">
      <c r="A955" s="1" t="s">
        <v>2</v>
      </c>
      <c r="B955" s="1" t="s">
        <v>22</v>
      </c>
      <c r="C955">
        <v>1436</v>
      </c>
      <c r="D955" s="1" t="s">
        <v>979</v>
      </c>
      <c r="E955">
        <v>557</v>
      </c>
      <c r="F955">
        <v>0.2</v>
      </c>
      <c r="G955">
        <f>Tabla1[[#This Row],[COSTO]]*3%</f>
        <v>6.0000000000000001E-3</v>
      </c>
      <c r="H955">
        <f>Tabla1[[#This Row],[3%]]+Tabla1[[#This Row],[COSTO]]</f>
        <v>0.20600000000000002</v>
      </c>
      <c r="I955">
        <f>Tabla1[[#This Row],[COSTO]]*Tabla1[[#This Row],[DISPONIBLE]]</f>
        <v>111.4</v>
      </c>
    </row>
    <row r="956" spans="1:9" x14ac:dyDescent="0.25">
      <c r="A956" s="1" t="s">
        <v>2</v>
      </c>
      <c r="B956" s="1" t="s">
        <v>22</v>
      </c>
      <c r="C956">
        <v>7960</v>
      </c>
      <c r="D956" s="1" t="s">
        <v>980</v>
      </c>
      <c r="E956">
        <v>883</v>
      </c>
      <c r="F956">
        <v>0.01</v>
      </c>
      <c r="G956">
        <f>Tabla1[[#This Row],[COSTO]]*3%</f>
        <v>2.9999999999999997E-4</v>
      </c>
      <c r="H956">
        <f>Tabla1[[#This Row],[3%]]+Tabla1[[#This Row],[COSTO]]</f>
        <v>1.03E-2</v>
      </c>
      <c r="I956">
        <f>Tabla1[[#This Row],[COSTO]]*Tabla1[[#This Row],[DISPONIBLE]]</f>
        <v>8.83</v>
      </c>
    </row>
    <row r="957" spans="1:9" x14ac:dyDescent="0.25">
      <c r="A957" s="1" t="s">
        <v>2</v>
      </c>
      <c r="B957" s="1" t="s">
        <v>23</v>
      </c>
      <c r="C957">
        <v>2627</v>
      </c>
      <c r="D957" s="1" t="s">
        <v>981</v>
      </c>
      <c r="E957">
        <v>5</v>
      </c>
      <c r="F957">
        <v>1.22</v>
      </c>
      <c r="G957">
        <f>Tabla1[[#This Row],[COSTO]]*3%</f>
        <v>3.6600000000000001E-2</v>
      </c>
      <c r="H957">
        <f>Tabla1[[#This Row],[3%]]+Tabla1[[#This Row],[COSTO]]</f>
        <v>1.2565999999999999</v>
      </c>
      <c r="I957">
        <f>Tabla1[[#This Row],[COSTO]]*Tabla1[[#This Row],[DISPONIBLE]]</f>
        <v>6.1</v>
      </c>
    </row>
    <row r="958" spans="1:9" x14ac:dyDescent="0.25">
      <c r="A958" s="1" t="s">
        <v>2</v>
      </c>
      <c r="B958" s="1" t="s">
        <v>23</v>
      </c>
      <c r="C958">
        <v>10081</v>
      </c>
      <c r="D958" s="1" t="s">
        <v>982</v>
      </c>
      <c r="E958">
        <v>14</v>
      </c>
      <c r="F958">
        <v>0.5</v>
      </c>
      <c r="G958">
        <f>Tabla1[[#This Row],[COSTO]]*3%</f>
        <v>1.4999999999999999E-2</v>
      </c>
      <c r="H958">
        <f>Tabla1[[#This Row],[3%]]+Tabla1[[#This Row],[COSTO]]</f>
        <v>0.51500000000000001</v>
      </c>
      <c r="I958">
        <f>Tabla1[[#This Row],[COSTO]]*Tabla1[[#This Row],[DISPONIBLE]]</f>
        <v>7</v>
      </c>
    </row>
    <row r="959" spans="1:9" x14ac:dyDescent="0.25">
      <c r="A959" s="1" t="s">
        <v>2</v>
      </c>
      <c r="B959" s="1" t="s">
        <v>23</v>
      </c>
      <c r="C959">
        <v>10085</v>
      </c>
      <c r="D959" s="1" t="s">
        <v>983</v>
      </c>
      <c r="E959">
        <v>29</v>
      </c>
      <c r="F959">
        <v>0.5</v>
      </c>
      <c r="G959">
        <f>Tabla1[[#This Row],[COSTO]]*3%</f>
        <v>1.4999999999999999E-2</v>
      </c>
      <c r="H959">
        <f>Tabla1[[#This Row],[3%]]+Tabla1[[#This Row],[COSTO]]</f>
        <v>0.51500000000000001</v>
      </c>
      <c r="I959">
        <f>Tabla1[[#This Row],[COSTO]]*Tabla1[[#This Row],[DISPONIBLE]]</f>
        <v>14.5</v>
      </c>
    </row>
    <row r="960" spans="1:9" x14ac:dyDescent="0.25">
      <c r="A960" s="1" t="s">
        <v>2</v>
      </c>
      <c r="B960" s="1" t="s">
        <v>23</v>
      </c>
      <c r="C960">
        <v>10086</v>
      </c>
      <c r="D960" s="1" t="s">
        <v>984</v>
      </c>
      <c r="E960">
        <v>12</v>
      </c>
      <c r="F960">
        <v>0.45</v>
      </c>
      <c r="G960">
        <f>Tabla1[[#This Row],[COSTO]]*3%</f>
        <v>1.35E-2</v>
      </c>
      <c r="H960">
        <f>Tabla1[[#This Row],[3%]]+Tabla1[[#This Row],[COSTO]]</f>
        <v>0.46350000000000002</v>
      </c>
      <c r="I960">
        <f>Tabla1[[#This Row],[COSTO]]*Tabla1[[#This Row],[DISPONIBLE]]</f>
        <v>5.4</v>
      </c>
    </row>
    <row r="961" spans="1:9" x14ac:dyDescent="0.25">
      <c r="A961" s="1" t="s">
        <v>2</v>
      </c>
      <c r="B961" s="1" t="s">
        <v>23</v>
      </c>
      <c r="C961">
        <v>10087</v>
      </c>
      <c r="D961" s="1" t="s">
        <v>985</v>
      </c>
      <c r="E961">
        <v>2</v>
      </c>
      <c r="F961">
        <v>0.3</v>
      </c>
      <c r="G961">
        <f>Tabla1[[#This Row],[COSTO]]*3%</f>
        <v>8.9999999999999993E-3</v>
      </c>
      <c r="H961">
        <f>Tabla1[[#This Row],[3%]]+Tabla1[[#This Row],[COSTO]]</f>
        <v>0.309</v>
      </c>
      <c r="I961">
        <f>Tabla1[[#This Row],[COSTO]]*Tabla1[[#This Row],[DISPONIBLE]]</f>
        <v>0.6</v>
      </c>
    </row>
    <row r="962" spans="1:9" x14ac:dyDescent="0.25">
      <c r="A962" s="1" t="s">
        <v>2</v>
      </c>
      <c r="B962" s="1" t="s">
        <v>23</v>
      </c>
      <c r="C962">
        <v>5044</v>
      </c>
      <c r="D962" s="1" t="s">
        <v>986</v>
      </c>
      <c r="E962">
        <v>26</v>
      </c>
      <c r="F962">
        <v>0.69</v>
      </c>
      <c r="G962">
        <f>Tabla1[[#This Row],[COSTO]]*3%</f>
        <v>2.0699999999999996E-2</v>
      </c>
      <c r="H962">
        <f>Tabla1[[#This Row],[3%]]+Tabla1[[#This Row],[COSTO]]</f>
        <v>0.71069999999999989</v>
      </c>
      <c r="I962">
        <f>Tabla1[[#This Row],[COSTO]]*Tabla1[[#This Row],[DISPONIBLE]]</f>
        <v>17.939999999999998</v>
      </c>
    </row>
    <row r="963" spans="1:9" x14ac:dyDescent="0.25">
      <c r="A963" s="1" t="s">
        <v>2</v>
      </c>
      <c r="B963" s="1" t="s">
        <v>23</v>
      </c>
      <c r="C963">
        <v>10716</v>
      </c>
      <c r="D963" s="1" t="s">
        <v>987</v>
      </c>
      <c r="E963">
        <v>10</v>
      </c>
      <c r="F963">
        <v>1.5</v>
      </c>
      <c r="G963">
        <f>Tabla1[[#This Row],[COSTO]]*3%</f>
        <v>4.4999999999999998E-2</v>
      </c>
      <c r="H963">
        <f>Tabla1[[#This Row],[3%]]+Tabla1[[#This Row],[COSTO]]</f>
        <v>1.5449999999999999</v>
      </c>
      <c r="I963">
        <f>Tabla1[[#This Row],[COSTO]]*Tabla1[[#This Row],[DISPONIBLE]]</f>
        <v>15</v>
      </c>
    </row>
    <row r="964" spans="1:9" x14ac:dyDescent="0.25">
      <c r="A964" s="1" t="s">
        <v>2</v>
      </c>
      <c r="B964" s="1" t="s">
        <v>23</v>
      </c>
      <c r="C964">
        <v>5042</v>
      </c>
      <c r="D964" s="1" t="s">
        <v>988</v>
      </c>
      <c r="E964">
        <v>7</v>
      </c>
      <c r="F964">
        <v>1.25</v>
      </c>
      <c r="G964">
        <f>Tabla1[[#This Row],[COSTO]]*3%</f>
        <v>3.7499999999999999E-2</v>
      </c>
      <c r="H964">
        <f>Tabla1[[#This Row],[3%]]+Tabla1[[#This Row],[COSTO]]</f>
        <v>1.2875000000000001</v>
      </c>
      <c r="I964">
        <f>Tabla1[[#This Row],[COSTO]]*Tabla1[[#This Row],[DISPONIBLE]]</f>
        <v>8.75</v>
      </c>
    </row>
    <row r="965" spans="1:9" x14ac:dyDescent="0.25">
      <c r="A965" s="1" t="s">
        <v>2</v>
      </c>
      <c r="B965" s="1" t="s">
        <v>23</v>
      </c>
      <c r="C965">
        <v>10122</v>
      </c>
      <c r="D965" s="1" t="s">
        <v>989</v>
      </c>
      <c r="E965">
        <v>7</v>
      </c>
      <c r="F965">
        <v>4.58</v>
      </c>
      <c r="G965">
        <f>Tabla1[[#This Row],[COSTO]]*3%</f>
        <v>0.13739999999999999</v>
      </c>
      <c r="H965">
        <f>Tabla1[[#This Row],[3%]]+Tabla1[[#This Row],[COSTO]]</f>
        <v>4.7174000000000005</v>
      </c>
      <c r="I965">
        <f>Tabla1[[#This Row],[COSTO]]*Tabla1[[#This Row],[DISPONIBLE]]</f>
        <v>32.06</v>
      </c>
    </row>
    <row r="966" spans="1:9" x14ac:dyDescent="0.25">
      <c r="A966" s="1" t="s">
        <v>2</v>
      </c>
      <c r="B966" s="1" t="s">
        <v>23</v>
      </c>
      <c r="C966">
        <v>11910</v>
      </c>
      <c r="D966" s="1" t="s">
        <v>990</v>
      </c>
      <c r="E966">
        <v>8</v>
      </c>
      <c r="F966">
        <v>5</v>
      </c>
      <c r="G966">
        <f>Tabla1[[#This Row],[COSTO]]*3%</f>
        <v>0.15</v>
      </c>
      <c r="H966">
        <f>Tabla1[[#This Row],[3%]]+Tabla1[[#This Row],[COSTO]]</f>
        <v>5.15</v>
      </c>
      <c r="I966">
        <f>Tabla1[[#This Row],[COSTO]]*Tabla1[[#This Row],[DISPONIBLE]]</f>
        <v>40</v>
      </c>
    </row>
    <row r="967" spans="1:9" x14ac:dyDescent="0.25">
      <c r="A967" s="1" t="s">
        <v>2</v>
      </c>
      <c r="B967" s="1" t="s">
        <v>24</v>
      </c>
      <c r="C967">
        <v>2647</v>
      </c>
      <c r="D967" s="1" t="s">
        <v>991</v>
      </c>
      <c r="E967">
        <v>9</v>
      </c>
      <c r="F967">
        <v>0.13</v>
      </c>
      <c r="G967">
        <f>Tabla1[[#This Row],[COSTO]]*3%</f>
        <v>3.8999999999999998E-3</v>
      </c>
      <c r="H967">
        <f>Tabla1[[#This Row],[3%]]+Tabla1[[#This Row],[COSTO]]</f>
        <v>0.13389999999999999</v>
      </c>
      <c r="I967">
        <f>Tabla1[[#This Row],[COSTO]]*Tabla1[[#This Row],[DISPONIBLE]]</f>
        <v>1.17</v>
      </c>
    </row>
    <row r="968" spans="1:9" x14ac:dyDescent="0.25">
      <c r="A968" s="1" t="s">
        <v>2</v>
      </c>
      <c r="B968" s="1" t="s">
        <v>24</v>
      </c>
      <c r="C968">
        <v>8009</v>
      </c>
      <c r="D968" s="1" t="s">
        <v>992</v>
      </c>
      <c r="E968">
        <v>3</v>
      </c>
      <c r="F968">
        <v>1</v>
      </c>
      <c r="G968">
        <f>Tabla1[[#This Row],[COSTO]]*3%</f>
        <v>0.03</v>
      </c>
      <c r="H968">
        <f>Tabla1[[#This Row],[3%]]+Tabla1[[#This Row],[COSTO]]</f>
        <v>1.03</v>
      </c>
      <c r="I968">
        <f>Tabla1[[#This Row],[COSTO]]*Tabla1[[#This Row],[DISPONIBLE]]</f>
        <v>3</v>
      </c>
    </row>
    <row r="969" spans="1:9" x14ac:dyDescent="0.25">
      <c r="A969" s="1" t="s">
        <v>2</v>
      </c>
      <c r="B969" s="1" t="s">
        <v>24</v>
      </c>
      <c r="C969">
        <v>7499</v>
      </c>
      <c r="D969" s="1" t="s">
        <v>993</v>
      </c>
      <c r="E969">
        <v>3</v>
      </c>
      <c r="F969">
        <v>1.63</v>
      </c>
      <c r="G969">
        <f>Tabla1[[#This Row],[COSTO]]*3%</f>
        <v>4.8899999999999992E-2</v>
      </c>
      <c r="H969">
        <f>Tabla1[[#This Row],[3%]]+Tabla1[[#This Row],[COSTO]]</f>
        <v>1.6788999999999998</v>
      </c>
      <c r="I969">
        <f>Tabla1[[#This Row],[COSTO]]*Tabla1[[#This Row],[DISPONIBLE]]</f>
        <v>4.8899999999999997</v>
      </c>
    </row>
    <row r="970" spans="1:9" x14ac:dyDescent="0.25">
      <c r="A970" s="1" t="s">
        <v>2</v>
      </c>
      <c r="B970" s="1" t="s">
        <v>24</v>
      </c>
      <c r="C970">
        <v>7500</v>
      </c>
      <c r="D970" s="1" t="s">
        <v>994</v>
      </c>
      <c r="E970">
        <v>3</v>
      </c>
      <c r="F970">
        <v>1.63</v>
      </c>
      <c r="G970">
        <f>Tabla1[[#This Row],[COSTO]]*3%</f>
        <v>4.8899999999999992E-2</v>
      </c>
      <c r="H970">
        <f>Tabla1[[#This Row],[3%]]+Tabla1[[#This Row],[COSTO]]</f>
        <v>1.6788999999999998</v>
      </c>
      <c r="I970">
        <f>Tabla1[[#This Row],[COSTO]]*Tabla1[[#This Row],[DISPONIBLE]]</f>
        <v>4.8899999999999997</v>
      </c>
    </row>
    <row r="971" spans="1:9" x14ac:dyDescent="0.25">
      <c r="A971" s="1" t="s">
        <v>2</v>
      </c>
      <c r="B971" s="1" t="s">
        <v>24</v>
      </c>
      <c r="C971">
        <v>8371</v>
      </c>
      <c r="D971" s="1" t="s">
        <v>995</v>
      </c>
      <c r="E971">
        <v>2</v>
      </c>
      <c r="F971">
        <v>1.96</v>
      </c>
      <c r="G971">
        <f>Tabla1[[#This Row],[COSTO]]*3%</f>
        <v>5.8799999999999998E-2</v>
      </c>
      <c r="H971">
        <f>Tabla1[[#This Row],[3%]]+Tabla1[[#This Row],[COSTO]]</f>
        <v>2.0188000000000001</v>
      </c>
      <c r="I971">
        <f>Tabla1[[#This Row],[COSTO]]*Tabla1[[#This Row],[DISPONIBLE]]</f>
        <v>3.92</v>
      </c>
    </row>
    <row r="972" spans="1:9" x14ac:dyDescent="0.25">
      <c r="A972" s="1" t="s">
        <v>2</v>
      </c>
      <c r="B972" s="1" t="s">
        <v>24</v>
      </c>
      <c r="C972">
        <v>10160</v>
      </c>
      <c r="D972" s="1" t="s">
        <v>996</v>
      </c>
      <c r="E972">
        <v>5</v>
      </c>
      <c r="F972">
        <v>1.4</v>
      </c>
      <c r="G972">
        <f>Tabla1[[#This Row],[COSTO]]*3%</f>
        <v>4.1999999999999996E-2</v>
      </c>
      <c r="H972">
        <f>Tabla1[[#This Row],[3%]]+Tabla1[[#This Row],[COSTO]]</f>
        <v>1.4419999999999999</v>
      </c>
      <c r="I972">
        <f>Tabla1[[#This Row],[COSTO]]*Tabla1[[#This Row],[DISPONIBLE]]</f>
        <v>7</v>
      </c>
    </row>
    <row r="973" spans="1:9" x14ac:dyDescent="0.25">
      <c r="A973" s="1" t="s">
        <v>2</v>
      </c>
      <c r="B973" s="1" t="s">
        <v>24</v>
      </c>
      <c r="C973">
        <v>9611</v>
      </c>
      <c r="D973" s="1" t="s">
        <v>997</v>
      </c>
      <c r="E973">
        <v>1</v>
      </c>
      <c r="F973">
        <v>1.25</v>
      </c>
      <c r="G973">
        <f>Tabla1[[#This Row],[COSTO]]*3%</f>
        <v>3.7499999999999999E-2</v>
      </c>
      <c r="H973">
        <f>Tabla1[[#This Row],[3%]]+Tabla1[[#This Row],[COSTO]]</f>
        <v>1.2875000000000001</v>
      </c>
      <c r="I973">
        <f>Tabla1[[#This Row],[COSTO]]*Tabla1[[#This Row],[DISPONIBLE]]</f>
        <v>1.25</v>
      </c>
    </row>
    <row r="974" spans="1:9" x14ac:dyDescent="0.25">
      <c r="A974" s="1" t="s">
        <v>2</v>
      </c>
      <c r="B974" s="1" t="s">
        <v>24</v>
      </c>
      <c r="C974">
        <v>7811</v>
      </c>
      <c r="D974" s="1" t="s">
        <v>998</v>
      </c>
      <c r="E974">
        <v>1</v>
      </c>
      <c r="F974">
        <v>0.44</v>
      </c>
      <c r="G974">
        <f>Tabla1[[#This Row],[COSTO]]*3%</f>
        <v>1.32E-2</v>
      </c>
      <c r="H974">
        <f>Tabla1[[#This Row],[3%]]+Tabla1[[#This Row],[COSTO]]</f>
        <v>0.45319999999999999</v>
      </c>
      <c r="I974">
        <f>Tabla1[[#This Row],[COSTO]]*Tabla1[[#This Row],[DISPONIBLE]]</f>
        <v>0.44</v>
      </c>
    </row>
    <row r="975" spans="1:9" x14ac:dyDescent="0.25">
      <c r="A975" s="1" t="s">
        <v>2</v>
      </c>
      <c r="B975" s="1" t="s">
        <v>24</v>
      </c>
      <c r="C975">
        <v>2407</v>
      </c>
      <c r="D975" s="1" t="s">
        <v>999</v>
      </c>
      <c r="E975">
        <v>4</v>
      </c>
      <c r="F975">
        <v>0.12</v>
      </c>
      <c r="G975">
        <f>Tabla1[[#This Row],[COSTO]]*3%</f>
        <v>3.5999999999999999E-3</v>
      </c>
      <c r="H975">
        <f>Tabla1[[#This Row],[3%]]+Tabla1[[#This Row],[COSTO]]</f>
        <v>0.1236</v>
      </c>
      <c r="I975">
        <f>Tabla1[[#This Row],[COSTO]]*Tabla1[[#This Row],[DISPONIBLE]]</f>
        <v>0.48</v>
      </c>
    </row>
    <row r="976" spans="1:9" x14ac:dyDescent="0.25">
      <c r="A976" s="1" t="s">
        <v>2</v>
      </c>
      <c r="B976" s="1" t="s">
        <v>24</v>
      </c>
      <c r="C976">
        <v>14085</v>
      </c>
      <c r="D976" s="1" t="s">
        <v>1000</v>
      </c>
      <c r="E976">
        <v>12</v>
      </c>
      <c r="F976">
        <v>0.16</v>
      </c>
      <c r="G976">
        <f>Tabla1[[#This Row],[COSTO]]*3%</f>
        <v>4.7999999999999996E-3</v>
      </c>
      <c r="H976">
        <f>Tabla1[[#This Row],[3%]]+Tabla1[[#This Row],[COSTO]]</f>
        <v>0.1648</v>
      </c>
      <c r="I976">
        <f>Tabla1[[#This Row],[COSTO]]*Tabla1[[#This Row],[DISPONIBLE]]</f>
        <v>1.92</v>
      </c>
    </row>
    <row r="977" spans="1:9" x14ac:dyDescent="0.25">
      <c r="A977" s="1" t="s">
        <v>2</v>
      </c>
      <c r="B977" s="1" t="s">
        <v>24</v>
      </c>
      <c r="C977">
        <v>10553</v>
      </c>
      <c r="D977" s="1" t="s">
        <v>1001</v>
      </c>
      <c r="E977">
        <v>3</v>
      </c>
      <c r="F977">
        <v>0.96</v>
      </c>
      <c r="G977">
        <f>Tabla1[[#This Row],[COSTO]]*3%</f>
        <v>2.8799999999999999E-2</v>
      </c>
      <c r="H977">
        <f>Tabla1[[#This Row],[3%]]+Tabla1[[#This Row],[COSTO]]</f>
        <v>0.98880000000000001</v>
      </c>
      <c r="I977">
        <f>Tabla1[[#This Row],[COSTO]]*Tabla1[[#This Row],[DISPONIBLE]]</f>
        <v>2.88</v>
      </c>
    </row>
    <row r="978" spans="1:9" x14ac:dyDescent="0.25">
      <c r="A978" s="1" t="s">
        <v>2</v>
      </c>
      <c r="B978" s="1" t="s">
        <v>24</v>
      </c>
      <c r="C978">
        <v>14185</v>
      </c>
      <c r="D978" s="1" t="s">
        <v>1002</v>
      </c>
      <c r="E978">
        <v>2</v>
      </c>
      <c r="F978">
        <v>0.16</v>
      </c>
      <c r="G978">
        <f>Tabla1[[#This Row],[COSTO]]*3%</f>
        <v>4.7999999999999996E-3</v>
      </c>
      <c r="H978">
        <f>Tabla1[[#This Row],[3%]]+Tabla1[[#This Row],[COSTO]]</f>
        <v>0.1648</v>
      </c>
      <c r="I978">
        <f>Tabla1[[#This Row],[COSTO]]*Tabla1[[#This Row],[DISPONIBLE]]</f>
        <v>0.32</v>
      </c>
    </row>
    <row r="979" spans="1:9" x14ac:dyDescent="0.25">
      <c r="A979" s="1" t="s">
        <v>2</v>
      </c>
      <c r="B979" s="1" t="s">
        <v>24</v>
      </c>
      <c r="C979">
        <v>13631</v>
      </c>
      <c r="D979" s="1" t="s">
        <v>1003</v>
      </c>
      <c r="E979">
        <v>7</v>
      </c>
      <c r="F979">
        <v>0.6</v>
      </c>
      <c r="G979">
        <f>Tabla1[[#This Row],[COSTO]]*3%</f>
        <v>1.7999999999999999E-2</v>
      </c>
      <c r="H979">
        <f>Tabla1[[#This Row],[3%]]+Tabla1[[#This Row],[COSTO]]</f>
        <v>0.61799999999999999</v>
      </c>
      <c r="I979">
        <f>Tabla1[[#This Row],[COSTO]]*Tabla1[[#This Row],[DISPONIBLE]]</f>
        <v>4.2</v>
      </c>
    </row>
    <row r="980" spans="1:9" x14ac:dyDescent="0.25">
      <c r="A980" s="1" t="s">
        <v>2</v>
      </c>
      <c r="B980" s="1" t="s">
        <v>24</v>
      </c>
      <c r="C980">
        <v>7719</v>
      </c>
      <c r="D980" s="1" t="s">
        <v>1004</v>
      </c>
      <c r="E980">
        <v>8</v>
      </c>
      <c r="F980">
        <v>0.6</v>
      </c>
      <c r="G980">
        <f>Tabla1[[#This Row],[COSTO]]*3%</f>
        <v>1.7999999999999999E-2</v>
      </c>
      <c r="H980">
        <f>Tabla1[[#This Row],[3%]]+Tabla1[[#This Row],[COSTO]]</f>
        <v>0.61799999999999999</v>
      </c>
      <c r="I980">
        <f>Tabla1[[#This Row],[COSTO]]*Tabla1[[#This Row],[DISPONIBLE]]</f>
        <v>4.8</v>
      </c>
    </row>
    <row r="981" spans="1:9" x14ac:dyDescent="0.25">
      <c r="A981" s="1" t="s">
        <v>2</v>
      </c>
      <c r="B981" s="1" t="s">
        <v>24</v>
      </c>
      <c r="C981">
        <v>5167</v>
      </c>
      <c r="D981" s="1" t="s">
        <v>1005</v>
      </c>
      <c r="E981">
        <v>2</v>
      </c>
      <c r="F981">
        <v>0.42</v>
      </c>
      <c r="G981">
        <f>Tabla1[[#This Row],[COSTO]]*3%</f>
        <v>1.2599999999999998E-2</v>
      </c>
      <c r="H981">
        <f>Tabla1[[#This Row],[3%]]+Tabla1[[#This Row],[COSTO]]</f>
        <v>0.43259999999999998</v>
      </c>
      <c r="I981">
        <f>Tabla1[[#This Row],[COSTO]]*Tabla1[[#This Row],[DISPONIBLE]]</f>
        <v>0.84</v>
      </c>
    </row>
    <row r="982" spans="1:9" x14ac:dyDescent="0.25">
      <c r="A982" s="1" t="s">
        <v>2</v>
      </c>
      <c r="B982" s="1" t="s">
        <v>24</v>
      </c>
      <c r="C982">
        <v>14201</v>
      </c>
      <c r="D982" s="1" t="s">
        <v>1006</v>
      </c>
      <c r="E982">
        <v>28</v>
      </c>
      <c r="F982">
        <v>0.36</v>
      </c>
      <c r="G982">
        <f>Tabla1[[#This Row],[COSTO]]*3%</f>
        <v>1.0799999999999999E-2</v>
      </c>
      <c r="H982">
        <f>Tabla1[[#This Row],[3%]]+Tabla1[[#This Row],[COSTO]]</f>
        <v>0.37079999999999996</v>
      </c>
      <c r="I982">
        <f>Tabla1[[#This Row],[COSTO]]*Tabla1[[#This Row],[DISPONIBLE]]</f>
        <v>10.08</v>
      </c>
    </row>
    <row r="983" spans="1:9" x14ac:dyDescent="0.25">
      <c r="A983" s="1" t="s">
        <v>2</v>
      </c>
      <c r="B983" s="1" t="s">
        <v>24</v>
      </c>
      <c r="C983">
        <v>5270</v>
      </c>
      <c r="D983" s="1" t="s">
        <v>1007</v>
      </c>
      <c r="E983">
        <v>11</v>
      </c>
      <c r="F983">
        <v>0.45</v>
      </c>
      <c r="G983">
        <f>Tabla1[[#This Row],[COSTO]]*3%</f>
        <v>1.35E-2</v>
      </c>
      <c r="H983">
        <f>Tabla1[[#This Row],[3%]]+Tabla1[[#This Row],[COSTO]]</f>
        <v>0.46350000000000002</v>
      </c>
      <c r="I983">
        <f>Tabla1[[#This Row],[COSTO]]*Tabla1[[#This Row],[DISPONIBLE]]</f>
        <v>4.95</v>
      </c>
    </row>
    <row r="984" spans="1:9" x14ac:dyDescent="0.25">
      <c r="A984" s="1" t="s">
        <v>2</v>
      </c>
      <c r="B984" s="1" t="s">
        <v>24</v>
      </c>
      <c r="C984">
        <v>5946</v>
      </c>
      <c r="D984" s="1" t="s">
        <v>1008</v>
      </c>
      <c r="E984">
        <v>4</v>
      </c>
      <c r="F984">
        <v>1.83</v>
      </c>
      <c r="G984">
        <f>Tabla1[[#This Row],[COSTO]]*3%</f>
        <v>5.4899999999999997E-2</v>
      </c>
      <c r="H984">
        <f>Tabla1[[#This Row],[3%]]+Tabla1[[#This Row],[COSTO]]</f>
        <v>1.8849</v>
      </c>
      <c r="I984">
        <f>Tabla1[[#This Row],[COSTO]]*Tabla1[[#This Row],[DISPONIBLE]]</f>
        <v>7.32</v>
      </c>
    </row>
    <row r="985" spans="1:9" x14ac:dyDescent="0.25">
      <c r="A985" s="1" t="s">
        <v>2</v>
      </c>
      <c r="B985" s="1" t="s">
        <v>24</v>
      </c>
      <c r="C985">
        <v>14195</v>
      </c>
      <c r="D985" s="1" t="s">
        <v>1009</v>
      </c>
      <c r="E985">
        <v>2</v>
      </c>
      <c r="F985">
        <v>0.68</v>
      </c>
      <c r="G985">
        <f>Tabla1[[#This Row],[COSTO]]*3%</f>
        <v>2.0400000000000001E-2</v>
      </c>
      <c r="H985">
        <f>Tabla1[[#This Row],[3%]]+Tabla1[[#This Row],[COSTO]]</f>
        <v>0.70040000000000002</v>
      </c>
      <c r="I985">
        <f>Tabla1[[#This Row],[COSTO]]*Tabla1[[#This Row],[DISPONIBLE]]</f>
        <v>1.36</v>
      </c>
    </row>
    <row r="986" spans="1:9" x14ac:dyDescent="0.25">
      <c r="A986" s="1" t="s">
        <v>2</v>
      </c>
      <c r="B986" s="1" t="s">
        <v>24</v>
      </c>
      <c r="C986">
        <v>3305</v>
      </c>
      <c r="D986" s="1" t="s">
        <v>1010</v>
      </c>
      <c r="E986">
        <v>15</v>
      </c>
      <c r="F986">
        <v>0.16</v>
      </c>
      <c r="G986">
        <f>Tabla1[[#This Row],[COSTO]]*3%</f>
        <v>4.7999999999999996E-3</v>
      </c>
      <c r="H986">
        <f>Tabla1[[#This Row],[3%]]+Tabla1[[#This Row],[COSTO]]</f>
        <v>0.1648</v>
      </c>
      <c r="I986">
        <f>Tabla1[[#This Row],[COSTO]]*Tabla1[[#This Row],[DISPONIBLE]]</f>
        <v>2.4</v>
      </c>
    </row>
    <row r="987" spans="1:9" x14ac:dyDescent="0.25">
      <c r="A987" s="1" t="s">
        <v>2</v>
      </c>
      <c r="B987" s="1" t="s">
        <v>24</v>
      </c>
      <c r="C987">
        <v>3306</v>
      </c>
      <c r="D987" s="1" t="s">
        <v>1011</v>
      </c>
      <c r="E987">
        <v>8</v>
      </c>
      <c r="F987">
        <v>0.17</v>
      </c>
      <c r="G987">
        <f>Tabla1[[#This Row],[COSTO]]*3%</f>
        <v>5.1000000000000004E-3</v>
      </c>
      <c r="H987">
        <f>Tabla1[[#This Row],[3%]]+Tabla1[[#This Row],[COSTO]]</f>
        <v>0.17510000000000001</v>
      </c>
      <c r="I987">
        <f>Tabla1[[#This Row],[COSTO]]*Tabla1[[#This Row],[DISPONIBLE]]</f>
        <v>1.36</v>
      </c>
    </row>
    <row r="988" spans="1:9" x14ac:dyDescent="0.25">
      <c r="A988" s="1" t="s">
        <v>2</v>
      </c>
      <c r="B988" s="1" t="s">
        <v>24</v>
      </c>
      <c r="C988">
        <v>7285</v>
      </c>
      <c r="D988" s="1" t="s">
        <v>1012</v>
      </c>
      <c r="E988">
        <v>7</v>
      </c>
      <c r="F988">
        <v>0.53</v>
      </c>
      <c r="G988">
        <f>Tabla1[[#This Row],[COSTO]]*3%</f>
        <v>1.5900000000000001E-2</v>
      </c>
      <c r="H988">
        <f>Tabla1[[#This Row],[3%]]+Tabla1[[#This Row],[COSTO]]</f>
        <v>0.54590000000000005</v>
      </c>
      <c r="I988">
        <f>Tabla1[[#This Row],[COSTO]]*Tabla1[[#This Row],[DISPONIBLE]]</f>
        <v>3.71</v>
      </c>
    </row>
    <row r="989" spans="1:9" x14ac:dyDescent="0.25">
      <c r="A989" s="1" t="s">
        <v>2</v>
      </c>
      <c r="B989" s="1" t="s">
        <v>24</v>
      </c>
      <c r="C989">
        <v>3658</v>
      </c>
      <c r="D989" s="1" t="s">
        <v>1013</v>
      </c>
      <c r="E989">
        <v>12</v>
      </c>
      <c r="F989">
        <v>0</v>
      </c>
      <c r="G989">
        <f>Tabla1[[#This Row],[COSTO]]*3%</f>
        <v>0</v>
      </c>
      <c r="H989">
        <f>Tabla1[[#This Row],[3%]]+Tabla1[[#This Row],[COSTO]]</f>
        <v>0</v>
      </c>
      <c r="I989">
        <f>Tabla1[[#This Row],[COSTO]]*Tabla1[[#This Row],[DISPONIBLE]]</f>
        <v>0</v>
      </c>
    </row>
    <row r="990" spans="1:9" x14ac:dyDescent="0.25">
      <c r="A990" s="1" t="s">
        <v>2</v>
      </c>
      <c r="B990" s="1" t="s">
        <v>24</v>
      </c>
      <c r="C990">
        <v>9410</v>
      </c>
      <c r="D990" s="1" t="s">
        <v>1014</v>
      </c>
      <c r="E990">
        <v>2</v>
      </c>
      <c r="F990">
        <v>0.96</v>
      </c>
      <c r="G990">
        <f>Tabla1[[#This Row],[COSTO]]*3%</f>
        <v>2.8799999999999999E-2</v>
      </c>
      <c r="H990">
        <f>Tabla1[[#This Row],[3%]]+Tabla1[[#This Row],[COSTO]]</f>
        <v>0.98880000000000001</v>
      </c>
      <c r="I990">
        <f>Tabla1[[#This Row],[COSTO]]*Tabla1[[#This Row],[DISPONIBLE]]</f>
        <v>1.92</v>
      </c>
    </row>
    <row r="991" spans="1:9" x14ac:dyDescent="0.25">
      <c r="A991" s="1" t="s">
        <v>2</v>
      </c>
      <c r="B991" s="1" t="s">
        <v>25</v>
      </c>
      <c r="C991">
        <v>9673</v>
      </c>
      <c r="D991" s="1" t="s">
        <v>1015</v>
      </c>
      <c r="E991">
        <v>29</v>
      </c>
      <c r="F991">
        <v>0.53</v>
      </c>
      <c r="G991">
        <f>Tabla1[[#This Row],[COSTO]]*3%</f>
        <v>1.5900000000000001E-2</v>
      </c>
      <c r="H991">
        <f>Tabla1[[#This Row],[3%]]+Tabla1[[#This Row],[COSTO]]</f>
        <v>0.54590000000000005</v>
      </c>
      <c r="I991">
        <f>Tabla1[[#This Row],[COSTO]]*Tabla1[[#This Row],[DISPONIBLE]]</f>
        <v>15.370000000000001</v>
      </c>
    </row>
    <row r="992" spans="1:9" x14ac:dyDescent="0.25">
      <c r="A992" s="1" t="s">
        <v>2</v>
      </c>
      <c r="B992" s="1" t="s">
        <v>25</v>
      </c>
      <c r="C992">
        <v>2229</v>
      </c>
      <c r="D992" s="1" t="s">
        <v>1016</v>
      </c>
      <c r="E992">
        <v>9</v>
      </c>
      <c r="F992">
        <v>1.06</v>
      </c>
      <c r="G992">
        <f>Tabla1[[#This Row],[COSTO]]*3%</f>
        <v>3.1800000000000002E-2</v>
      </c>
      <c r="H992">
        <f>Tabla1[[#This Row],[3%]]+Tabla1[[#This Row],[COSTO]]</f>
        <v>1.0918000000000001</v>
      </c>
      <c r="I992">
        <f>Tabla1[[#This Row],[COSTO]]*Tabla1[[#This Row],[DISPONIBLE]]</f>
        <v>9.5400000000000009</v>
      </c>
    </row>
    <row r="993" spans="1:9" x14ac:dyDescent="0.25">
      <c r="A993" s="1" t="s">
        <v>2</v>
      </c>
      <c r="B993" s="1" t="s">
        <v>25</v>
      </c>
      <c r="C993">
        <v>6654</v>
      </c>
      <c r="D993" s="1" t="s">
        <v>1017</v>
      </c>
      <c r="E993">
        <v>10</v>
      </c>
      <c r="F993">
        <v>0.24</v>
      </c>
      <c r="G993">
        <f>Tabla1[[#This Row],[COSTO]]*3%</f>
        <v>7.1999999999999998E-3</v>
      </c>
      <c r="H993">
        <f>Tabla1[[#This Row],[3%]]+Tabla1[[#This Row],[COSTO]]</f>
        <v>0.2472</v>
      </c>
      <c r="I993">
        <f>Tabla1[[#This Row],[COSTO]]*Tabla1[[#This Row],[DISPONIBLE]]</f>
        <v>2.4</v>
      </c>
    </row>
    <row r="994" spans="1:9" x14ac:dyDescent="0.25">
      <c r="A994" s="1" t="s">
        <v>2</v>
      </c>
      <c r="B994" s="1" t="s">
        <v>25</v>
      </c>
      <c r="C994">
        <v>3284</v>
      </c>
      <c r="D994" s="1" t="s">
        <v>1018</v>
      </c>
      <c r="E994">
        <v>12</v>
      </c>
      <c r="F994">
        <v>7.0000000000000007E-2</v>
      </c>
      <c r="G994">
        <f>Tabla1[[#This Row],[COSTO]]*3%</f>
        <v>2.1000000000000003E-3</v>
      </c>
      <c r="H994">
        <f>Tabla1[[#This Row],[3%]]+Tabla1[[#This Row],[COSTO]]</f>
        <v>7.2100000000000011E-2</v>
      </c>
      <c r="I994">
        <f>Tabla1[[#This Row],[COSTO]]*Tabla1[[#This Row],[DISPONIBLE]]</f>
        <v>0.84000000000000008</v>
      </c>
    </row>
    <row r="995" spans="1:9" x14ac:dyDescent="0.25">
      <c r="D995" t="s">
        <v>1026</v>
      </c>
      <c r="I995">
        <f>SUBTOTAL(109,Tabla1[[TOTAL ]])</f>
        <v>22347.534837609946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1500</dc:creator>
  <cp:lastModifiedBy>INVENTARIO-2</cp:lastModifiedBy>
  <dcterms:created xsi:type="dcterms:W3CDTF">2021-05-19T22:01:41Z</dcterms:created>
  <dcterms:modified xsi:type="dcterms:W3CDTF">2021-05-22T14:42:50Z</dcterms:modified>
</cp:coreProperties>
</file>