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9530" windowHeight="4680"/>
  </bookViews>
  <sheets>
    <sheet name="Hoja1" sheetId="1" r:id="rId1"/>
    <sheet name="Hoja2" sheetId="2" r:id="rId2"/>
    <sheet name="Hoja4" sheetId="4" r:id="rId3"/>
  </sheets>
  <calcPr calcId="162913"/>
</workbook>
</file>

<file path=xl/calcChain.xml><?xml version="1.0" encoding="utf-8"?>
<calcChain xmlns="http://schemas.openxmlformats.org/spreadsheetml/2006/main">
  <c r="F5" i="4" l="1"/>
  <c r="F6" i="4"/>
  <c r="F7" i="4"/>
  <c r="F8" i="4"/>
  <c r="F4" i="4"/>
  <c r="F18" i="2"/>
  <c r="F17" i="2"/>
  <c r="F14" i="2"/>
  <c r="F15" i="2"/>
  <c r="F16" i="2"/>
  <c r="F12" i="2"/>
  <c r="F13" i="2"/>
  <c r="F10" i="2"/>
  <c r="F11" i="2"/>
  <c r="F8" i="2"/>
  <c r="F9" i="2"/>
  <c r="F5" i="2"/>
  <c r="F6" i="2"/>
  <c r="F7" i="2"/>
  <c r="F4" i="2"/>
  <c r="F917" i="1"/>
  <c r="H917" i="1" s="1"/>
  <c r="F3911" i="1"/>
  <c r="H3911" i="1" s="1"/>
  <c r="F3912" i="1"/>
  <c r="H3912" i="1" s="1"/>
  <c r="F3910" i="1"/>
  <c r="H3910" i="1" s="1"/>
  <c r="H3913" i="1" l="1"/>
  <c r="D1310" i="1"/>
  <c r="D1309" i="1"/>
  <c r="F1309" i="1" s="1"/>
  <c r="H1309" i="1" s="1"/>
  <c r="D1308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88" i="1"/>
  <c r="H288" i="1" s="1"/>
  <c r="F289" i="1"/>
  <c r="H289" i="1" s="1"/>
  <c r="F290" i="1"/>
  <c r="H290" i="1" s="1"/>
  <c r="F291" i="1"/>
  <c r="H291" i="1" s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9" i="1"/>
  <c r="H299" i="1" s="1"/>
  <c r="F300" i="1"/>
  <c r="H300" i="1" s="1"/>
  <c r="F301" i="1"/>
  <c r="H301" i="1" s="1"/>
  <c r="F302" i="1"/>
  <c r="H302" i="1" s="1"/>
  <c r="F303" i="1"/>
  <c r="H303" i="1" s="1"/>
  <c r="F304" i="1"/>
  <c r="H304" i="1" s="1"/>
  <c r="F305" i="1"/>
  <c r="H305" i="1" s="1"/>
  <c r="F306" i="1"/>
  <c r="H306" i="1" s="1"/>
  <c r="F307" i="1"/>
  <c r="H307" i="1" s="1"/>
  <c r="F308" i="1"/>
  <c r="H308" i="1" s="1"/>
  <c r="F309" i="1"/>
  <c r="H309" i="1" s="1"/>
  <c r="F310" i="1"/>
  <c r="H310" i="1" s="1"/>
  <c r="F311" i="1"/>
  <c r="H311" i="1" s="1"/>
  <c r="F312" i="1"/>
  <c r="H312" i="1" s="1"/>
  <c r="F313" i="1"/>
  <c r="H313" i="1" s="1"/>
  <c r="F314" i="1"/>
  <c r="H314" i="1" s="1"/>
  <c r="F315" i="1"/>
  <c r="H315" i="1" s="1"/>
  <c r="F316" i="1"/>
  <c r="H316" i="1" s="1"/>
  <c r="F317" i="1"/>
  <c r="H317" i="1" s="1"/>
  <c r="F318" i="1"/>
  <c r="H318" i="1" s="1"/>
  <c r="F319" i="1"/>
  <c r="H319" i="1" s="1"/>
  <c r="F320" i="1"/>
  <c r="H320" i="1" s="1"/>
  <c r="F321" i="1"/>
  <c r="H321" i="1" s="1"/>
  <c r="F322" i="1"/>
  <c r="H322" i="1" s="1"/>
  <c r="F323" i="1"/>
  <c r="H323" i="1" s="1"/>
  <c r="F324" i="1"/>
  <c r="H324" i="1" s="1"/>
  <c r="F325" i="1"/>
  <c r="H325" i="1" s="1"/>
  <c r="F326" i="1"/>
  <c r="H326" i="1" s="1"/>
  <c r="F327" i="1"/>
  <c r="H327" i="1" s="1"/>
  <c r="F328" i="1"/>
  <c r="H328" i="1" s="1"/>
  <c r="F329" i="1"/>
  <c r="H329" i="1" s="1"/>
  <c r="F330" i="1"/>
  <c r="H330" i="1" s="1"/>
  <c r="F331" i="1"/>
  <c r="H331" i="1" s="1"/>
  <c r="F332" i="1"/>
  <c r="H332" i="1" s="1"/>
  <c r="F333" i="1"/>
  <c r="H333" i="1" s="1"/>
  <c r="F334" i="1"/>
  <c r="H334" i="1" s="1"/>
  <c r="F335" i="1"/>
  <c r="H335" i="1" s="1"/>
  <c r="F336" i="1"/>
  <c r="H336" i="1" s="1"/>
  <c r="F337" i="1"/>
  <c r="H337" i="1" s="1"/>
  <c r="F338" i="1"/>
  <c r="H338" i="1" s="1"/>
  <c r="F339" i="1"/>
  <c r="H339" i="1" s="1"/>
  <c r="F340" i="1"/>
  <c r="H340" i="1" s="1"/>
  <c r="F341" i="1"/>
  <c r="H341" i="1" s="1"/>
  <c r="F342" i="1"/>
  <c r="H342" i="1" s="1"/>
  <c r="F343" i="1"/>
  <c r="H343" i="1" s="1"/>
  <c r="F344" i="1"/>
  <c r="H344" i="1" s="1"/>
  <c r="F345" i="1"/>
  <c r="H345" i="1" s="1"/>
  <c r="F346" i="1"/>
  <c r="H346" i="1" s="1"/>
  <c r="F347" i="1"/>
  <c r="H347" i="1" s="1"/>
  <c r="F348" i="1"/>
  <c r="H348" i="1" s="1"/>
  <c r="F349" i="1"/>
  <c r="H349" i="1" s="1"/>
  <c r="F350" i="1"/>
  <c r="H350" i="1" s="1"/>
  <c r="F351" i="1"/>
  <c r="H351" i="1" s="1"/>
  <c r="F352" i="1"/>
  <c r="H352" i="1" s="1"/>
  <c r="F353" i="1"/>
  <c r="H353" i="1" s="1"/>
  <c r="F354" i="1"/>
  <c r="H354" i="1" s="1"/>
  <c r="F355" i="1"/>
  <c r="H355" i="1" s="1"/>
  <c r="F356" i="1"/>
  <c r="H356" i="1" s="1"/>
  <c r="F357" i="1"/>
  <c r="H357" i="1" s="1"/>
  <c r="F358" i="1"/>
  <c r="H358" i="1" s="1"/>
  <c r="F359" i="1"/>
  <c r="H359" i="1" s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F369" i="1"/>
  <c r="H369" i="1" s="1"/>
  <c r="F370" i="1"/>
  <c r="H370" i="1" s="1"/>
  <c r="F371" i="1"/>
  <c r="H371" i="1" s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 s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417" i="1"/>
  <c r="H417" i="1" s="1"/>
  <c r="F418" i="1"/>
  <c r="H418" i="1" s="1"/>
  <c r="F419" i="1"/>
  <c r="H419" i="1" s="1"/>
  <c r="F420" i="1"/>
  <c r="H420" i="1" s="1"/>
  <c r="F421" i="1"/>
  <c r="H421" i="1" s="1"/>
  <c r="F422" i="1"/>
  <c r="H422" i="1" s="1"/>
  <c r="F423" i="1"/>
  <c r="H423" i="1" s="1"/>
  <c r="F424" i="1"/>
  <c r="H424" i="1" s="1"/>
  <c r="F425" i="1"/>
  <c r="H425" i="1" s="1"/>
  <c r="F426" i="1"/>
  <c r="H426" i="1" s="1"/>
  <c r="F427" i="1"/>
  <c r="H427" i="1" s="1"/>
  <c r="F428" i="1"/>
  <c r="H428" i="1" s="1"/>
  <c r="F429" i="1"/>
  <c r="H429" i="1" s="1"/>
  <c r="F430" i="1"/>
  <c r="H430" i="1" s="1"/>
  <c r="F431" i="1"/>
  <c r="H431" i="1" s="1"/>
  <c r="F432" i="1"/>
  <c r="H432" i="1" s="1"/>
  <c r="F433" i="1"/>
  <c r="H433" i="1" s="1"/>
  <c r="F434" i="1"/>
  <c r="H434" i="1" s="1"/>
  <c r="F435" i="1"/>
  <c r="H435" i="1" s="1"/>
  <c r="F436" i="1"/>
  <c r="H436" i="1" s="1"/>
  <c r="F437" i="1"/>
  <c r="H437" i="1" s="1"/>
  <c r="F438" i="1"/>
  <c r="H438" i="1" s="1"/>
  <c r="F439" i="1"/>
  <c r="H439" i="1" s="1"/>
  <c r="F440" i="1"/>
  <c r="H440" i="1" s="1"/>
  <c r="F441" i="1"/>
  <c r="H441" i="1" s="1"/>
  <c r="F442" i="1"/>
  <c r="H442" i="1" s="1"/>
  <c r="F443" i="1"/>
  <c r="H443" i="1" s="1"/>
  <c r="F444" i="1"/>
  <c r="H444" i="1" s="1"/>
  <c r="F445" i="1"/>
  <c r="H445" i="1" s="1"/>
  <c r="F446" i="1"/>
  <c r="H446" i="1" s="1"/>
  <c r="F447" i="1"/>
  <c r="H447" i="1" s="1"/>
  <c r="F448" i="1"/>
  <c r="H448" i="1" s="1"/>
  <c r="F449" i="1"/>
  <c r="H449" i="1" s="1"/>
  <c r="F450" i="1"/>
  <c r="H450" i="1" s="1"/>
  <c r="F451" i="1"/>
  <c r="H451" i="1" s="1"/>
  <c r="F452" i="1"/>
  <c r="H452" i="1" s="1"/>
  <c r="F453" i="1"/>
  <c r="H453" i="1" s="1"/>
  <c r="F454" i="1"/>
  <c r="H454" i="1" s="1"/>
  <c r="F455" i="1"/>
  <c r="H455" i="1" s="1"/>
  <c r="F456" i="1"/>
  <c r="H456" i="1" s="1"/>
  <c r="F457" i="1"/>
  <c r="H457" i="1" s="1"/>
  <c r="F458" i="1"/>
  <c r="H458" i="1" s="1"/>
  <c r="F459" i="1"/>
  <c r="H459" i="1" s="1"/>
  <c r="F460" i="1"/>
  <c r="H460" i="1" s="1"/>
  <c r="F461" i="1"/>
  <c r="H461" i="1" s="1"/>
  <c r="F462" i="1"/>
  <c r="H462" i="1" s="1"/>
  <c r="F463" i="1"/>
  <c r="H463" i="1" s="1"/>
  <c r="F464" i="1"/>
  <c r="H464" i="1" s="1"/>
  <c r="F465" i="1"/>
  <c r="H465" i="1" s="1"/>
  <c r="F466" i="1"/>
  <c r="H466" i="1" s="1"/>
  <c r="F467" i="1"/>
  <c r="H467" i="1" s="1"/>
  <c r="F468" i="1"/>
  <c r="H468" i="1" s="1"/>
  <c r="F469" i="1"/>
  <c r="H469" i="1" s="1"/>
  <c r="F470" i="1"/>
  <c r="H470" i="1" s="1"/>
  <c r="F471" i="1"/>
  <c r="H471" i="1" s="1"/>
  <c r="F472" i="1"/>
  <c r="H472" i="1" s="1"/>
  <c r="F473" i="1"/>
  <c r="H473" i="1" s="1"/>
  <c r="F474" i="1"/>
  <c r="H474" i="1" s="1"/>
  <c r="F475" i="1"/>
  <c r="H475" i="1" s="1"/>
  <c r="F476" i="1"/>
  <c r="H476" i="1" s="1"/>
  <c r="F477" i="1"/>
  <c r="H477" i="1" s="1"/>
  <c r="F478" i="1"/>
  <c r="H478" i="1" s="1"/>
  <c r="F479" i="1"/>
  <c r="H479" i="1" s="1"/>
  <c r="F480" i="1"/>
  <c r="H480" i="1" s="1"/>
  <c r="F481" i="1"/>
  <c r="H481" i="1" s="1"/>
  <c r="F482" i="1"/>
  <c r="H482" i="1" s="1"/>
  <c r="F483" i="1"/>
  <c r="H483" i="1" s="1"/>
  <c r="F484" i="1"/>
  <c r="H484" i="1" s="1"/>
  <c r="F485" i="1"/>
  <c r="H485" i="1" s="1"/>
  <c r="F486" i="1"/>
  <c r="H486" i="1" s="1"/>
  <c r="F487" i="1"/>
  <c r="H487" i="1" s="1"/>
  <c r="F488" i="1"/>
  <c r="H488" i="1" s="1"/>
  <c r="F489" i="1"/>
  <c r="H489" i="1" s="1"/>
  <c r="F490" i="1"/>
  <c r="H490" i="1" s="1"/>
  <c r="F491" i="1"/>
  <c r="H491" i="1" s="1"/>
  <c r="F492" i="1"/>
  <c r="H492" i="1" s="1"/>
  <c r="F493" i="1"/>
  <c r="H493" i="1" s="1"/>
  <c r="F494" i="1"/>
  <c r="H494" i="1" s="1"/>
  <c r="F495" i="1"/>
  <c r="H495" i="1" s="1"/>
  <c r="F496" i="1"/>
  <c r="H496" i="1" s="1"/>
  <c r="F497" i="1"/>
  <c r="H497" i="1" s="1"/>
  <c r="F498" i="1"/>
  <c r="H498" i="1" s="1"/>
  <c r="F499" i="1"/>
  <c r="H499" i="1" s="1"/>
  <c r="F500" i="1"/>
  <c r="H500" i="1" s="1"/>
  <c r="F501" i="1"/>
  <c r="H501" i="1" s="1"/>
  <c r="F502" i="1"/>
  <c r="H502" i="1" s="1"/>
  <c r="F503" i="1"/>
  <c r="H503" i="1" s="1"/>
  <c r="F504" i="1"/>
  <c r="H504" i="1" s="1"/>
  <c r="F505" i="1"/>
  <c r="H505" i="1" s="1"/>
  <c r="F506" i="1"/>
  <c r="H506" i="1" s="1"/>
  <c r="F507" i="1"/>
  <c r="H507" i="1" s="1"/>
  <c r="F508" i="1"/>
  <c r="H508" i="1" s="1"/>
  <c r="F509" i="1"/>
  <c r="H509" i="1" s="1"/>
  <c r="F510" i="1"/>
  <c r="H510" i="1" s="1"/>
  <c r="F511" i="1"/>
  <c r="H511" i="1" s="1"/>
  <c r="F512" i="1"/>
  <c r="H512" i="1" s="1"/>
  <c r="F513" i="1"/>
  <c r="H513" i="1" s="1"/>
  <c r="F514" i="1"/>
  <c r="H514" i="1" s="1"/>
  <c r="F515" i="1"/>
  <c r="H515" i="1" s="1"/>
  <c r="F516" i="1"/>
  <c r="H516" i="1" s="1"/>
  <c r="F517" i="1"/>
  <c r="H517" i="1" s="1"/>
  <c r="F518" i="1"/>
  <c r="H518" i="1" s="1"/>
  <c r="F519" i="1"/>
  <c r="H519" i="1" s="1"/>
  <c r="F520" i="1"/>
  <c r="H520" i="1" s="1"/>
  <c r="F521" i="1"/>
  <c r="H521" i="1" s="1"/>
  <c r="F522" i="1"/>
  <c r="H522" i="1" s="1"/>
  <c r="F523" i="1"/>
  <c r="H523" i="1" s="1"/>
  <c r="F524" i="1"/>
  <c r="H524" i="1" s="1"/>
  <c r="F525" i="1"/>
  <c r="H525" i="1" s="1"/>
  <c r="F526" i="1"/>
  <c r="H526" i="1" s="1"/>
  <c r="F527" i="1"/>
  <c r="H527" i="1" s="1"/>
  <c r="F528" i="1"/>
  <c r="H528" i="1" s="1"/>
  <c r="F529" i="1"/>
  <c r="H529" i="1" s="1"/>
  <c r="F530" i="1"/>
  <c r="H530" i="1" s="1"/>
  <c r="F531" i="1"/>
  <c r="H531" i="1" s="1"/>
  <c r="F532" i="1"/>
  <c r="H532" i="1" s="1"/>
  <c r="F533" i="1"/>
  <c r="H533" i="1" s="1"/>
  <c r="F534" i="1"/>
  <c r="H534" i="1" s="1"/>
  <c r="F535" i="1"/>
  <c r="H535" i="1" s="1"/>
  <c r="F536" i="1"/>
  <c r="H536" i="1" s="1"/>
  <c r="F537" i="1"/>
  <c r="H537" i="1" s="1"/>
  <c r="F538" i="1"/>
  <c r="H538" i="1" s="1"/>
  <c r="F539" i="1"/>
  <c r="H539" i="1" s="1"/>
  <c r="F540" i="1"/>
  <c r="H540" i="1" s="1"/>
  <c r="F541" i="1"/>
  <c r="H541" i="1" s="1"/>
  <c r="F542" i="1"/>
  <c r="H542" i="1" s="1"/>
  <c r="F543" i="1"/>
  <c r="H543" i="1" s="1"/>
  <c r="F544" i="1"/>
  <c r="H544" i="1" s="1"/>
  <c r="F545" i="1"/>
  <c r="H545" i="1" s="1"/>
  <c r="F546" i="1"/>
  <c r="H546" i="1" s="1"/>
  <c r="F547" i="1"/>
  <c r="H547" i="1" s="1"/>
  <c r="F548" i="1"/>
  <c r="H548" i="1" s="1"/>
  <c r="F549" i="1"/>
  <c r="H549" i="1" s="1"/>
  <c r="F550" i="1"/>
  <c r="H550" i="1" s="1"/>
  <c r="F551" i="1"/>
  <c r="H551" i="1" s="1"/>
  <c r="F552" i="1"/>
  <c r="H552" i="1" s="1"/>
  <c r="F553" i="1"/>
  <c r="H553" i="1" s="1"/>
  <c r="F554" i="1"/>
  <c r="H554" i="1" s="1"/>
  <c r="F555" i="1"/>
  <c r="H555" i="1" s="1"/>
  <c r="F556" i="1"/>
  <c r="H556" i="1" s="1"/>
  <c r="F557" i="1"/>
  <c r="H557" i="1" s="1"/>
  <c r="F558" i="1"/>
  <c r="H558" i="1" s="1"/>
  <c r="F559" i="1"/>
  <c r="H559" i="1" s="1"/>
  <c r="F560" i="1"/>
  <c r="H560" i="1" s="1"/>
  <c r="F561" i="1"/>
  <c r="H561" i="1" s="1"/>
  <c r="F562" i="1"/>
  <c r="H562" i="1" s="1"/>
  <c r="F563" i="1"/>
  <c r="H563" i="1" s="1"/>
  <c r="F564" i="1"/>
  <c r="H564" i="1" s="1"/>
  <c r="F565" i="1"/>
  <c r="H565" i="1" s="1"/>
  <c r="F566" i="1"/>
  <c r="H566" i="1" s="1"/>
  <c r="F567" i="1"/>
  <c r="H567" i="1" s="1"/>
  <c r="F568" i="1"/>
  <c r="H568" i="1" s="1"/>
  <c r="F569" i="1"/>
  <c r="H569" i="1" s="1"/>
  <c r="F570" i="1"/>
  <c r="H570" i="1" s="1"/>
  <c r="F571" i="1"/>
  <c r="H571" i="1" s="1"/>
  <c r="F572" i="1"/>
  <c r="H572" i="1" s="1"/>
  <c r="F573" i="1"/>
  <c r="H573" i="1" s="1"/>
  <c r="F574" i="1"/>
  <c r="H574" i="1" s="1"/>
  <c r="F575" i="1"/>
  <c r="H575" i="1" s="1"/>
  <c r="F576" i="1"/>
  <c r="H576" i="1" s="1"/>
  <c r="F577" i="1"/>
  <c r="H577" i="1" s="1"/>
  <c r="F578" i="1"/>
  <c r="H578" i="1" s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0" i="1"/>
  <c r="H590" i="1" s="1"/>
  <c r="F591" i="1"/>
  <c r="H591" i="1" s="1"/>
  <c r="F592" i="1"/>
  <c r="H592" i="1" s="1"/>
  <c r="F593" i="1"/>
  <c r="H593" i="1" s="1"/>
  <c r="F594" i="1"/>
  <c r="H594" i="1" s="1"/>
  <c r="F595" i="1"/>
  <c r="H595" i="1" s="1"/>
  <c r="F596" i="1"/>
  <c r="H596" i="1" s="1"/>
  <c r="F597" i="1"/>
  <c r="H597" i="1" s="1"/>
  <c r="F598" i="1"/>
  <c r="H598" i="1" s="1"/>
  <c r="F599" i="1"/>
  <c r="H599" i="1" s="1"/>
  <c r="F600" i="1"/>
  <c r="H600" i="1" s="1"/>
  <c r="F601" i="1"/>
  <c r="H601" i="1" s="1"/>
  <c r="F602" i="1"/>
  <c r="H602" i="1" s="1"/>
  <c r="F603" i="1"/>
  <c r="H603" i="1" s="1"/>
  <c r="F604" i="1"/>
  <c r="H604" i="1" s="1"/>
  <c r="F605" i="1"/>
  <c r="H605" i="1" s="1"/>
  <c r="F606" i="1"/>
  <c r="H606" i="1" s="1"/>
  <c r="F607" i="1"/>
  <c r="H607" i="1" s="1"/>
  <c r="F608" i="1"/>
  <c r="H608" i="1" s="1"/>
  <c r="F609" i="1"/>
  <c r="H609" i="1" s="1"/>
  <c r="F610" i="1"/>
  <c r="H610" i="1" s="1"/>
  <c r="F611" i="1"/>
  <c r="H611" i="1" s="1"/>
  <c r="F612" i="1"/>
  <c r="H612" i="1" s="1"/>
  <c r="F613" i="1"/>
  <c r="H613" i="1" s="1"/>
  <c r="F614" i="1"/>
  <c r="H614" i="1" s="1"/>
  <c r="F615" i="1"/>
  <c r="H615" i="1" s="1"/>
  <c r="F616" i="1"/>
  <c r="H616" i="1" s="1"/>
  <c r="F617" i="1"/>
  <c r="H617" i="1" s="1"/>
  <c r="F618" i="1"/>
  <c r="H618" i="1" s="1"/>
  <c r="F619" i="1"/>
  <c r="H619" i="1" s="1"/>
  <c r="F620" i="1"/>
  <c r="H620" i="1" s="1"/>
  <c r="F621" i="1"/>
  <c r="H621" i="1" s="1"/>
  <c r="F622" i="1"/>
  <c r="H622" i="1" s="1"/>
  <c r="F623" i="1"/>
  <c r="H623" i="1" s="1"/>
  <c r="F624" i="1"/>
  <c r="H624" i="1" s="1"/>
  <c r="F625" i="1"/>
  <c r="H625" i="1" s="1"/>
  <c r="F626" i="1"/>
  <c r="H626" i="1" s="1"/>
  <c r="F627" i="1"/>
  <c r="H627" i="1" s="1"/>
  <c r="F628" i="1"/>
  <c r="H628" i="1" s="1"/>
  <c r="F629" i="1"/>
  <c r="H629" i="1" s="1"/>
  <c r="F630" i="1"/>
  <c r="H630" i="1" s="1"/>
  <c r="F631" i="1"/>
  <c r="H631" i="1" s="1"/>
  <c r="F632" i="1"/>
  <c r="H632" i="1" s="1"/>
  <c r="F633" i="1"/>
  <c r="H633" i="1" s="1"/>
  <c r="F634" i="1"/>
  <c r="H634" i="1" s="1"/>
  <c r="F635" i="1"/>
  <c r="H635" i="1" s="1"/>
  <c r="F636" i="1"/>
  <c r="H636" i="1" s="1"/>
  <c r="F637" i="1"/>
  <c r="H637" i="1" s="1"/>
  <c r="F638" i="1"/>
  <c r="H638" i="1" s="1"/>
  <c r="F639" i="1"/>
  <c r="H639" i="1" s="1"/>
  <c r="F640" i="1"/>
  <c r="H640" i="1" s="1"/>
  <c r="F641" i="1"/>
  <c r="H641" i="1" s="1"/>
  <c r="F642" i="1"/>
  <c r="H642" i="1" s="1"/>
  <c r="F643" i="1"/>
  <c r="H643" i="1" s="1"/>
  <c r="F644" i="1"/>
  <c r="H644" i="1" s="1"/>
  <c r="F645" i="1"/>
  <c r="H645" i="1" s="1"/>
  <c r="F646" i="1"/>
  <c r="H646" i="1" s="1"/>
  <c r="F647" i="1"/>
  <c r="H647" i="1" s="1"/>
  <c r="F648" i="1"/>
  <c r="H648" i="1" s="1"/>
  <c r="F649" i="1"/>
  <c r="H649" i="1" s="1"/>
  <c r="F650" i="1"/>
  <c r="H650" i="1" s="1"/>
  <c r="F651" i="1"/>
  <c r="H651" i="1" s="1"/>
  <c r="F652" i="1"/>
  <c r="H652" i="1" s="1"/>
  <c r="F653" i="1"/>
  <c r="H653" i="1" s="1"/>
  <c r="F654" i="1"/>
  <c r="H654" i="1" s="1"/>
  <c r="F655" i="1"/>
  <c r="H655" i="1" s="1"/>
  <c r="F656" i="1"/>
  <c r="H656" i="1" s="1"/>
  <c r="F657" i="1"/>
  <c r="H657" i="1" s="1"/>
  <c r="F658" i="1"/>
  <c r="H658" i="1" s="1"/>
  <c r="F659" i="1"/>
  <c r="H659" i="1" s="1"/>
  <c r="F660" i="1"/>
  <c r="H660" i="1" s="1"/>
  <c r="F661" i="1"/>
  <c r="H661" i="1" s="1"/>
  <c r="F662" i="1"/>
  <c r="H662" i="1" s="1"/>
  <c r="F663" i="1"/>
  <c r="H663" i="1" s="1"/>
  <c r="F664" i="1"/>
  <c r="H664" i="1" s="1"/>
  <c r="F665" i="1"/>
  <c r="H665" i="1" s="1"/>
  <c r="F666" i="1"/>
  <c r="H666" i="1" s="1"/>
  <c r="F667" i="1"/>
  <c r="H667" i="1" s="1"/>
  <c r="F668" i="1"/>
  <c r="H668" i="1" s="1"/>
  <c r="F669" i="1"/>
  <c r="H669" i="1" s="1"/>
  <c r="F670" i="1"/>
  <c r="H670" i="1" s="1"/>
  <c r="F671" i="1"/>
  <c r="H671" i="1" s="1"/>
  <c r="F672" i="1"/>
  <c r="H672" i="1" s="1"/>
  <c r="F673" i="1"/>
  <c r="H673" i="1" s="1"/>
  <c r="F674" i="1"/>
  <c r="H674" i="1" s="1"/>
  <c r="F675" i="1"/>
  <c r="H675" i="1" s="1"/>
  <c r="F676" i="1"/>
  <c r="H676" i="1" s="1"/>
  <c r="F677" i="1"/>
  <c r="H677" i="1" s="1"/>
  <c r="F678" i="1"/>
  <c r="H678" i="1" s="1"/>
  <c r="F679" i="1"/>
  <c r="H679" i="1" s="1"/>
  <c r="F680" i="1"/>
  <c r="H680" i="1" s="1"/>
  <c r="F681" i="1"/>
  <c r="H681" i="1" s="1"/>
  <c r="F682" i="1"/>
  <c r="H682" i="1" s="1"/>
  <c r="F683" i="1"/>
  <c r="H683" i="1" s="1"/>
  <c r="F684" i="1"/>
  <c r="H684" i="1" s="1"/>
  <c r="F685" i="1"/>
  <c r="H685" i="1" s="1"/>
  <c r="F686" i="1"/>
  <c r="H686" i="1" s="1"/>
  <c r="F687" i="1"/>
  <c r="H687" i="1" s="1"/>
  <c r="F688" i="1"/>
  <c r="H688" i="1" s="1"/>
  <c r="F689" i="1"/>
  <c r="H689" i="1" s="1"/>
  <c r="F690" i="1"/>
  <c r="H690" i="1" s="1"/>
  <c r="F691" i="1"/>
  <c r="H691" i="1" s="1"/>
  <c r="F692" i="1"/>
  <c r="H692" i="1" s="1"/>
  <c r="F693" i="1"/>
  <c r="H693" i="1" s="1"/>
  <c r="F694" i="1"/>
  <c r="H694" i="1" s="1"/>
  <c r="F695" i="1"/>
  <c r="H695" i="1" s="1"/>
  <c r="F696" i="1"/>
  <c r="H696" i="1" s="1"/>
  <c r="F697" i="1"/>
  <c r="H697" i="1" s="1"/>
  <c r="F698" i="1"/>
  <c r="H698" i="1" s="1"/>
  <c r="F699" i="1"/>
  <c r="H699" i="1" s="1"/>
  <c r="F700" i="1"/>
  <c r="H700" i="1" s="1"/>
  <c r="F701" i="1"/>
  <c r="H701" i="1" s="1"/>
  <c r="F702" i="1"/>
  <c r="H702" i="1" s="1"/>
  <c r="F703" i="1"/>
  <c r="H703" i="1" s="1"/>
  <c r="F704" i="1"/>
  <c r="H704" i="1" s="1"/>
  <c r="F705" i="1"/>
  <c r="H705" i="1" s="1"/>
  <c r="F706" i="1"/>
  <c r="H706" i="1" s="1"/>
  <c r="F707" i="1"/>
  <c r="H707" i="1" s="1"/>
  <c r="F708" i="1"/>
  <c r="H708" i="1" s="1"/>
  <c r="F709" i="1"/>
  <c r="H709" i="1" s="1"/>
  <c r="F710" i="1"/>
  <c r="H710" i="1" s="1"/>
  <c r="F711" i="1"/>
  <c r="H711" i="1" s="1"/>
  <c r="F712" i="1"/>
  <c r="H712" i="1" s="1"/>
  <c r="F713" i="1"/>
  <c r="H713" i="1" s="1"/>
  <c r="F714" i="1"/>
  <c r="H714" i="1" s="1"/>
  <c r="F715" i="1"/>
  <c r="H715" i="1" s="1"/>
  <c r="F716" i="1"/>
  <c r="H716" i="1" s="1"/>
  <c r="F717" i="1"/>
  <c r="H717" i="1" s="1"/>
  <c r="F718" i="1"/>
  <c r="H718" i="1" s="1"/>
  <c r="F719" i="1"/>
  <c r="H719" i="1" s="1"/>
  <c r="F720" i="1"/>
  <c r="H720" i="1" s="1"/>
  <c r="F721" i="1"/>
  <c r="H721" i="1" s="1"/>
  <c r="F722" i="1"/>
  <c r="H722" i="1" s="1"/>
  <c r="F723" i="1"/>
  <c r="H723" i="1" s="1"/>
  <c r="F724" i="1"/>
  <c r="H724" i="1" s="1"/>
  <c r="F725" i="1"/>
  <c r="H725" i="1" s="1"/>
  <c r="F726" i="1"/>
  <c r="H726" i="1" s="1"/>
  <c r="F727" i="1"/>
  <c r="H727" i="1" s="1"/>
  <c r="F728" i="1"/>
  <c r="H728" i="1" s="1"/>
  <c r="F729" i="1"/>
  <c r="H729" i="1" s="1"/>
  <c r="F730" i="1"/>
  <c r="H730" i="1" s="1"/>
  <c r="F731" i="1"/>
  <c r="H731" i="1" s="1"/>
  <c r="F732" i="1"/>
  <c r="H732" i="1" s="1"/>
  <c r="F733" i="1"/>
  <c r="H733" i="1" s="1"/>
  <c r="F734" i="1"/>
  <c r="H734" i="1" s="1"/>
  <c r="F735" i="1"/>
  <c r="H735" i="1" s="1"/>
  <c r="F736" i="1"/>
  <c r="H736" i="1" s="1"/>
  <c r="F737" i="1"/>
  <c r="H737" i="1" s="1"/>
  <c r="F738" i="1"/>
  <c r="H738" i="1" s="1"/>
  <c r="F739" i="1"/>
  <c r="H739" i="1" s="1"/>
  <c r="F740" i="1"/>
  <c r="H740" i="1" s="1"/>
  <c r="F741" i="1"/>
  <c r="H741" i="1" s="1"/>
  <c r="F742" i="1"/>
  <c r="H742" i="1" s="1"/>
  <c r="F743" i="1"/>
  <c r="H743" i="1" s="1"/>
  <c r="F744" i="1"/>
  <c r="H744" i="1" s="1"/>
  <c r="F745" i="1"/>
  <c r="H745" i="1" s="1"/>
  <c r="F746" i="1"/>
  <c r="H746" i="1" s="1"/>
  <c r="F747" i="1"/>
  <c r="H747" i="1" s="1"/>
  <c r="F748" i="1"/>
  <c r="H748" i="1" s="1"/>
  <c r="F749" i="1"/>
  <c r="H749" i="1" s="1"/>
  <c r="F750" i="1"/>
  <c r="H750" i="1" s="1"/>
  <c r="F751" i="1"/>
  <c r="H751" i="1" s="1"/>
  <c r="F752" i="1"/>
  <c r="H752" i="1" s="1"/>
  <c r="F753" i="1"/>
  <c r="H753" i="1" s="1"/>
  <c r="F754" i="1"/>
  <c r="H754" i="1" s="1"/>
  <c r="F755" i="1"/>
  <c r="H755" i="1" s="1"/>
  <c r="F756" i="1"/>
  <c r="H756" i="1" s="1"/>
  <c r="F757" i="1"/>
  <c r="H757" i="1" s="1"/>
  <c r="F758" i="1"/>
  <c r="H758" i="1" s="1"/>
  <c r="F759" i="1"/>
  <c r="H759" i="1" s="1"/>
  <c r="F760" i="1"/>
  <c r="H760" i="1" s="1"/>
  <c r="F761" i="1"/>
  <c r="H761" i="1" s="1"/>
  <c r="F762" i="1"/>
  <c r="H762" i="1" s="1"/>
  <c r="F763" i="1"/>
  <c r="H763" i="1" s="1"/>
  <c r="F764" i="1"/>
  <c r="H764" i="1" s="1"/>
  <c r="F765" i="1"/>
  <c r="H765" i="1" s="1"/>
  <c r="F766" i="1"/>
  <c r="H766" i="1" s="1"/>
  <c r="F767" i="1"/>
  <c r="H767" i="1" s="1"/>
  <c r="F768" i="1"/>
  <c r="H768" i="1" s="1"/>
  <c r="F769" i="1"/>
  <c r="H769" i="1" s="1"/>
  <c r="F770" i="1"/>
  <c r="H770" i="1" s="1"/>
  <c r="F771" i="1"/>
  <c r="H771" i="1" s="1"/>
  <c r="F772" i="1"/>
  <c r="H772" i="1" s="1"/>
  <c r="F773" i="1"/>
  <c r="H773" i="1" s="1"/>
  <c r="F774" i="1"/>
  <c r="H774" i="1" s="1"/>
  <c r="F775" i="1"/>
  <c r="H775" i="1" s="1"/>
  <c r="F776" i="1"/>
  <c r="H776" i="1" s="1"/>
  <c r="F777" i="1"/>
  <c r="H777" i="1" s="1"/>
  <c r="F778" i="1"/>
  <c r="H778" i="1" s="1"/>
  <c r="F779" i="1"/>
  <c r="H779" i="1" s="1"/>
  <c r="F780" i="1"/>
  <c r="H780" i="1" s="1"/>
  <c r="F781" i="1"/>
  <c r="H781" i="1" s="1"/>
  <c r="F782" i="1"/>
  <c r="H782" i="1" s="1"/>
  <c r="F783" i="1"/>
  <c r="H783" i="1" s="1"/>
  <c r="F784" i="1"/>
  <c r="H784" i="1" s="1"/>
  <c r="F785" i="1"/>
  <c r="H785" i="1" s="1"/>
  <c r="F786" i="1"/>
  <c r="H786" i="1" s="1"/>
  <c r="F787" i="1"/>
  <c r="H787" i="1" s="1"/>
  <c r="F788" i="1"/>
  <c r="H788" i="1" s="1"/>
  <c r="F789" i="1"/>
  <c r="H789" i="1" s="1"/>
  <c r="F790" i="1"/>
  <c r="H790" i="1" s="1"/>
  <c r="F791" i="1"/>
  <c r="H791" i="1" s="1"/>
  <c r="F792" i="1"/>
  <c r="H792" i="1" s="1"/>
  <c r="F793" i="1"/>
  <c r="H793" i="1" s="1"/>
  <c r="F794" i="1"/>
  <c r="H794" i="1" s="1"/>
  <c r="F795" i="1"/>
  <c r="H795" i="1" s="1"/>
  <c r="F796" i="1"/>
  <c r="H796" i="1" s="1"/>
  <c r="F797" i="1"/>
  <c r="H797" i="1" s="1"/>
  <c r="F798" i="1"/>
  <c r="H798" i="1" s="1"/>
  <c r="F799" i="1"/>
  <c r="H799" i="1" s="1"/>
  <c r="F800" i="1"/>
  <c r="H800" i="1" s="1"/>
  <c r="F801" i="1"/>
  <c r="H801" i="1" s="1"/>
  <c r="F802" i="1"/>
  <c r="H802" i="1" s="1"/>
  <c r="F803" i="1"/>
  <c r="H803" i="1" s="1"/>
  <c r="F804" i="1"/>
  <c r="H804" i="1" s="1"/>
  <c r="F805" i="1"/>
  <c r="H805" i="1" s="1"/>
  <c r="F806" i="1"/>
  <c r="H806" i="1" s="1"/>
  <c r="F807" i="1"/>
  <c r="H807" i="1" s="1"/>
  <c r="F808" i="1"/>
  <c r="H808" i="1" s="1"/>
  <c r="F809" i="1"/>
  <c r="H809" i="1" s="1"/>
  <c r="F810" i="1"/>
  <c r="H810" i="1" s="1"/>
  <c r="F811" i="1"/>
  <c r="H811" i="1" s="1"/>
  <c r="F812" i="1"/>
  <c r="H812" i="1" s="1"/>
  <c r="F813" i="1"/>
  <c r="H813" i="1" s="1"/>
  <c r="F814" i="1"/>
  <c r="H814" i="1" s="1"/>
  <c r="F815" i="1"/>
  <c r="H815" i="1" s="1"/>
  <c r="F816" i="1"/>
  <c r="H816" i="1" s="1"/>
  <c r="F817" i="1"/>
  <c r="H817" i="1" s="1"/>
  <c r="F818" i="1"/>
  <c r="H818" i="1" s="1"/>
  <c r="F819" i="1"/>
  <c r="H819" i="1" s="1"/>
  <c r="F820" i="1"/>
  <c r="H820" i="1" s="1"/>
  <c r="F821" i="1"/>
  <c r="H821" i="1" s="1"/>
  <c r="F822" i="1"/>
  <c r="H822" i="1" s="1"/>
  <c r="F823" i="1"/>
  <c r="H823" i="1" s="1"/>
  <c r="F824" i="1"/>
  <c r="H824" i="1" s="1"/>
  <c r="F825" i="1"/>
  <c r="H825" i="1" s="1"/>
  <c r="F826" i="1"/>
  <c r="H826" i="1" s="1"/>
  <c r="F827" i="1"/>
  <c r="H827" i="1" s="1"/>
  <c r="F828" i="1"/>
  <c r="H828" i="1" s="1"/>
  <c r="F829" i="1"/>
  <c r="H829" i="1" s="1"/>
  <c r="F830" i="1"/>
  <c r="H830" i="1" s="1"/>
  <c r="F831" i="1"/>
  <c r="H831" i="1" s="1"/>
  <c r="F832" i="1"/>
  <c r="H832" i="1" s="1"/>
  <c r="F833" i="1"/>
  <c r="H833" i="1" s="1"/>
  <c r="F834" i="1"/>
  <c r="H834" i="1" s="1"/>
  <c r="F835" i="1"/>
  <c r="H835" i="1" s="1"/>
  <c r="F836" i="1"/>
  <c r="H836" i="1" s="1"/>
  <c r="F837" i="1"/>
  <c r="H837" i="1" s="1"/>
  <c r="F838" i="1"/>
  <c r="H838" i="1" s="1"/>
  <c r="F839" i="1"/>
  <c r="H839" i="1" s="1"/>
  <c r="F840" i="1"/>
  <c r="H840" i="1" s="1"/>
  <c r="F841" i="1"/>
  <c r="H841" i="1" s="1"/>
  <c r="F842" i="1"/>
  <c r="H842" i="1" s="1"/>
  <c r="F843" i="1"/>
  <c r="H843" i="1" s="1"/>
  <c r="F844" i="1"/>
  <c r="H844" i="1" s="1"/>
  <c r="F845" i="1"/>
  <c r="H845" i="1" s="1"/>
  <c r="F846" i="1"/>
  <c r="H846" i="1" s="1"/>
  <c r="F847" i="1"/>
  <c r="H847" i="1" s="1"/>
  <c r="F848" i="1"/>
  <c r="H848" i="1" s="1"/>
  <c r="F849" i="1"/>
  <c r="H849" i="1" s="1"/>
  <c r="F850" i="1"/>
  <c r="H850" i="1" s="1"/>
  <c r="F851" i="1"/>
  <c r="H851" i="1" s="1"/>
  <c r="F852" i="1"/>
  <c r="H852" i="1" s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2" i="1"/>
  <c r="H862" i="1" s="1"/>
  <c r="F863" i="1"/>
  <c r="H863" i="1" s="1"/>
  <c r="F864" i="1"/>
  <c r="H864" i="1" s="1"/>
  <c r="F865" i="1"/>
  <c r="H865" i="1" s="1"/>
  <c r="F866" i="1"/>
  <c r="H866" i="1" s="1"/>
  <c r="F867" i="1"/>
  <c r="H867" i="1" s="1"/>
  <c r="F868" i="1"/>
  <c r="H868" i="1" s="1"/>
  <c r="F869" i="1"/>
  <c r="H869" i="1" s="1"/>
  <c r="F870" i="1"/>
  <c r="H870" i="1" s="1"/>
  <c r="F871" i="1"/>
  <c r="H871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H877" i="1" s="1"/>
  <c r="F878" i="1"/>
  <c r="H878" i="1" s="1"/>
  <c r="F879" i="1"/>
  <c r="H879" i="1" s="1"/>
  <c r="F880" i="1"/>
  <c r="H880" i="1" s="1"/>
  <c r="F881" i="1"/>
  <c r="H881" i="1" s="1"/>
  <c r="F882" i="1"/>
  <c r="H882" i="1" s="1"/>
  <c r="F883" i="1"/>
  <c r="H883" i="1" s="1"/>
  <c r="F884" i="1"/>
  <c r="H884" i="1" s="1"/>
  <c r="F885" i="1"/>
  <c r="H885" i="1" s="1"/>
  <c r="F886" i="1"/>
  <c r="H886" i="1" s="1"/>
  <c r="F887" i="1"/>
  <c r="H887" i="1" s="1"/>
  <c r="F888" i="1"/>
  <c r="H888" i="1" s="1"/>
  <c r="F889" i="1"/>
  <c r="H889" i="1" s="1"/>
  <c r="F890" i="1"/>
  <c r="H890" i="1" s="1"/>
  <c r="F891" i="1"/>
  <c r="H891" i="1" s="1"/>
  <c r="F892" i="1"/>
  <c r="H892" i="1" s="1"/>
  <c r="F893" i="1"/>
  <c r="H893" i="1" s="1"/>
  <c r="F894" i="1"/>
  <c r="H894" i="1" s="1"/>
  <c r="F895" i="1"/>
  <c r="H895" i="1" s="1"/>
  <c r="F896" i="1"/>
  <c r="H896" i="1" s="1"/>
  <c r="F897" i="1"/>
  <c r="H897" i="1" s="1"/>
  <c r="F898" i="1"/>
  <c r="H898" i="1" s="1"/>
  <c r="F899" i="1"/>
  <c r="H899" i="1" s="1"/>
  <c r="F900" i="1"/>
  <c r="H900" i="1" s="1"/>
  <c r="F901" i="1"/>
  <c r="H901" i="1" s="1"/>
  <c r="F902" i="1"/>
  <c r="H902" i="1" s="1"/>
  <c r="F903" i="1"/>
  <c r="H903" i="1" s="1"/>
  <c r="F904" i="1"/>
  <c r="H904" i="1" s="1"/>
  <c r="F905" i="1"/>
  <c r="H905" i="1" s="1"/>
  <c r="F906" i="1"/>
  <c r="H906" i="1" s="1"/>
  <c r="F907" i="1"/>
  <c r="H907" i="1" s="1"/>
  <c r="F908" i="1"/>
  <c r="H908" i="1" s="1"/>
  <c r="F909" i="1"/>
  <c r="H909" i="1" s="1"/>
  <c r="F910" i="1"/>
  <c r="H910" i="1" s="1"/>
  <c r="F911" i="1"/>
  <c r="H911" i="1" s="1"/>
  <c r="F912" i="1"/>
  <c r="H912" i="1" s="1"/>
  <c r="F913" i="1"/>
  <c r="H913" i="1" s="1"/>
  <c r="F914" i="1"/>
  <c r="H914" i="1" s="1"/>
  <c r="F915" i="1"/>
  <c r="H915" i="1" s="1"/>
  <c r="F916" i="1"/>
  <c r="H916" i="1" s="1"/>
  <c r="F918" i="1"/>
  <c r="H918" i="1" s="1"/>
  <c r="F919" i="1"/>
  <c r="H919" i="1" s="1"/>
  <c r="F920" i="1"/>
  <c r="H920" i="1" s="1"/>
  <c r="F921" i="1"/>
  <c r="H921" i="1" s="1"/>
  <c r="F922" i="1"/>
  <c r="H922" i="1" s="1"/>
  <c r="F923" i="1"/>
  <c r="H923" i="1" s="1"/>
  <c r="F924" i="1"/>
  <c r="H924" i="1" s="1"/>
  <c r="F925" i="1"/>
  <c r="H925" i="1" s="1"/>
  <c r="F926" i="1"/>
  <c r="H926" i="1" s="1"/>
  <c r="F927" i="1"/>
  <c r="H927" i="1" s="1"/>
  <c r="F928" i="1"/>
  <c r="H928" i="1" s="1"/>
  <c r="F929" i="1"/>
  <c r="H929" i="1" s="1"/>
  <c r="F930" i="1"/>
  <c r="H930" i="1" s="1"/>
  <c r="F931" i="1"/>
  <c r="H931" i="1" s="1"/>
  <c r="F932" i="1"/>
  <c r="H932" i="1" s="1"/>
  <c r="F933" i="1"/>
  <c r="H933" i="1" s="1"/>
  <c r="F934" i="1"/>
  <c r="H934" i="1" s="1"/>
  <c r="F935" i="1"/>
  <c r="H935" i="1" s="1"/>
  <c r="F936" i="1"/>
  <c r="H936" i="1" s="1"/>
  <c r="F937" i="1"/>
  <c r="H937" i="1" s="1"/>
  <c r="F938" i="1"/>
  <c r="H938" i="1" s="1"/>
  <c r="F939" i="1"/>
  <c r="H939" i="1" s="1"/>
  <c r="F940" i="1"/>
  <c r="H940" i="1" s="1"/>
  <c r="F941" i="1"/>
  <c r="H941" i="1" s="1"/>
  <c r="F942" i="1"/>
  <c r="H942" i="1" s="1"/>
  <c r="F943" i="1"/>
  <c r="H943" i="1" s="1"/>
  <c r="F944" i="1"/>
  <c r="H944" i="1" s="1"/>
  <c r="F945" i="1"/>
  <c r="H945" i="1" s="1"/>
  <c r="F946" i="1"/>
  <c r="H946" i="1" s="1"/>
  <c r="F947" i="1"/>
  <c r="H947" i="1" s="1"/>
  <c r="F948" i="1"/>
  <c r="H948" i="1" s="1"/>
  <c r="F949" i="1"/>
  <c r="H949" i="1" s="1"/>
  <c r="F950" i="1"/>
  <c r="H950" i="1" s="1"/>
  <c r="F951" i="1"/>
  <c r="H951" i="1" s="1"/>
  <c r="F952" i="1"/>
  <c r="H952" i="1" s="1"/>
  <c r="F953" i="1"/>
  <c r="H953" i="1" s="1"/>
  <c r="F954" i="1"/>
  <c r="H954" i="1" s="1"/>
  <c r="F955" i="1"/>
  <c r="H955" i="1" s="1"/>
  <c r="F956" i="1"/>
  <c r="H956" i="1" s="1"/>
  <c r="F957" i="1"/>
  <c r="H957" i="1" s="1"/>
  <c r="F958" i="1"/>
  <c r="H958" i="1" s="1"/>
  <c r="F959" i="1"/>
  <c r="H959" i="1" s="1"/>
  <c r="F960" i="1"/>
  <c r="H960" i="1" s="1"/>
  <c r="F961" i="1"/>
  <c r="H961" i="1" s="1"/>
  <c r="F962" i="1"/>
  <c r="H962" i="1" s="1"/>
  <c r="F963" i="1"/>
  <c r="H963" i="1" s="1"/>
  <c r="F964" i="1"/>
  <c r="H964" i="1" s="1"/>
  <c r="F965" i="1"/>
  <c r="H965" i="1" s="1"/>
  <c r="F966" i="1"/>
  <c r="H966" i="1" s="1"/>
  <c r="F967" i="1"/>
  <c r="H967" i="1" s="1"/>
  <c r="F968" i="1"/>
  <c r="H968" i="1" s="1"/>
  <c r="F969" i="1"/>
  <c r="H969" i="1" s="1"/>
  <c r="F970" i="1"/>
  <c r="H970" i="1" s="1"/>
  <c r="F971" i="1"/>
  <c r="H971" i="1" s="1"/>
  <c r="F972" i="1"/>
  <c r="H972" i="1" s="1"/>
  <c r="F973" i="1"/>
  <c r="H973" i="1" s="1"/>
  <c r="F974" i="1"/>
  <c r="H974" i="1" s="1"/>
  <c r="F975" i="1"/>
  <c r="H975" i="1" s="1"/>
  <c r="F976" i="1"/>
  <c r="H976" i="1" s="1"/>
  <c r="F977" i="1"/>
  <c r="H977" i="1" s="1"/>
  <c r="F978" i="1"/>
  <c r="H978" i="1" s="1"/>
  <c r="F979" i="1"/>
  <c r="H979" i="1" s="1"/>
  <c r="F980" i="1"/>
  <c r="H980" i="1" s="1"/>
  <c r="F981" i="1"/>
  <c r="H981" i="1" s="1"/>
  <c r="F982" i="1"/>
  <c r="H982" i="1" s="1"/>
  <c r="F983" i="1"/>
  <c r="H983" i="1" s="1"/>
  <c r="F984" i="1"/>
  <c r="H984" i="1" s="1"/>
  <c r="F985" i="1"/>
  <c r="H985" i="1" s="1"/>
  <c r="F986" i="1"/>
  <c r="H986" i="1" s="1"/>
  <c r="F987" i="1"/>
  <c r="H987" i="1" s="1"/>
  <c r="F988" i="1"/>
  <c r="H988" i="1" s="1"/>
  <c r="F989" i="1"/>
  <c r="H989" i="1" s="1"/>
  <c r="F990" i="1"/>
  <c r="H990" i="1" s="1"/>
  <c r="F991" i="1"/>
  <c r="H991" i="1" s="1"/>
  <c r="F992" i="1"/>
  <c r="H992" i="1" s="1"/>
  <c r="F993" i="1"/>
  <c r="H993" i="1" s="1"/>
  <c r="F994" i="1"/>
  <c r="H994" i="1" s="1"/>
  <c r="F995" i="1"/>
  <c r="H995" i="1" s="1"/>
  <c r="F996" i="1"/>
  <c r="H996" i="1" s="1"/>
  <c r="F997" i="1"/>
  <c r="H997" i="1" s="1"/>
  <c r="F998" i="1"/>
  <c r="H998" i="1" s="1"/>
  <c r="F999" i="1"/>
  <c r="H999" i="1" s="1"/>
  <c r="F1000" i="1"/>
  <c r="H1000" i="1" s="1"/>
  <c r="F1001" i="1"/>
  <c r="H1001" i="1" s="1"/>
  <c r="F1002" i="1"/>
  <c r="H1002" i="1" s="1"/>
  <c r="F1003" i="1"/>
  <c r="H1003" i="1" s="1"/>
  <c r="F1004" i="1"/>
  <c r="H1004" i="1" s="1"/>
  <c r="F1005" i="1"/>
  <c r="H1005" i="1" s="1"/>
  <c r="F1006" i="1"/>
  <c r="H1006" i="1" s="1"/>
  <c r="F1007" i="1"/>
  <c r="H1007" i="1" s="1"/>
  <c r="F1008" i="1"/>
  <c r="H1008" i="1" s="1"/>
  <c r="F1009" i="1"/>
  <c r="H1009" i="1" s="1"/>
  <c r="F1010" i="1"/>
  <c r="H1010" i="1" s="1"/>
  <c r="F1011" i="1"/>
  <c r="H1011" i="1" s="1"/>
  <c r="F1012" i="1"/>
  <c r="H1012" i="1" s="1"/>
  <c r="F1013" i="1"/>
  <c r="H1013" i="1" s="1"/>
  <c r="F1014" i="1"/>
  <c r="H1014" i="1" s="1"/>
  <c r="F1015" i="1"/>
  <c r="H1015" i="1" s="1"/>
  <c r="F1016" i="1"/>
  <c r="H1016" i="1" s="1"/>
  <c r="F1017" i="1"/>
  <c r="H1017" i="1" s="1"/>
  <c r="F1018" i="1"/>
  <c r="H1018" i="1" s="1"/>
  <c r="F1019" i="1"/>
  <c r="H1019" i="1" s="1"/>
  <c r="F1020" i="1"/>
  <c r="H1020" i="1" s="1"/>
  <c r="F1021" i="1"/>
  <c r="H1021" i="1" s="1"/>
  <c r="F1022" i="1"/>
  <c r="H1022" i="1" s="1"/>
  <c r="F1023" i="1"/>
  <c r="H1023" i="1" s="1"/>
  <c r="F1024" i="1"/>
  <c r="H1024" i="1" s="1"/>
  <c r="F1025" i="1"/>
  <c r="H1025" i="1" s="1"/>
  <c r="F1026" i="1"/>
  <c r="H1026" i="1" s="1"/>
  <c r="F1027" i="1"/>
  <c r="H1027" i="1" s="1"/>
  <c r="F1028" i="1"/>
  <c r="H1028" i="1" s="1"/>
  <c r="F1029" i="1"/>
  <c r="H1029" i="1" s="1"/>
  <c r="F1030" i="1"/>
  <c r="H1030" i="1" s="1"/>
  <c r="F1031" i="1"/>
  <c r="H1031" i="1" s="1"/>
  <c r="F1032" i="1"/>
  <c r="H1032" i="1" s="1"/>
  <c r="F1033" i="1"/>
  <c r="H1033" i="1" s="1"/>
  <c r="F1034" i="1"/>
  <c r="H1034" i="1" s="1"/>
  <c r="F1035" i="1"/>
  <c r="H1035" i="1" s="1"/>
  <c r="F1036" i="1"/>
  <c r="H1036" i="1" s="1"/>
  <c r="F1037" i="1"/>
  <c r="H1037" i="1" s="1"/>
  <c r="F1038" i="1"/>
  <c r="H1038" i="1" s="1"/>
  <c r="F1039" i="1"/>
  <c r="H1039" i="1" s="1"/>
  <c r="F1040" i="1"/>
  <c r="H1040" i="1" s="1"/>
  <c r="F1041" i="1"/>
  <c r="H1041" i="1" s="1"/>
  <c r="F1042" i="1"/>
  <c r="H1042" i="1" s="1"/>
  <c r="F1043" i="1"/>
  <c r="H1043" i="1" s="1"/>
  <c r="F1044" i="1"/>
  <c r="H1044" i="1" s="1"/>
  <c r="F1045" i="1"/>
  <c r="H1045" i="1" s="1"/>
  <c r="F1046" i="1"/>
  <c r="H1046" i="1" s="1"/>
  <c r="F1047" i="1"/>
  <c r="H1047" i="1" s="1"/>
  <c r="F1048" i="1"/>
  <c r="H1048" i="1" s="1"/>
  <c r="F1049" i="1"/>
  <c r="H1049" i="1" s="1"/>
  <c r="F1050" i="1"/>
  <c r="H1050" i="1" s="1"/>
  <c r="F1051" i="1"/>
  <c r="H1051" i="1" s="1"/>
  <c r="F1052" i="1"/>
  <c r="H1052" i="1" s="1"/>
  <c r="F1053" i="1"/>
  <c r="H1053" i="1" s="1"/>
  <c r="F1054" i="1"/>
  <c r="H1054" i="1" s="1"/>
  <c r="F1055" i="1"/>
  <c r="H1055" i="1" s="1"/>
  <c r="F1056" i="1"/>
  <c r="H1056" i="1" s="1"/>
  <c r="F1057" i="1"/>
  <c r="H1057" i="1" s="1"/>
  <c r="F1058" i="1"/>
  <c r="H1058" i="1" s="1"/>
  <c r="F1059" i="1"/>
  <c r="H1059" i="1" s="1"/>
  <c r="F1060" i="1"/>
  <c r="H1060" i="1" s="1"/>
  <c r="F1061" i="1"/>
  <c r="H1061" i="1" s="1"/>
  <c r="F1062" i="1"/>
  <c r="H1062" i="1" s="1"/>
  <c r="F1063" i="1"/>
  <c r="H1063" i="1" s="1"/>
  <c r="F1064" i="1"/>
  <c r="H1064" i="1" s="1"/>
  <c r="F1065" i="1"/>
  <c r="H1065" i="1" s="1"/>
  <c r="F1066" i="1"/>
  <c r="H1066" i="1" s="1"/>
  <c r="F1067" i="1"/>
  <c r="H1067" i="1" s="1"/>
  <c r="F1068" i="1"/>
  <c r="H1068" i="1" s="1"/>
  <c r="F1069" i="1"/>
  <c r="H1069" i="1" s="1"/>
  <c r="F1070" i="1"/>
  <c r="H1070" i="1" s="1"/>
  <c r="F1071" i="1"/>
  <c r="H1071" i="1" s="1"/>
  <c r="F1072" i="1"/>
  <c r="H1072" i="1" s="1"/>
  <c r="F1073" i="1"/>
  <c r="H1073" i="1" s="1"/>
  <c r="F1074" i="1"/>
  <c r="H1074" i="1" s="1"/>
  <c r="F1075" i="1"/>
  <c r="H1075" i="1" s="1"/>
  <c r="F1076" i="1"/>
  <c r="H1076" i="1" s="1"/>
  <c r="F1077" i="1"/>
  <c r="H1077" i="1" s="1"/>
  <c r="F1078" i="1"/>
  <c r="H1078" i="1" s="1"/>
  <c r="F1079" i="1"/>
  <c r="H1079" i="1" s="1"/>
  <c r="F1080" i="1"/>
  <c r="H1080" i="1" s="1"/>
  <c r="F1081" i="1"/>
  <c r="H1081" i="1" s="1"/>
  <c r="F1082" i="1"/>
  <c r="H1082" i="1" s="1"/>
  <c r="F1083" i="1"/>
  <c r="H1083" i="1" s="1"/>
  <c r="F1084" i="1"/>
  <c r="H1084" i="1" s="1"/>
  <c r="F1085" i="1"/>
  <c r="H1085" i="1" s="1"/>
  <c r="F1086" i="1"/>
  <c r="H1086" i="1" s="1"/>
  <c r="F1087" i="1"/>
  <c r="H1087" i="1" s="1"/>
  <c r="F1088" i="1"/>
  <c r="H1088" i="1" s="1"/>
  <c r="F1089" i="1"/>
  <c r="H1089" i="1" s="1"/>
  <c r="F1090" i="1"/>
  <c r="H1090" i="1" s="1"/>
  <c r="F1091" i="1"/>
  <c r="H1091" i="1" s="1"/>
  <c r="F1092" i="1"/>
  <c r="H1092" i="1" s="1"/>
  <c r="F1093" i="1"/>
  <c r="H1093" i="1" s="1"/>
  <c r="F1094" i="1"/>
  <c r="H1094" i="1" s="1"/>
  <c r="F1095" i="1"/>
  <c r="H1095" i="1" s="1"/>
  <c r="F1096" i="1"/>
  <c r="H1096" i="1" s="1"/>
  <c r="F1097" i="1"/>
  <c r="H1097" i="1" s="1"/>
  <c r="F1098" i="1"/>
  <c r="H1098" i="1" s="1"/>
  <c r="F1099" i="1"/>
  <c r="H1099" i="1" s="1"/>
  <c r="F1100" i="1"/>
  <c r="H1100" i="1" s="1"/>
  <c r="F1101" i="1"/>
  <c r="H1101" i="1" s="1"/>
  <c r="F1102" i="1"/>
  <c r="H1102" i="1" s="1"/>
  <c r="F1103" i="1"/>
  <c r="H1103" i="1" s="1"/>
  <c r="F1104" i="1"/>
  <c r="H1104" i="1" s="1"/>
  <c r="F1105" i="1"/>
  <c r="H1105" i="1" s="1"/>
  <c r="F1106" i="1"/>
  <c r="H1106" i="1" s="1"/>
  <c r="F1107" i="1"/>
  <c r="H1107" i="1" s="1"/>
  <c r="F1108" i="1"/>
  <c r="H1108" i="1" s="1"/>
  <c r="F1109" i="1"/>
  <c r="H1109" i="1" s="1"/>
  <c r="F1110" i="1"/>
  <c r="H1110" i="1" s="1"/>
  <c r="F1111" i="1"/>
  <c r="H1111" i="1" s="1"/>
  <c r="F1112" i="1"/>
  <c r="H1112" i="1" s="1"/>
  <c r="F1113" i="1"/>
  <c r="H1113" i="1" s="1"/>
  <c r="F1114" i="1"/>
  <c r="H1114" i="1" s="1"/>
  <c r="F1115" i="1"/>
  <c r="H1115" i="1" s="1"/>
  <c r="F1116" i="1"/>
  <c r="H1116" i="1" s="1"/>
  <c r="F1117" i="1"/>
  <c r="H1117" i="1" s="1"/>
  <c r="F1118" i="1"/>
  <c r="H1118" i="1" s="1"/>
  <c r="F1119" i="1"/>
  <c r="H1119" i="1" s="1"/>
  <c r="F1120" i="1"/>
  <c r="H1120" i="1" s="1"/>
  <c r="F1121" i="1"/>
  <c r="H1121" i="1" s="1"/>
  <c r="F1122" i="1"/>
  <c r="H1122" i="1" s="1"/>
  <c r="F1123" i="1"/>
  <c r="H1123" i="1" s="1"/>
  <c r="F1124" i="1"/>
  <c r="H1124" i="1" s="1"/>
  <c r="F1125" i="1"/>
  <c r="H1125" i="1" s="1"/>
  <c r="F1126" i="1"/>
  <c r="H1126" i="1" s="1"/>
  <c r="F1127" i="1"/>
  <c r="H1127" i="1" s="1"/>
  <c r="F1128" i="1"/>
  <c r="H1128" i="1" s="1"/>
  <c r="F1129" i="1"/>
  <c r="H1129" i="1" s="1"/>
  <c r="F1130" i="1"/>
  <c r="H1130" i="1" s="1"/>
  <c r="F1131" i="1"/>
  <c r="H1131" i="1" s="1"/>
  <c r="F1132" i="1"/>
  <c r="H1132" i="1" s="1"/>
  <c r="F1133" i="1"/>
  <c r="H1133" i="1" s="1"/>
  <c r="F1134" i="1"/>
  <c r="H1134" i="1" s="1"/>
  <c r="F1135" i="1"/>
  <c r="H1135" i="1" s="1"/>
  <c r="F1136" i="1"/>
  <c r="H1136" i="1" s="1"/>
  <c r="F1137" i="1"/>
  <c r="H1137" i="1" s="1"/>
  <c r="F1138" i="1"/>
  <c r="H1138" i="1" s="1"/>
  <c r="F1139" i="1"/>
  <c r="H1139" i="1" s="1"/>
  <c r="F1140" i="1"/>
  <c r="H1140" i="1" s="1"/>
  <c r="F1141" i="1"/>
  <c r="H1141" i="1" s="1"/>
  <c r="F1142" i="1"/>
  <c r="H1142" i="1" s="1"/>
  <c r="F1143" i="1"/>
  <c r="H1143" i="1" s="1"/>
  <c r="F1144" i="1"/>
  <c r="H1144" i="1" s="1"/>
  <c r="F1145" i="1"/>
  <c r="H1145" i="1" s="1"/>
  <c r="F1146" i="1"/>
  <c r="H1146" i="1" s="1"/>
  <c r="F1147" i="1"/>
  <c r="H1147" i="1" s="1"/>
  <c r="F1148" i="1"/>
  <c r="H1148" i="1" s="1"/>
  <c r="F1149" i="1"/>
  <c r="H1149" i="1" s="1"/>
  <c r="F1150" i="1"/>
  <c r="H1150" i="1" s="1"/>
  <c r="F1151" i="1"/>
  <c r="H1151" i="1" s="1"/>
  <c r="F1152" i="1"/>
  <c r="H1152" i="1" s="1"/>
  <c r="F1153" i="1"/>
  <c r="H1153" i="1" s="1"/>
  <c r="F1154" i="1"/>
  <c r="H1154" i="1" s="1"/>
  <c r="F1155" i="1"/>
  <c r="H1155" i="1" s="1"/>
  <c r="F1156" i="1"/>
  <c r="H1156" i="1" s="1"/>
  <c r="F1157" i="1"/>
  <c r="H1157" i="1" s="1"/>
  <c r="F1158" i="1"/>
  <c r="H1158" i="1" s="1"/>
  <c r="F1159" i="1"/>
  <c r="H1159" i="1" s="1"/>
  <c r="F1160" i="1"/>
  <c r="H1160" i="1" s="1"/>
  <c r="F1161" i="1"/>
  <c r="H1161" i="1" s="1"/>
  <c r="F1162" i="1"/>
  <c r="H1162" i="1" s="1"/>
  <c r="F1163" i="1"/>
  <c r="H1163" i="1" s="1"/>
  <c r="F1164" i="1"/>
  <c r="H1164" i="1" s="1"/>
  <c r="F1165" i="1"/>
  <c r="H1165" i="1" s="1"/>
  <c r="F1166" i="1"/>
  <c r="H1166" i="1" s="1"/>
  <c r="F1167" i="1"/>
  <c r="H1167" i="1" s="1"/>
  <c r="F1168" i="1"/>
  <c r="H1168" i="1" s="1"/>
  <c r="F1169" i="1"/>
  <c r="H1169" i="1" s="1"/>
  <c r="F1170" i="1"/>
  <c r="H1170" i="1" s="1"/>
  <c r="F1171" i="1"/>
  <c r="H1171" i="1" s="1"/>
  <c r="F1172" i="1"/>
  <c r="H1172" i="1" s="1"/>
  <c r="F1173" i="1"/>
  <c r="H1173" i="1" s="1"/>
  <c r="F1174" i="1"/>
  <c r="H1174" i="1" s="1"/>
  <c r="F1175" i="1"/>
  <c r="H1175" i="1" s="1"/>
  <c r="F1176" i="1"/>
  <c r="H1176" i="1" s="1"/>
  <c r="F1177" i="1"/>
  <c r="H1177" i="1" s="1"/>
  <c r="F1178" i="1"/>
  <c r="H1178" i="1" s="1"/>
  <c r="F1179" i="1"/>
  <c r="H1179" i="1" s="1"/>
  <c r="F1180" i="1"/>
  <c r="H1180" i="1" s="1"/>
  <c r="F1181" i="1"/>
  <c r="H1181" i="1" s="1"/>
  <c r="F1182" i="1"/>
  <c r="H1182" i="1" s="1"/>
  <c r="F1183" i="1"/>
  <c r="H1183" i="1" s="1"/>
  <c r="F1184" i="1"/>
  <c r="H1184" i="1" s="1"/>
  <c r="F1185" i="1"/>
  <c r="H1185" i="1" s="1"/>
  <c r="F1186" i="1"/>
  <c r="H1186" i="1" s="1"/>
  <c r="F1187" i="1"/>
  <c r="H1187" i="1" s="1"/>
  <c r="F1188" i="1"/>
  <c r="H1188" i="1" s="1"/>
  <c r="F1189" i="1"/>
  <c r="H1189" i="1" s="1"/>
  <c r="F1190" i="1"/>
  <c r="H1190" i="1" s="1"/>
  <c r="F1191" i="1"/>
  <c r="H1191" i="1" s="1"/>
  <c r="F1192" i="1"/>
  <c r="H1192" i="1" s="1"/>
  <c r="F1193" i="1"/>
  <c r="H1193" i="1" s="1"/>
  <c r="F1194" i="1"/>
  <c r="H1194" i="1" s="1"/>
  <c r="F1195" i="1"/>
  <c r="H1195" i="1" s="1"/>
  <c r="F1196" i="1"/>
  <c r="H1196" i="1" s="1"/>
  <c r="F1197" i="1"/>
  <c r="H1197" i="1" s="1"/>
  <c r="F1198" i="1"/>
  <c r="H1198" i="1" s="1"/>
  <c r="F1199" i="1"/>
  <c r="H1199" i="1" s="1"/>
  <c r="F1200" i="1"/>
  <c r="H1200" i="1" s="1"/>
  <c r="F1201" i="1"/>
  <c r="H1201" i="1" s="1"/>
  <c r="F1202" i="1"/>
  <c r="H1202" i="1" s="1"/>
  <c r="F1203" i="1"/>
  <c r="H1203" i="1" s="1"/>
  <c r="F1204" i="1"/>
  <c r="H1204" i="1" s="1"/>
  <c r="F1205" i="1"/>
  <c r="H1205" i="1" s="1"/>
  <c r="F1206" i="1"/>
  <c r="H1206" i="1" s="1"/>
  <c r="F1207" i="1"/>
  <c r="H1207" i="1" s="1"/>
  <c r="F1208" i="1"/>
  <c r="H1208" i="1" s="1"/>
  <c r="F1209" i="1"/>
  <c r="H1209" i="1" s="1"/>
  <c r="F1210" i="1"/>
  <c r="H1210" i="1" s="1"/>
  <c r="F1211" i="1"/>
  <c r="H1211" i="1" s="1"/>
  <c r="F1212" i="1"/>
  <c r="H1212" i="1" s="1"/>
  <c r="F1213" i="1"/>
  <c r="H1213" i="1" s="1"/>
  <c r="F1214" i="1"/>
  <c r="H1214" i="1" s="1"/>
  <c r="F1215" i="1"/>
  <c r="H1215" i="1" s="1"/>
  <c r="F1216" i="1"/>
  <c r="H1216" i="1" s="1"/>
  <c r="F1217" i="1"/>
  <c r="H1217" i="1" s="1"/>
  <c r="F1218" i="1"/>
  <c r="H1218" i="1" s="1"/>
  <c r="F1219" i="1"/>
  <c r="H1219" i="1" s="1"/>
  <c r="F1220" i="1"/>
  <c r="H1220" i="1" s="1"/>
  <c r="F1221" i="1"/>
  <c r="H1221" i="1" s="1"/>
  <c r="F1222" i="1"/>
  <c r="H1222" i="1" s="1"/>
  <c r="F1223" i="1"/>
  <c r="H1223" i="1" s="1"/>
  <c r="F1224" i="1"/>
  <c r="H1224" i="1" s="1"/>
  <c r="F1225" i="1"/>
  <c r="H1225" i="1" s="1"/>
  <c r="F1226" i="1"/>
  <c r="H1226" i="1" s="1"/>
  <c r="F1227" i="1"/>
  <c r="H1227" i="1" s="1"/>
  <c r="F1228" i="1"/>
  <c r="H1228" i="1" s="1"/>
  <c r="F1229" i="1"/>
  <c r="H1229" i="1" s="1"/>
  <c r="F1230" i="1"/>
  <c r="H1230" i="1" s="1"/>
  <c r="F1231" i="1"/>
  <c r="H1231" i="1" s="1"/>
  <c r="F1232" i="1"/>
  <c r="H1232" i="1" s="1"/>
  <c r="F1233" i="1"/>
  <c r="H1233" i="1" s="1"/>
  <c r="F1234" i="1"/>
  <c r="H1234" i="1" s="1"/>
  <c r="F1235" i="1"/>
  <c r="H1235" i="1" s="1"/>
  <c r="F1236" i="1"/>
  <c r="H1236" i="1" s="1"/>
  <c r="F1237" i="1"/>
  <c r="H1237" i="1" s="1"/>
  <c r="F1238" i="1"/>
  <c r="H1238" i="1" s="1"/>
  <c r="F1239" i="1"/>
  <c r="H1239" i="1" s="1"/>
  <c r="F1240" i="1"/>
  <c r="H1240" i="1" s="1"/>
  <c r="F1241" i="1"/>
  <c r="H1241" i="1" s="1"/>
  <c r="F1242" i="1"/>
  <c r="H1242" i="1" s="1"/>
  <c r="F1243" i="1"/>
  <c r="H1243" i="1" s="1"/>
  <c r="F1244" i="1"/>
  <c r="H1244" i="1" s="1"/>
  <c r="F1245" i="1"/>
  <c r="H1245" i="1" s="1"/>
  <c r="F1246" i="1"/>
  <c r="H1246" i="1" s="1"/>
  <c r="F1247" i="1"/>
  <c r="H1247" i="1" s="1"/>
  <c r="F1248" i="1"/>
  <c r="H1248" i="1" s="1"/>
  <c r="F1249" i="1"/>
  <c r="H1249" i="1" s="1"/>
  <c r="F1250" i="1"/>
  <c r="H1250" i="1" s="1"/>
  <c r="F1251" i="1"/>
  <c r="H1251" i="1" s="1"/>
  <c r="F1252" i="1"/>
  <c r="H1252" i="1" s="1"/>
  <c r="F1253" i="1"/>
  <c r="H1253" i="1" s="1"/>
  <c r="F1254" i="1"/>
  <c r="H1254" i="1" s="1"/>
  <c r="F1255" i="1"/>
  <c r="H1255" i="1" s="1"/>
  <c r="F1256" i="1"/>
  <c r="H1256" i="1" s="1"/>
  <c r="F1257" i="1"/>
  <c r="H1257" i="1" s="1"/>
  <c r="F1258" i="1"/>
  <c r="H1258" i="1" s="1"/>
  <c r="F1259" i="1"/>
  <c r="H1259" i="1" s="1"/>
  <c r="F1260" i="1"/>
  <c r="H1260" i="1" s="1"/>
  <c r="F1261" i="1"/>
  <c r="H1261" i="1" s="1"/>
  <c r="F1262" i="1"/>
  <c r="H1262" i="1" s="1"/>
  <c r="F1263" i="1"/>
  <c r="H1263" i="1" s="1"/>
  <c r="F1264" i="1"/>
  <c r="H1264" i="1" s="1"/>
  <c r="F1265" i="1"/>
  <c r="H1265" i="1" s="1"/>
  <c r="F1266" i="1"/>
  <c r="H1266" i="1" s="1"/>
  <c r="F1267" i="1"/>
  <c r="H1267" i="1" s="1"/>
  <c r="F1268" i="1"/>
  <c r="H1268" i="1" s="1"/>
  <c r="F1269" i="1"/>
  <c r="H1269" i="1" s="1"/>
  <c r="F1270" i="1"/>
  <c r="H1270" i="1" s="1"/>
  <c r="F1271" i="1"/>
  <c r="H1271" i="1" s="1"/>
  <c r="F1272" i="1"/>
  <c r="H1272" i="1" s="1"/>
  <c r="F1273" i="1"/>
  <c r="H1273" i="1" s="1"/>
  <c r="F1274" i="1"/>
  <c r="H1274" i="1" s="1"/>
  <c r="F1275" i="1"/>
  <c r="H1275" i="1" s="1"/>
  <c r="F1276" i="1"/>
  <c r="H1276" i="1" s="1"/>
  <c r="F1277" i="1"/>
  <c r="H1277" i="1" s="1"/>
  <c r="F1278" i="1"/>
  <c r="H1278" i="1" s="1"/>
  <c r="F1279" i="1"/>
  <c r="H1279" i="1" s="1"/>
  <c r="F1280" i="1"/>
  <c r="H1280" i="1" s="1"/>
  <c r="F1281" i="1"/>
  <c r="H1281" i="1" s="1"/>
  <c r="F1282" i="1"/>
  <c r="H1282" i="1" s="1"/>
  <c r="F1283" i="1"/>
  <c r="H1283" i="1" s="1"/>
  <c r="F1284" i="1"/>
  <c r="H1284" i="1" s="1"/>
  <c r="F1285" i="1"/>
  <c r="H1285" i="1" s="1"/>
  <c r="F1286" i="1"/>
  <c r="H1286" i="1" s="1"/>
  <c r="F1287" i="1"/>
  <c r="H1287" i="1" s="1"/>
  <c r="F1288" i="1"/>
  <c r="H1288" i="1" s="1"/>
  <c r="F1289" i="1"/>
  <c r="H1289" i="1" s="1"/>
  <c r="F1290" i="1"/>
  <c r="H1290" i="1" s="1"/>
  <c r="F1291" i="1"/>
  <c r="H1291" i="1" s="1"/>
  <c r="F1292" i="1"/>
  <c r="H1292" i="1" s="1"/>
  <c r="F1293" i="1"/>
  <c r="H1293" i="1" s="1"/>
  <c r="F1294" i="1"/>
  <c r="H1294" i="1" s="1"/>
  <c r="F1295" i="1"/>
  <c r="H1295" i="1" s="1"/>
  <c r="F1296" i="1"/>
  <c r="H1296" i="1" s="1"/>
  <c r="F1297" i="1"/>
  <c r="H1297" i="1" s="1"/>
  <c r="F1298" i="1"/>
  <c r="H1298" i="1" s="1"/>
  <c r="F1299" i="1"/>
  <c r="H1299" i="1" s="1"/>
  <c r="F1300" i="1"/>
  <c r="H1300" i="1" s="1"/>
  <c r="F1301" i="1"/>
  <c r="H1301" i="1" s="1"/>
  <c r="F1302" i="1"/>
  <c r="H1302" i="1" s="1"/>
  <c r="F1303" i="1"/>
  <c r="H1303" i="1" s="1"/>
  <c r="F1304" i="1"/>
  <c r="H1304" i="1" s="1"/>
  <c r="F1305" i="1"/>
  <c r="H1305" i="1" s="1"/>
  <c r="F1306" i="1"/>
  <c r="H1306" i="1" s="1"/>
  <c r="F1307" i="1"/>
  <c r="H1307" i="1" s="1"/>
  <c r="F1308" i="1"/>
  <c r="H1308" i="1" s="1"/>
  <c r="F1310" i="1"/>
  <c r="H1310" i="1" s="1"/>
  <c r="F1311" i="1"/>
  <c r="H1311" i="1" s="1"/>
  <c r="F1312" i="1"/>
  <c r="H1312" i="1" s="1"/>
  <c r="F1313" i="1"/>
  <c r="H1313" i="1" s="1"/>
  <c r="F1314" i="1"/>
  <c r="H1314" i="1" s="1"/>
  <c r="F1315" i="1"/>
  <c r="H1315" i="1" s="1"/>
  <c r="F1316" i="1"/>
  <c r="H1316" i="1" s="1"/>
  <c r="F1317" i="1"/>
  <c r="H1317" i="1" s="1"/>
  <c r="F1318" i="1"/>
  <c r="H1318" i="1" s="1"/>
  <c r="F1319" i="1"/>
  <c r="H1319" i="1" s="1"/>
  <c r="F1320" i="1"/>
  <c r="H1320" i="1" s="1"/>
  <c r="F1321" i="1"/>
  <c r="H1321" i="1" s="1"/>
  <c r="F1322" i="1"/>
  <c r="H1322" i="1" s="1"/>
  <c r="F1323" i="1"/>
  <c r="H1323" i="1" s="1"/>
  <c r="F1324" i="1"/>
  <c r="H1324" i="1" s="1"/>
  <c r="F1325" i="1"/>
  <c r="H1325" i="1" s="1"/>
  <c r="F1326" i="1"/>
  <c r="H1326" i="1" s="1"/>
  <c r="F1327" i="1"/>
  <c r="H1327" i="1" s="1"/>
  <c r="F1328" i="1"/>
  <c r="H1328" i="1" s="1"/>
  <c r="F1329" i="1"/>
  <c r="H1329" i="1" s="1"/>
  <c r="F1330" i="1"/>
  <c r="H1330" i="1" s="1"/>
  <c r="F1331" i="1"/>
  <c r="H1331" i="1" s="1"/>
  <c r="F1332" i="1"/>
  <c r="H1332" i="1" s="1"/>
  <c r="F1333" i="1"/>
  <c r="H1333" i="1" s="1"/>
  <c r="F1334" i="1"/>
  <c r="H1334" i="1" s="1"/>
  <c r="F1335" i="1"/>
  <c r="H1335" i="1" s="1"/>
  <c r="F1336" i="1"/>
  <c r="H1336" i="1" s="1"/>
  <c r="F1337" i="1"/>
  <c r="H1337" i="1" s="1"/>
  <c r="F1338" i="1"/>
  <c r="H1338" i="1" s="1"/>
  <c r="F1339" i="1"/>
  <c r="H1339" i="1" s="1"/>
  <c r="F1340" i="1"/>
  <c r="H1340" i="1" s="1"/>
  <c r="F1341" i="1"/>
  <c r="H1341" i="1" s="1"/>
  <c r="F1342" i="1"/>
  <c r="H1342" i="1" s="1"/>
  <c r="F1343" i="1"/>
  <c r="H1343" i="1" s="1"/>
  <c r="F1344" i="1"/>
  <c r="H1344" i="1" s="1"/>
  <c r="F1345" i="1"/>
  <c r="H1345" i="1" s="1"/>
  <c r="F1346" i="1"/>
  <c r="H1346" i="1" s="1"/>
  <c r="F1347" i="1"/>
  <c r="H1347" i="1" s="1"/>
  <c r="F1348" i="1"/>
  <c r="H1348" i="1" s="1"/>
  <c r="F1349" i="1"/>
  <c r="H1349" i="1" s="1"/>
  <c r="F1350" i="1"/>
  <c r="H1350" i="1" s="1"/>
  <c r="F1351" i="1"/>
  <c r="H1351" i="1" s="1"/>
  <c r="F1352" i="1"/>
  <c r="H1352" i="1" s="1"/>
  <c r="F1353" i="1"/>
  <c r="H1353" i="1" s="1"/>
  <c r="F1354" i="1"/>
  <c r="H1354" i="1" s="1"/>
  <c r="F1355" i="1"/>
  <c r="H1355" i="1" s="1"/>
  <c r="F1356" i="1"/>
  <c r="H1356" i="1" s="1"/>
  <c r="F1357" i="1"/>
  <c r="H1357" i="1" s="1"/>
  <c r="F1358" i="1"/>
  <c r="H1358" i="1" s="1"/>
  <c r="F1359" i="1"/>
  <c r="H1359" i="1" s="1"/>
  <c r="F1360" i="1"/>
  <c r="H1360" i="1" s="1"/>
  <c r="F1361" i="1"/>
  <c r="H1361" i="1" s="1"/>
  <c r="F1362" i="1"/>
  <c r="H1362" i="1" s="1"/>
  <c r="F1363" i="1"/>
  <c r="H1363" i="1" s="1"/>
  <c r="F1364" i="1"/>
  <c r="H1364" i="1" s="1"/>
  <c r="F1365" i="1"/>
  <c r="H1365" i="1" s="1"/>
  <c r="F1366" i="1"/>
  <c r="H1366" i="1" s="1"/>
  <c r="F1367" i="1"/>
  <c r="H1367" i="1" s="1"/>
  <c r="F1368" i="1"/>
  <c r="H1368" i="1" s="1"/>
  <c r="F1369" i="1"/>
  <c r="H1369" i="1" s="1"/>
  <c r="F1370" i="1"/>
  <c r="H1370" i="1" s="1"/>
  <c r="F1371" i="1"/>
  <c r="H1371" i="1" s="1"/>
  <c r="F1372" i="1"/>
  <c r="H1372" i="1" s="1"/>
  <c r="F1373" i="1"/>
  <c r="H1373" i="1" s="1"/>
  <c r="F1374" i="1"/>
  <c r="H1374" i="1" s="1"/>
  <c r="F1375" i="1"/>
  <c r="H1375" i="1" s="1"/>
  <c r="F1376" i="1"/>
  <c r="H1376" i="1" s="1"/>
  <c r="F1377" i="1"/>
  <c r="H1377" i="1" s="1"/>
  <c r="F1378" i="1"/>
  <c r="H1378" i="1" s="1"/>
  <c r="F1379" i="1"/>
  <c r="H1379" i="1" s="1"/>
  <c r="F1380" i="1"/>
  <c r="H1380" i="1" s="1"/>
  <c r="F1381" i="1"/>
  <c r="H1381" i="1" s="1"/>
  <c r="F1382" i="1"/>
  <c r="H1382" i="1" s="1"/>
  <c r="F1383" i="1"/>
  <c r="H1383" i="1" s="1"/>
  <c r="F1384" i="1"/>
  <c r="H1384" i="1" s="1"/>
  <c r="F1385" i="1"/>
  <c r="H1385" i="1" s="1"/>
  <c r="F1386" i="1"/>
  <c r="H1386" i="1" s="1"/>
  <c r="F1387" i="1"/>
  <c r="H1387" i="1" s="1"/>
  <c r="F1388" i="1"/>
  <c r="H1388" i="1" s="1"/>
  <c r="F1389" i="1"/>
  <c r="H1389" i="1" s="1"/>
  <c r="F1390" i="1"/>
  <c r="H1390" i="1" s="1"/>
  <c r="F1391" i="1"/>
  <c r="H1391" i="1" s="1"/>
  <c r="F1392" i="1"/>
  <c r="H1392" i="1" s="1"/>
  <c r="F1393" i="1"/>
  <c r="H1393" i="1" s="1"/>
  <c r="F1394" i="1"/>
  <c r="H1394" i="1" s="1"/>
  <c r="F1395" i="1"/>
  <c r="H1395" i="1" s="1"/>
  <c r="F1396" i="1"/>
  <c r="H1396" i="1" s="1"/>
  <c r="F1397" i="1"/>
  <c r="H1397" i="1" s="1"/>
  <c r="F1398" i="1"/>
  <c r="H1398" i="1" s="1"/>
  <c r="F1399" i="1"/>
  <c r="H1399" i="1" s="1"/>
  <c r="F1400" i="1"/>
  <c r="H1400" i="1" s="1"/>
  <c r="F1401" i="1"/>
  <c r="H1401" i="1" s="1"/>
  <c r="F1402" i="1"/>
  <c r="H1402" i="1" s="1"/>
  <c r="F1403" i="1"/>
  <c r="H1403" i="1" s="1"/>
  <c r="F1404" i="1"/>
  <c r="H1404" i="1" s="1"/>
  <c r="F1405" i="1"/>
  <c r="H1405" i="1" s="1"/>
  <c r="F1406" i="1"/>
  <c r="H1406" i="1" s="1"/>
  <c r="F1407" i="1"/>
  <c r="H1407" i="1" s="1"/>
  <c r="F1408" i="1"/>
  <c r="H1408" i="1" s="1"/>
  <c r="F1409" i="1"/>
  <c r="H1409" i="1" s="1"/>
  <c r="F1410" i="1"/>
  <c r="H1410" i="1" s="1"/>
  <c r="F1411" i="1"/>
  <c r="H1411" i="1" s="1"/>
  <c r="F1412" i="1"/>
  <c r="H1412" i="1" s="1"/>
  <c r="F1413" i="1"/>
  <c r="H1413" i="1" s="1"/>
  <c r="F1414" i="1"/>
  <c r="H1414" i="1" s="1"/>
  <c r="F1415" i="1"/>
  <c r="H1415" i="1" s="1"/>
  <c r="F1416" i="1"/>
  <c r="H1416" i="1" s="1"/>
  <c r="F1417" i="1"/>
  <c r="H1417" i="1" s="1"/>
  <c r="F1418" i="1"/>
  <c r="H1418" i="1" s="1"/>
  <c r="F1419" i="1"/>
  <c r="H1419" i="1" s="1"/>
  <c r="F1420" i="1"/>
  <c r="H1420" i="1" s="1"/>
  <c r="F1421" i="1"/>
  <c r="H1421" i="1" s="1"/>
  <c r="F1422" i="1"/>
  <c r="H1422" i="1" s="1"/>
  <c r="F1423" i="1"/>
  <c r="H1423" i="1" s="1"/>
  <c r="F1424" i="1"/>
  <c r="H1424" i="1" s="1"/>
  <c r="F1425" i="1"/>
  <c r="H1425" i="1" s="1"/>
  <c r="F1426" i="1"/>
  <c r="H1426" i="1" s="1"/>
  <c r="F1427" i="1"/>
  <c r="H1427" i="1" s="1"/>
  <c r="F1428" i="1"/>
  <c r="H1428" i="1" s="1"/>
  <c r="F1429" i="1"/>
  <c r="H1429" i="1" s="1"/>
  <c r="F1430" i="1"/>
  <c r="H1430" i="1" s="1"/>
  <c r="F1431" i="1"/>
  <c r="H1431" i="1" s="1"/>
  <c r="F1432" i="1"/>
  <c r="H1432" i="1" s="1"/>
  <c r="F1433" i="1"/>
  <c r="H1433" i="1" s="1"/>
  <c r="F1434" i="1"/>
  <c r="H1434" i="1" s="1"/>
  <c r="F1435" i="1"/>
  <c r="H1435" i="1" s="1"/>
  <c r="F1436" i="1"/>
  <c r="H1436" i="1" s="1"/>
  <c r="F1437" i="1"/>
  <c r="H1437" i="1" s="1"/>
  <c r="F1438" i="1"/>
  <c r="H1438" i="1" s="1"/>
  <c r="F1439" i="1"/>
  <c r="H1439" i="1" s="1"/>
  <c r="F1440" i="1"/>
  <c r="H1440" i="1" s="1"/>
  <c r="F1441" i="1"/>
  <c r="H1441" i="1" s="1"/>
  <c r="F1442" i="1"/>
  <c r="H1442" i="1" s="1"/>
  <c r="F1443" i="1"/>
  <c r="H1443" i="1" s="1"/>
  <c r="F1444" i="1"/>
  <c r="H1444" i="1" s="1"/>
  <c r="F1445" i="1"/>
  <c r="H1445" i="1" s="1"/>
  <c r="F1446" i="1"/>
  <c r="H1446" i="1" s="1"/>
  <c r="F1447" i="1"/>
  <c r="H1447" i="1" s="1"/>
  <c r="F1448" i="1"/>
  <c r="H1448" i="1" s="1"/>
  <c r="F1449" i="1"/>
  <c r="H1449" i="1" s="1"/>
  <c r="F1450" i="1"/>
  <c r="H1450" i="1" s="1"/>
  <c r="F1451" i="1"/>
  <c r="H1451" i="1" s="1"/>
  <c r="F1452" i="1"/>
  <c r="H1452" i="1" s="1"/>
  <c r="F1453" i="1"/>
  <c r="H1453" i="1" s="1"/>
  <c r="F1454" i="1"/>
  <c r="H1454" i="1" s="1"/>
  <c r="F1455" i="1"/>
  <c r="H1455" i="1" s="1"/>
  <c r="F1456" i="1"/>
  <c r="H1456" i="1" s="1"/>
  <c r="F1457" i="1"/>
  <c r="H1457" i="1" s="1"/>
  <c r="F1458" i="1"/>
  <c r="H1458" i="1" s="1"/>
  <c r="F1459" i="1"/>
  <c r="H1459" i="1" s="1"/>
  <c r="F1460" i="1"/>
  <c r="H1460" i="1" s="1"/>
  <c r="F1461" i="1"/>
  <c r="H1461" i="1" s="1"/>
  <c r="F1462" i="1"/>
  <c r="H1462" i="1" s="1"/>
  <c r="F1463" i="1"/>
  <c r="H1463" i="1" s="1"/>
  <c r="F1464" i="1"/>
  <c r="H1464" i="1" s="1"/>
  <c r="F1465" i="1"/>
  <c r="H1465" i="1" s="1"/>
  <c r="F1466" i="1"/>
  <c r="H1466" i="1" s="1"/>
  <c r="F1467" i="1"/>
  <c r="H1467" i="1" s="1"/>
  <c r="F1468" i="1"/>
  <c r="H1468" i="1" s="1"/>
  <c r="F1469" i="1"/>
  <c r="H1469" i="1" s="1"/>
  <c r="F1470" i="1"/>
  <c r="H1470" i="1" s="1"/>
  <c r="F1471" i="1"/>
  <c r="H1471" i="1" s="1"/>
  <c r="F1472" i="1"/>
  <c r="H1472" i="1" s="1"/>
  <c r="F1473" i="1"/>
  <c r="H1473" i="1" s="1"/>
  <c r="F1474" i="1"/>
  <c r="H1474" i="1" s="1"/>
  <c r="F1475" i="1"/>
  <c r="H1475" i="1" s="1"/>
  <c r="F1476" i="1"/>
  <c r="H1476" i="1" s="1"/>
  <c r="F1477" i="1"/>
  <c r="H1477" i="1" s="1"/>
  <c r="F1478" i="1"/>
  <c r="H1478" i="1" s="1"/>
  <c r="F1479" i="1"/>
  <c r="H1479" i="1" s="1"/>
  <c r="F1480" i="1"/>
  <c r="H1480" i="1" s="1"/>
  <c r="F1481" i="1"/>
  <c r="H1481" i="1" s="1"/>
  <c r="F1482" i="1"/>
  <c r="H1482" i="1" s="1"/>
  <c r="F1483" i="1"/>
  <c r="H1483" i="1" s="1"/>
  <c r="F1484" i="1"/>
  <c r="H1484" i="1" s="1"/>
  <c r="F1485" i="1"/>
  <c r="H1485" i="1" s="1"/>
  <c r="F1486" i="1"/>
  <c r="H1486" i="1" s="1"/>
  <c r="F1487" i="1"/>
  <c r="H1487" i="1" s="1"/>
  <c r="F1488" i="1"/>
  <c r="H1488" i="1" s="1"/>
  <c r="F1489" i="1"/>
  <c r="H1489" i="1" s="1"/>
  <c r="F1490" i="1"/>
  <c r="H1490" i="1" s="1"/>
  <c r="F1491" i="1"/>
  <c r="H1491" i="1" s="1"/>
  <c r="F1492" i="1"/>
  <c r="H1492" i="1" s="1"/>
  <c r="F1493" i="1"/>
  <c r="H1493" i="1" s="1"/>
  <c r="F1494" i="1"/>
  <c r="H1494" i="1" s="1"/>
  <c r="F1495" i="1"/>
  <c r="H1495" i="1" s="1"/>
  <c r="F1496" i="1"/>
  <c r="H1496" i="1" s="1"/>
  <c r="F1497" i="1"/>
  <c r="H1497" i="1" s="1"/>
  <c r="F1498" i="1"/>
  <c r="H1498" i="1" s="1"/>
  <c r="F1499" i="1"/>
  <c r="H1499" i="1" s="1"/>
  <c r="F1500" i="1"/>
  <c r="H1500" i="1" s="1"/>
  <c r="F1501" i="1"/>
  <c r="H1501" i="1" s="1"/>
  <c r="F1502" i="1"/>
  <c r="H1502" i="1" s="1"/>
  <c r="F1503" i="1"/>
  <c r="H1503" i="1" s="1"/>
  <c r="F1504" i="1"/>
  <c r="H1504" i="1" s="1"/>
  <c r="F1505" i="1"/>
  <c r="H1505" i="1" s="1"/>
  <c r="F1506" i="1"/>
  <c r="H1506" i="1" s="1"/>
  <c r="F1507" i="1"/>
  <c r="H1507" i="1" s="1"/>
  <c r="F1508" i="1"/>
  <c r="H1508" i="1" s="1"/>
  <c r="F1509" i="1"/>
  <c r="H1509" i="1" s="1"/>
  <c r="F1510" i="1"/>
  <c r="H1510" i="1" s="1"/>
  <c r="F1511" i="1"/>
  <c r="H1511" i="1" s="1"/>
  <c r="F1512" i="1"/>
  <c r="H1512" i="1" s="1"/>
  <c r="F1513" i="1"/>
  <c r="H1513" i="1" s="1"/>
  <c r="F1514" i="1"/>
  <c r="H1514" i="1" s="1"/>
  <c r="F1515" i="1"/>
  <c r="H1515" i="1" s="1"/>
  <c r="F1516" i="1"/>
  <c r="H1516" i="1" s="1"/>
  <c r="F1517" i="1"/>
  <c r="H1517" i="1" s="1"/>
  <c r="F1518" i="1"/>
  <c r="H1518" i="1" s="1"/>
  <c r="F1519" i="1"/>
  <c r="H1519" i="1" s="1"/>
  <c r="F1520" i="1"/>
  <c r="H1520" i="1" s="1"/>
  <c r="F1521" i="1"/>
  <c r="H1521" i="1" s="1"/>
  <c r="F1522" i="1"/>
  <c r="H1522" i="1" s="1"/>
  <c r="F1523" i="1"/>
  <c r="H1523" i="1" s="1"/>
  <c r="F1524" i="1"/>
  <c r="H1524" i="1" s="1"/>
  <c r="F1525" i="1"/>
  <c r="H1525" i="1" s="1"/>
  <c r="F1526" i="1"/>
  <c r="H1526" i="1" s="1"/>
  <c r="F1527" i="1"/>
  <c r="H1527" i="1" s="1"/>
  <c r="F1528" i="1"/>
  <c r="H1528" i="1" s="1"/>
  <c r="F1529" i="1"/>
  <c r="H1529" i="1" s="1"/>
  <c r="F1530" i="1"/>
  <c r="H1530" i="1" s="1"/>
  <c r="F1531" i="1"/>
  <c r="H1531" i="1" s="1"/>
  <c r="F1532" i="1"/>
  <c r="H1532" i="1" s="1"/>
  <c r="F1533" i="1"/>
  <c r="H1533" i="1" s="1"/>
  <c r="F1534" i="1"/>
  <c r="H1534" i="1" s="1"/>
  <c r="F1535" i="1"/>
  <c r="H1535" i="1" s="1"/>
  <c r="F1536" i="1"/>
  <c r="H1536" i="1" s="1"/>
  <c r="F1537" i="1"/>
  <c r="H1537" i="1" s="1"/>
  <c r="F1538" i="1"/>
  <c r="H1538" i="1" s="1"/>
  <c r="F1539" i="1"/>
  <c r="H1539" i="1" s="1"/>
  <c r="F1540" i="1"/>
  <c r="H1540" i="1" s="1"/>
  <c r="F1541" i="1"/>
  <c r="H1541" i="1" s="1"/>
  <c r="F1542" i="1"/>
  <c r="H1542" i="1" s="1"/>
  <c r="F1543" i="1"/>
  <c r="H1543" i="1" s="1"/>
  <c r="F1544" i="1"/>
  <c r="H1544" i="1" s="1"/>
  <c r="F1545" i="1"/>
  <c r="H1545" i="1" s="1"/>
  <c r="F1546" i="1"/>
  <c r="H1546" i="1" s="1"/>
  <c r="F1547" i="1"/>
  <c r="H1547" i="1" s="1"/>
  <c r="F1548" i="1"/>
  <c r="H1548" i="1" s="1"/>
  <c r="F1549" i="1"/>
  <c r="H1549" i="1" s="1"/>
  <c r="F1550" i="1"/>
  <c r="H1550" i="1" s="1"/>
  <c r="F1551" i="1"/>
  <c r="H1551" i="1" s="1"/>
  <c r="F1552" i="1"/>
  <c r="H1552" i="1" s="1"/>
  <c r="F1553" i="1"/>
  <c r="H1553" i="1" s="1"/>
  <c r="F1554" i="1"/>
  <c r="H1554" i="1" s="1"/>
  <c r="F1555" i="1"/>
  <c r="H1555" i="1" s="1"/>
  <c r="F1556" i="1"/>
  <c r="H1556" i="1" s="1"/>
  <c r="F1557" i="1"/>
  <c r="H1557" i="1" s="1"/>
  <c r="F1558" i="1"/>
  <c r="H1558" i="1" s="1"/>
  <c r="F1559" i="1"/>
  <c r="H1559" i="1" s="1"/>
  <c r="F1560" i="1"/>
  <c r="H1560" i="1" s="1"/>
  <c r="F1561" i="1"/>
  <c r="H1561" i="1" s="1"/>
  <c r="F1562" i="1"/>
  <c r="H1562" i="1" s="1"/>
  <c r="F1563" i="1"/>
  <c r="H1563" i="1" s="1"/>
  <c r="F1564" i="1"/>
  <c r="H1564" i="1" s="1"/>
  <c r="F1565" i="1"/>
  <c r="H1565" i="1" s="1"/>
  <c r="F1566" i="1"/>
  <c r="H1566" i="1" s="1"/>
  <c r="F1567" i="1"/>
  <c r="H1567" i="1" s="1"/>
  <c r="F1568" i="1"/>
  <c r="H1568" i="1" s="1"/>
  <c r="F1569" i="1"/>
  <c r="H1569" i="1" s="1"/>
  <c r="F1570" i="1"/>
  <c r="H1570" i="1" s="1"/>
  <c r="F1571" i="1"/>
  <c r="H1571" i="1" s="1"/>
  <c r="F1572" i="1"/>
  <c r="H1572" i="1" s="1"/>
  <c r="F1573" i="1"/>
  <c r="H1573" i="1" s="1"/>
  <c r="F1574" i="1"/>
  <c r="H1574" i="1" s="1"/>
  <c r="F1575" i="1"/>
  <c r="H1575" i="1" s="1"/>
  <c r="F1576" i="1"/>
  <c r="H1576" i="1" s="1"/>
  <c r="F1577" i="1"/>
  <c r="H1577" i="1" s="1"/>
  <c r="F1578" i="1"/>
  <c r="H1578" i="1" s="1"/>
  <c r="F1579" i="1"/>
  <c r="H1579" i="1" s="1"/>
  <c r="F1580" i="1"/>
  <c r="H1580" i="1" s="1"/>
  <c r="F1581" i="1"/>
  <c r="H1581" i="1" s="1"/>
  <c r="F1582" i="1"/>
  <c r="H1582" i="1" s="1"/>
  <c r="F1583" i="1"/>
  <c r="H1583" i="1" s="1"/>
  <c r="F1584" i="1"/>
  <c r="H1584" i="1" s="1"/>
  <c r="F1585" i="1"/>
  <c r="H1585" i="1" s="1"/>
  <c r="F1586" i="1"/>
  <c r="H1586" i="1" s="1"/>
  <c r="F1587" i="1"/>
  <c r="H1587" i="1" s="1"/>
  <c r="F1588" i="1"/>
  <c r="H1588" i="1" s="1"/>
  <c r="F1589" i="1"/>
  <c r="H1589" i="1" s="1"/>
  <c r="F1590" i="1"/>
  <c r="H1590" i="1" s="1"/>
  <c r="F1591" i="1"/>
  <c r="H1591" i="1" s="1"/>
  <c r="F1592" i="1"/>
  <c r="H1592" i="1" s="1"/>
  <c r="F1593" i="1"/>
  <c r="H1593" i="1" s="1"/>
  <c r="F1594" i="1"/>
  <c r="H1594" i="1" s="1"/>
  <c r="F1595" i="1"/>
  <c r="H1595" i="1" s="1"/>
  <c r="F1596" i="1"/>
  <c r="H1596" i="1" s="1"/>
  <c r="F1597" i="1"/>
  <c r="H1597" i="1" s="1"/>
  <c r="F1598" i="1"/>
  <c r="H1598" i="1" s="1"/>
  <c r="F1599" i="1"/>
  <c r="H1599" i="1" s="1"/>
  <c r="F1600" i="1"/>
  <c r="H1600" i="1" s="1"/>
  <c r="F1601" i="1"/>
  <c r="H1601" i="1" s="1"/>
  <c r="F1602" i="1"/>
  <c r="H1602" i="1" s="1"/>
  <c r="F1603" i="1"/>
  <c r="H1603" i="1" s="1"/>
  <c r="F1604" i="1"/>
  <c r="H1604" i="1" s="1"/>
  <c r="F1605" i="1"/>
  <c r="H1605" i="1" s="1"/>
  <c r="F1606" i="1"/>
  <c r="H1606" i="1" s="1"/>
  <c r="F1607" i="1"/>
  <c r="H1607" i="1" s="1"/>
  <c r="F1608" i="1"/>
  <c r="H1608" i="1" s="1"/>
  <c r="F1609" i="1"/>
  <c r="H1609" i="1" s="1"/>
  <c r="F1610" i="1"/>
  <c r="H1610" i="1" s="1"/>
  <c r="F1611" i="1"/>
  <c r="H1611" i="1" s="1"/>
  <c r="F1612" i="1"/>
  <c r="H1612" i="1" s="1"/>
  <c r="F1613" i="1"/>
  <c r="H1613" i="1" s="1"/>
  <c r="F1614" i="1"/>
  <c r="H1614" i="1" s="1"/>
  <c r="F1615" i="1"/>
  <c r="H1615" i="1" s="1"/>
  <c r="F1616" i="1"/>
  <c r="H1616" i="1" s="1"/>
  <c r="F1617" i="1"/>
  <c r="H1617" i="1" s="1"/>
  <c r="F1618" i="1"/>
  <c r="H1618" i="1" s="1"/>
  <c r="F1619" i="1"/>
  <c r="H1619" i="1" s="1"/>
  <c r="F1620" i="1"/>
  <c r="H1620" i="1" s="1"/>
  <c r="F1621" i="1"/>
  <c r="H1621" i="1" s="1"/>
  <c r="F1622" i="1"/>
  <c r="H1622" i="1" s="1"/>
  <c r="F1623" i="1"/>
  <c r="H1623" i="1" s="1"/>
  <c r="F1624" i="1"/>
  <c r="H1624" i="1" s="1"/>
  <c r="F1625" i="1"/>
  <c r="H1625" i="1" s="1"/>
  <c r="F1626" i="1"/>
  <c r="H1626" i="1" s="1"/>
  <c r="F1627" i="1"/>
  <c r="H1627" i="1" s="1"/>
  <c r="F1628" i="1"/>
  <c r="H1628" i="1" s="1"/>
  <c r="F1629" i="1"/>
  <c r="H1629" i="1" s="1"/>
  <c r="F1630" i="1"/>
  <c r="H1630" i="1" s="1"/>
  <c r="F1631" i="1"/>
  <c r="H1631" i="1" s="1"/>
  <c r="F1632" i="1"/>
  <c r="H1632" i="1" s="1"/>
  <c r="F1633" i="1"/>
  <c r="H1633" i="1" s="1"/>
  <c r="F1634" i="1"/>
  <c r="H1634" i="1" s="1"/>
  <c r="F1635" i="1"/>
  <c r="H1635" i="1" s="1"/>
  <c r="F1636" i="1"/>
  <c r="H1636" i="1" s="1"/>
  <c r="F1637" i="1"/>
  <c r="H1637" i="1" s="1"/>
  <c r="F1638" i="1"/>
  <c r="H1638" i="1" s="1"/>
  <c r="F1639" i="1"/>
  <c r="H1639" i="1" s="1"/>
  <c r="F1640" i="1"/>
  <c r="H1640" i="1" s="1"/>
  <c r="F1641" i="1"/>
  <c r="H1641" i="1" s="1"/>
  <c r="F1642" i="1"/>
  <c r="H1642" i="1" s="1"/>
  <c r="F1643" i="1"/>
  <c r="H1643" i="1" s="1"/>
  <c r="F1644" i="1"/>
  <c r="H1644" i="1" s="1"/>
  <c r="F1645" i="1"/>
  <c r="H1645" i="1" s="1"/>
  <c r="F1646" i="1"/>
  <c r="H1646" i="1" s="1"/>
  <c r="F1647" i="1"/>
  <c r="H1647" i="1" s="1"/>
  <c r="F1648" i="1"/>
  <c r="H1648" i="1" s="1"/>
  <c r="F1649" i="1"/>
  <c r="H1649" i="1" s="1"/>
  <c r="F1650" i="1"/>
  <c r="H1650" i="1" s="1"/>
  <c r="F1651" i="1"/>
  <c r="H1651" i="1" s="1"/>
  <c r="F1652" i="1"/>
  <c r="H1652" i="1" s="1"/>
  <c r="F1653" i="1"/>
  <c r="H1653" i="1" s="1"/>
  <c r="F1654" i="1"/>
  <c r="H1654" i="1" s="1"/>
  <c r="F1655" i="1"/>
  <c r="H1655" i="1" s="1"/>
  <c r="F1656" i="1"/>
  <c r="H1656" i="1" s="1"/>
  <c r="F1657" i="1"/>
  <c r="H1657" i="1" s="1"/>
  <c r="F1658" i="1"/>
  <c r="H1658" i="1" s="1"/>
  <c r="F1659" i="1"/>
  <c r="H1659" i="1" s="1"/>
  <c r="F1660" i="1"/>
  <c r="H1660" i="1" s="1"/>
  <c r="F1661" i="1"/>
  <c r="H1661" i="1" s="1"/>
  <c r="F1662" i="1"/>
  <c r="H1662" i="1" s="1"/>
  <c r="F1663" i="1"/>
  <c r="H1663" i="1" s="1"/>
  <c r="F1664" i="1"/>
  <c r="H1664" i="1" s="1"/>
  <c r="F1665" i="1"/>
  <c r="H1665" i="1" s="1"/>
  <c r="F1666" i="1"/>
  <c r="H1666" i="1" s="1"/>
  <c r="F1667" i="1"/>
  <c r="H1667" i="1" s="1"/>
  <c r="F1668" i="1"/>
  <c r="H1668" i="1" s="1"/>
  <c r="F1669" i="1"/>
  <c r="H1669" i="1" s="1"/>
  <c r="F1670" i="1"/>
  <c r="H1670" i="1" s="1"/>
  <c r="F1671" i="1"/>
  <c r="H1671" i="1" s="1"/>
  <c r="F1672" i="1"/>
  <c r="H1672" i="1" s="1"/>
  <c r="F1673" i="1"/>
  <c r="H1673" i="1" s="1"/>
  <c r="F1674" i="1"/>
  <c r="H1674" i="1" s="1"/>
  <c r="F1675" i="1"/>
  <c r="H1675" i="1" s="1"/>
  <c r="F1676" i="1"/>
  <c r="H1676" i="1" s="1"/>
  <c r="F1677" i="1"/>
  <c r="H1677" i="1" s="1"/>
  <c r="F1678" i="1"/>
  <c r="H1678" i="1" s="1"/>
  <c r="F1679" i="1"/>
  <c r="H1679" i="1" s="1"/>
  <c r="F1680" i="1"/>
  <c r="H1680" i="1" s="1"/>
  <c r="F1681" i="1"/>
  <c r="H1681" i="1" s="1"/>
  <c r="F1682" i="1"/>
  <c r="H1682" i="1" s="1"/>
  <c r="F1683" i="1"/>
  <c r="H1683" i="1" s="1"/>
  <c r="F1684" i="1"/>
  <c r="H1684" i="1" s="1"/>
  <c r="F1685" i="1"/>
  <c r="H1685" i="1" s="1"/>
  <c r="F1686" i="1"/>
  <c r="H1686" i="1" s="1"/>
  <c r="F1687" i="1"/>
  <c r="H1687" i="1" s="1"/>
  <c r="F1688" i="1"/>
  <c r="H1688" i="1" s="1"/>
  <c r="F1689" i="1"/>
  <c r="H1689" i="1" s="1"/>
  <c r="F1690" i="1"/>
  <c r="H1690" i="1" s="1"/>
  <c r="F1691" i="1"/>
  <c r="H1691" i="1" s="1"/>
  <c r="F1692" i="1"/>
  <c r="H1692" i="1" s="1"/>
  <c r="F1693" i="1"/>
  <c r="H1693" i="1" s="1"/>
  <c r="F1694" i="1"/>
  <c r="H1694" i="1" s="1"/>
  <c r="F1695" i="1"/>
  <c r="H1695" i="1" s="1"/>
  <c r="F1696" i="1"/>
  <c r="H1696" i="1" s="1"/>
  <c r="F1697" i="1"/>
  <c r="H1697" i="1" s="1"/>
  <c r="F1698" i="1"/>
  <c r="H1698" i="1" s="1"/>
  <c r="F1699" i="1"/>
  <c r="H1699" i="1" s="1"/>
  <c r="F1700" i="1"/>
  <c r="H1700" i="1" s="1"/>
  <c r="F1701" i="1"/>
  <c r="H1701" i="1" s="1"/>
  <c r="F1702" i="1"/>
  <c r="H1702" i="1" s="1"/>
  <c r="F1703" i="1"/>
  <c r="H1703" i="1" s="1"/>
  <c r="F1704" i="1"/>
  <c r="H1704" i="1" s="1"/>
  <c r="F1705" i="1"/>
  <c r="H1705" i="1" s="1"/>
  <c r="F1706" i="1"/>
  <c r="H1706" i="1" s="1"/>
  <c r="F1707" i="1"/>
  <c r="H1707" i="1" s="1"/>
  <c r="F1708" i="1"/>
  <c r="H1708" i="1" s="1"/>
  <c r="F1709" i="1"/>
  <c r="H1709" i="1" s="1"/>
  <c r="F1710" i="1"/>
  <c r="H1710" i="1" s="1"/>
  <c r="F1711" i="1"/>
  <c r="H1711" i="1" s="1"/>
  <c r="F1712" i="1"/>
  <c r="H1712" i="1" s="1"/>
  <c r="F1713" i="1"/>
  <c r="H1713" i="1" s="1"/>
  <c r="F1714" i="1"/>
  <c r="H1714" i="1" s="1"/>
  <c r="F1715" i="1"/>
  <c r="H1715" i="1" s="1"/>
  <c r="F1716" i="1"/>
  <c r="H1716" i="1" s="1"/>
  <c r="F1717" i="1"/>
  <c r="H1717" i="1" s="1"/>
  <c r="F1718" i="1"/>
  <c r="H1718" i="1" s="1"/>
  <c r="F1719" i="1"/>
  <c r="H1719" i="1" s="1"/>
  <c r="F1720" i="1"/>
  <c r="H1720" i="1" s="1"/>
  <c r="F1721" i="1"/>
  <c r="H1721" i="1" s="1"/>
  <c r="F1722" i="1"/>
  <c r="H1722" i="1" s="1"/>
  <c r="F1723" i="1"/>
  <c r="H1723" i="1" s="1"/>
  <c r="F1724" i="1"/>
  <c r="H1724" i="1" s="1"/>
  <c r="F1725" i="1"/>
  <c r="H1725" i="1" s="1"/>
  <c r="F1726" i="1"/>
  <c r="H1726" i="1" s="1"/>
  <c r="F1727" i="1"/>
  <c r="H1727" i="1" s="1"/>
  <c r="F1728" i="1"/>
  <c r="H1728" i="1" s="1"/>
  <c r="F1729" i="1"/>
  <c r="H1729" i="1" s="1"/>
  <c r="F1730" i="1"/>
  <c r="H1730" i="1" s="1"/>
  <c r="F1731" i="1"/>
  <c r="H1731" i="1" s="1"/>
  <c r="F1732" i="1"/>
  <c r="H1732" i="1" s="1"/>
  <c r="F1733" i="1"/>
  <c r="H1733" i="1" s="1"/>
  <c r="F1734" i="1"/>
  <c r="H1734" i="1" s="1"/>
  <c r="F1735" i="1"/>
  <c r="H1735" i="1" s="1"/>
  <c r="F1736" i="1"/>
  <c r="H1736" i="1" s="1"/>
  <c r="F1737" i="1"/>
  <c r="H1737" i="1" s="1"/>
  <c r="F1738" i="1"/>
  <c r="H1738" i="1" s="1"/>
  <c r="F1739" i="1"/>
  <c r="H1739" i="1" s="1"/>
  <c r="F1740" i="1"/>
  <c r="H1740" i="1" s="1"/>
  <c r="F1741" i="1"/>
  <c r="H1741" i="1" s="1"/>
  <c r="F1742" i="1"/>
  <c r="H1742" i="1" s="1"/>
  <c r="F1743" i="1"/>
  <c r="H1743" i="1" s="1"/>
  <c r="F1744" i="1"/>
  <c r="H1744" i="1" s="1"/>
  <c r="F1745" i="1"/>
  <c r="H1745" i="1" s="1"/>
  <c r="F1746" i="1"/>
  <c r="H1746" i="1" s="1"/>
  <c r="F1747" i="1"/>
  <c r="H1747" i="1" s="1"/>
  <c r="F1748" i="1"/>
  <c r="H1748" i="1" s="1"/>
  <c r="F1749" i="1"/>
  <c r="H1749" i="1" s="1"/>
  <c r="F1750" i="1"/>
  <c r="H1750" i="1" s="1"/>
  <c r="F1751" i="1"/>
  <c r="H1751" i="1" s="1"/>
  <c r="F1752" i="1"/>
  <c r="H1752" i="1" s="1"/>
  <c r="F1753" i="1"/>
  <c r="H1753" i="1" s="1"/>
  <c r="F1754" i="1"/>
  <c r="H1754" i="1" s="1"/>
  <c r="F1755" i="1"/>
  <c r="H1755" i="1" s="1"/>
  <c r="F1756" i="1"/>
  <c r="H1756" i="1" s="1"/>
  <c r="F1757" i="1"/>
  <c r="H1757" i="1" s="1"/>
  <c r="F1758" i="1"/>
  <c r="H1758" i="1" s="1"/>
  <c r="F1759" i="1"/>
  <c r="H1759" i="1" s="1"/>
  <c r="F1760" i="1"/>
  <c r="H1760" i="1" s="1"/>
  <c r="F1761" i="1"/>
  <c r="H1761" i="1" s="1"/>
  <c r="F1762" i="1"/>
  <c r="H1762" i="1" s="1"/>
  <c r="F1763" i="1"/>
  <c r="H1763" i="1" s="1"/>
  <c r="F1764" i="1"/>
  <c r="H1764" i="1" s="1"/>
  <c r="F1765" i="1"/>
  <c r="H1765" i="1" s="1"/>
  <c r="F1766" i="1"/>
  <c r="H1766" i="1" s="1"/>
  <c r="F1767" i="1"/>
  <c r="H1767" i="1" s="1"/>
  <c r="F1768" i="1"/>
  <c r="H1768" i="1" s="1"/>
  <c r="F1769" i="1"/>
  <c r="H1769" i="1" s="1"/>
  <c r="F1770" i="1"/>
  <c r="H1770" i="1" s="1"/>
  <c r="F1771" i="1"/>
  <c r="H1771" i="1" s="1"/>
  <c r="F1772" i="1"/>
  <c r="H1772" i="1" s="1"/>
  <c r="F1773" i="1"/>
  <c r="H1773" i="1" s="1"/>
  <c r="F1774" i="1"/>
  <c r="H1774" i="1" s="1"/>
  <c r="F1775" i="1"/>
  <c r="H1775" i="1" s="1"/>
  <c r="F1776" i="1"/>
  <c r="H1776" i="1" s="1"/>
  <c r="F1777" i="1"/>
  <c r="H1777" i="1" s="1"/>
  <c r="F1778" i="1"/>
  <c r="H1778" i="1" s="1"/>
  <c r="F1779" i="1"/>
  <c r="H1779" i="1" s="1"/>
  <c r="F1780" i="1"/>
  <c r="H1780" i="1" s="1"/>
  <c r="F1781" i="1"/>
  <c r="H1781" i="1" s="1"/>
  <c r="F1782" i="1"/>
  <c r="H1782" i="1" s="1"/>
  <c r="F1783" i="1"/>
  <c r="H1783" i="1" s="1"/>
  <c r="F1784" i="1"/>
  <c r="H1784" i="1" s="1"/>
  <c r="F1785" i="1"/>
  <c r="H1785" i="1" s="1"/>
  <c r="F1786" i="1"/>
  <c r="H1786" i="1" s="1"/>
  <c r="F1787" i="1"/>
  <c r="H1787" i="1" s="1"/>
  <c r="F1788" i="1"/>
  <c r="H1788" i="1" s="1"/>
  <c r="F1789" i="1"/>
  <c r="H1789" i="1" s="1"/>
  <c r="F1790" i="1"/>
  <c r="H1790" i="1" s="1"/>
  <c r="F1791" i="1"/>
  <c r="H1791" i="1" s="1"/>
  <c r="F1792" i="1"/>
  <c r="H1792" i="1" s="1"/>
  <c r="F1793" i="1"/>
  <c r="H1793" i="1" s="1"/>
  <c r="F1794" i="1"/>
  <c r="H1794" i="1" s="1"/>
  <c r="F1795" i="1"/>
  <c r="H1795" i="1" s="1"/>
  <c r="F1796" i="1"/>
  <c r="H1796" i="1" s="1"/>
  <c r="F1797" i="1"/>
  <c r="H1797" i="1" s="1"/>
  <c r="F1798" i="1"/>
  <c r="H1798" i="1" s="1"/>
  <c r="F1799" i="1"/>
  <c r="H1799" i="1" s="1"/>
  <c r="F1800" i="1"/>
  <c r="H1800" i="1" s="1"/>
  <c r="F1801" i="1"/>
  <c r="H1801" i="1" s="1"/>
  <c r="F1802" i="1"/>
  <c r="H1802" i="1" s="1"/>
  <c r="F1803" i="1"/>
  <c r="H1803" i="1" s="1"/>
  <c r="F1804" i="1"/>
  <c r="H1804" i="1" s="1"/>
  <c r="F1805" i="1"/>
  <c r="H1805" i="1" s="1"/>
  <c r="F1806" i="1"/>
  <c r="H1806" i="1" s="1"/>
  <c r="F1807" i="1"/>
  <c r="H1807" i="1" s="1"/>
  <c r="F1808" i="1"/>
  <c r="H1808" i="1" s="1"/>
  <c r="F1809" i="1"/>
  <c r="H1809" i="1" s="1"/>
  <c r="F1810" i="1"/>
  <c r="H1810" i="1" s="1"/>
  <c r="F1811" i="1"/>
  <c r="H1811" i="1" s="1"/>
  <c r="F1812" i="1"/>
  <c r="H1812" i="1" s="1"/>
  <c r="F1813" i="1"/>
  <c r="H1813" i="1" s="1"/>
  <c r="F1814" i="1"/>
  <c r="H1814" i="1" s="1"/>
  <c r="F1815" i="1"/>
  <c r="H1815" i="1" s="1"/>
  <c r="F1816" i="1"/>
  <c r="H1816" i="1" s="1"/>
  <c r="F1817" i="1"/>
  <c r="H1817" i="1" s="1"/>
  <c r="F1818" i="1"/>
  <c r="H1818" i="1" s="1"/>
  <c r="F1819" i="1"/>
  <c r="H1819" i="1" s="1"/>
  <c r="F1820" i="1"/>
  <c r="H1820" i="1" s="1"/>
  <c r="F1821" i="1"/>
  <c r="H1821" i="1" s="1"/>
  <c r="F1822" i="1"/>
  <c r="H1822" i="1" s="1"/>
  <c r="F1823" i="1"/>
  <c r="H1823" i="1" s="1"/>
  <c r="F1824" i="1"/>
  <c r="H1824" i="1" s="1"/>
  <c r="F1825" i="1"/>
  <c r="H1825" i="1" s="1"/>
  <c r="F1826" i="1"/>
  <c r="H1826" i="1" s="1"/>
  <c r="F1827" i="1"/>
  <c r="H1827" i="1" s="1"/>
  <c r="F1828" i="1"/>
  <c r="H1828" i="1" s="1"/>
  <c r="F1829" i="1"/>
  <c r="H1829" i="1" s="1"/>
  <c r="F1830" i="1"/>
  <c r="H1830" i="1" s="1"/>
  <c r="F1831" i="1"/>
  <c r="H1831" i="1" s="1"/>
  <c r="F1832" i="1"/>
  <c r="H1832" i="1" s="1"/>
  <c r="F1833" i="1"/>
  <c r="H1833" i="1" s="1"/>
  <c r="F1834" i="1"/>
  <c r="H1834" i="1" s="1"/>
  <c r="F1835" i="1"/>
  <c r="H1835" i="1" s="1"/>
  <c r="F1836" i="1"/>
  <c r="H1836" i="1" s="1"/>
  <c r="F1837" i="1"/>
  <c r="H1837" i="1" s="1"/>
  <c r="F1838" i="1"/>
  <c r="H1838" i="1" s="1"/>
  <c r="F1839" i="1"/>
  <c r="H1839" i="1" s="1"/>
  <c r="F1840" i="1"/>
  <c r="H1840" i="1" s="1"/>
  <c r="F1841" i="1"/>
  <c r="H1841" i="1" s="1"/>
  <c r="F1842" i="1"/>
  <c r="H1842" i="1" s="1"/>
  <c r="F1843" i="1"/>
  <c r="H1843" i="1" s="1"/>
  <c r="F1844" i="1"/>
  <c r="H1844" i="1" s="1"/>
  <c r="F1845" i="1"/>
  <c r="H1845" i="1" s="1"/>
  <c r="F1846" i="1"/>
  <c r="H1846" i="1" s="1"/>
  <c r="F1847" i="1"/>
  <c r="H1847" i="1" s="1"/>
  <c r="F1848" i="1"/>
  <c r="H1848" i="1" s="1"/>
  <c r="F1849" i="1"/>
  <c r="H1849" i="1" s="1"/>
  <c r="F1850" i="1"/>
  <c r="H1850" i="1" s="1"/>
  <c r="F1851" i="1"/>
  <c r="H1851" i="1" s="1"/>
  <c r="F1852" i="1"/>
  <c r="H1852" i="1" s="1"/>
  <c r="F1853" i="1"/>
  <c r="H1853" i="1" s="1"/>
  <c r="F1854" i="1"/>
  <c r="H1854" i="1" s="1"/>
  <c r="F1855" i="1"/>
  <c r="H1855" i="1" s="1"/>
  <c r="F1856" i="1"/>
  <c r="H1856" i="1" s="1"/>
  <c r="F1857" i="1"/>
  <c r="H1857" i="1" s="1"/>
  <c r="F1858" i="1"/>
  <c r="H1858" i="1" s="1"/>
  <c r="F1859" i="1"/>
  <c r="H1859" i="1" s="1"/>
  <c r="F1860" i="1"/>
  <c r="H1860" i="1" s="1"/>
  <c r="F1861" i="1"/>
  <c r="H1861" i="1" s="1"/>
  <c r="F1862" i="1"/>
  <c r="H1862" i="1" s="1"/>
  <c r="F1863" i="1"/>
  <c r="H1863" i="1" s="1"/>
  <c r="F1864" i="1"/>
  <c r="H1864" i="1" s="1"/>
  <c r="F1865" i="1"/>
  <c r="H1865" i="1" s="1"/>
  <c r="F1866" i="1"/>
  <c r="H1866" i="1" s="1"/>
  <c r="F1867" i="1"/>
  <c r="H1867" i="1" s="1"/>
  <c r="F1868" i="1"/>
  <c r="H1868" i="1" s="1"/>
  <c r="F1869" i="1"/>
  <c r="H1869" i="1" s="1"/>
  <c r="F1870" i="1"/>
  <c r="H1870" i="1" s="1"/>
  <c r="F1871" i="1"/>
  <c r="H1871" i="1" s="1"/>
  <c r="F1872" i="1"/>
  <c r="H1872" i="1" s="1"/>
  <c r="F1873" i="1"/>
  <c r="H1873" i="1" s="1"/>
  <c r="F1874" i="1"/>
  <c r="H1874" i="1" s="1"/>
  <c r="F1875" i="1"/>
  <c r="H1875" i="1" s="1"/>
  <c r="F1876" i="1"/>
  <c r="H1876" i="1" s="1"/>
  <c r="F1877" i="1"/>
  <c r="H1877" i="1" s="1"/>
  <c r="F1878" i="1"/>
  <c r="H1878" i="1" s="1"/>
  <c r="F1879" i="1"/>
  <c r="H1879" i="1" s="1"/>
  <c r="F1880" i="1"/>
  <c r="H1880" i="1" s="1"/>
  <c r="F1881" i="1"/>
  <c r="H1881" i="1" s="1"/>
  <c r="F1882" i="1"/>
  <c r="H1882" i="1" s="1"/>
  <c r="F1883" i="1"/>
  <c r="H1883" i="1" s="1"/>
  <c r="F1884" i="1"/>
  <c r="H1884" i="1" s="1"/>
  <c r="F1885" i="1"/>
  <c r="H1885" i="1" s="1"/>
  <c r="F1886" i="1"/>
  <c r="H1886" i="1" s="1"/>
  <c r="F1887" i="1"/>
  <c r="H1887" i="1" s="1"/>
  <c r="F1888" i="1"/>
  <c r="H1888" i="1" s="1"/>
  <c r="F1889" i="1"/>
  <c r="H1889" i="1" s="1"/>
  <c r="F1890" i="1"/>
  <c r="H1890" i="1" s="1"/>
  <c r="F1891" i="1"/>
  <c r="H1891" i="1" s="1"/>
  <c r="F1892" i="1"/>
  <c r="H1892" i="1" s="1"/>
  <c r="F1893" i="1"/>
  <c r="H1893" i="1" s="1"/>
  <c r="F1894" i="1"/>
  <c r="H1894" i="1" s="1"/>
  <c r="F1895" i="1"/>
  <c r="H1895" i="1" s="1"/>
  <c r="F1896" i="1"/>
  <c r="H1896" i="1" s="1"/>
  <c r="F1897" i="1"/>
  <c r="H1897" i="1" s="1"/>
  <c r="F1898" i="1"/>
  <c r="H1898" i="1" s="1"/>
  <c r="F1899" i="1"/>
  <c r="H1899" i="1" s="1"/>
  <c r="F1900" i="1"/>
  <c r="H1900" i="1" s="1"/>
  <c r="F1901" i="1"/>
  <c r="H1901" i="1" s="1"/>
  <c r="F1902" i="1"/>
  <c r="H1902" i="1" s="1"/>
  <c r="F1903" i="1"/>
  <c r="H1903" i="1" s="1"/>
  <c r="F1904" i="1"/>
  <c r="H1904" i="1" s="1"/>
  <c r="F1905" i="1"/>
  <c r="H1905" i="1" s="1"/>
  <c r="F1906" i="1"/>
  <c r="H1906" i="1" s="1"/>
  <c r="F1907" i="1"/>
  <c r="H1907" i="1" s="1"/>
  <c r="F1908" i="1"/>
  <c r="H1908" i="1" s="1"/>
  <c r="F1909" i="1"/>
  <c r="H1909" i="1" s="1"/>
  <c r="F1910" i="1"/>
  <c r="H1910" i="1" s="1"/>
  <c r="F1911" i="1"/>
  <c r="H1911" i="1" s="1"/>
  <c r="F1912" i="1"/>
  <c r="H1912" i="1" s="1"/>
  <c r="F1913" i="1"/>
  <c r="H1913" i="1" s="1"/>
  <c r="F1914" i="1"/>
  <c r="H1914" i="1" s="1"/>
  <c r="F1915" i="1"/>
  <c r="H1915" i="1" s="1"/>
  <c r="F1916" i="1"/>
  <c r="H1916" i="1" s="1"/>
  <c r="F1917" i="1"/>
  <c r="H1917" i="1" s="1"/>
  <c r="F1918" i="1"/>
  <c r="H1918" i="1" s="1"/>
  <c r="F1919" i="1"/>
  <c r="H1919" i="1" s="1"/>
  <c r="F1920" i="1"/>
  <c r="H1920" i="1" s="1"/>
  <c r="F1921" i="1"/>
  <c r="H1921" i="1" s="1"/>
  <c r="F1922" i="1"/>
  <c r="H1922" i="1" s="1"/>
  <c r="F1923" i="1"/>
  <c r="H1923" i="1" s="1"/>
  <c r="F1924" i="1"/>
  <c r="H1924" i="1" s="1"/>
  <c r="F1925" i="1"/>
  <c r="H1925" i="1" s="1"/>
  <c r="F1926" i="1"/>
  <c r="H1926" i="1" s="1"/>
  <c r="F1927" i="1"/>
  <c r="H1927" i="1" s="1"/>
  <c r="F1928" i="1"/>
  <c r="H1928" i="1" s="1"/>
  <c r="F1929" i="1"/>
  <c r="H1929" i="1" s="1"/>
  <c r="F1930" i="1"/>
  <c r="H1930" i="1" s="1"/>
  <c r="F1931" i="1"/>
  <c r="H1931" i="1" s="1"/>
  <c r="F1932" i="1"/>
  <c r="H1932" i="1" s="1"/>
  <c r="F1933" i="1"/>
  <c r="H1933" i="1" s="1"/>
  <c r="F1934" i="1"/>
  <c r="H1934" i="1" s="1"/>
  <c r="F1935" i="1"/>
  <c r="H1935" i="1" s="1"/>
  <c r="F1936" i="1"/>
  <c r="H1936" i="1" s="1"/>
  <c r="F1937" i="1"/>
  <c r="H1937" i="1" s="1"/>
  <c r="F1938" i="1"/>
  <c r="H1938" i="1" s="1"/>
  <c r="F1939" i="1"/>
  <c r="H1939" i="1" s="1"/>
  <c r="F1940" i="1"/>
  <c r="H1940" i="1" s="1"/>
  <c r="F1941" i="1"/>
  <c r="H1941" i="1" s="1"/>
  <c r="F1942" i="1"/>
  <c r="H1942" i="1" s="1"/>
  <c r="F1943" i="1"/>
  <c r="H1943" i="1" s="1"/>
  <c r="F1944" i="1"/>
  <c r="H1944" i="1" s="1"/>
  <c r="F1945" i="1"/>
  <c r="H1945" i="1" s="1"/>
  <c r="F1946" i="1"/>
  <c r="H1946" i="1" s="1"/>
  <c r="F1947" i="1"/>
  <c r="H1947" i="1" s="1"/>
  <c r="F1948" i="1"/>
  <c r="H1948" i="1" s="1"/>
  <c r="F1949" i="1"/>
  <c r="H1949" i="1" s="1"/>
  <c r="F1950" i="1"/>
  <c r="H1950" i="1" s="1"/>
  <c r="F1951" i="1"/>
  <c r="H1951" i="1" s="1"/>
  <c r="F1952" i="1"/>
  <c r="H1952" i="1" s="1"/>
  <c r="F1953" i="1"/>
  <c r="H1953" i="1" s="1"/>
  <c r="F1954" i="1"/>
  <c r="H1954" i="1" s="1"/>
  <c r="F1955" i="1"/>
  <c r="H1955" i="1" s="1"/>
  <c r="F1956" i="1"/>
  <c r="H1956" i="1" s="1"/>
  <c r="F1957" i="1"/>
  <c r="H1957" i="1" s="1"/>
  <c r="F1958" i="1"/>
  <c r="H1958" i="1" s="1"/>
  <c r="F1959" i="1"/>
  <c r="H1959" i="1" s="1"/>
  <c r="F1960" i="1"/>
  <c r="H1960" i="1" s="1"/>
  <c r="F1961" i="1"/>
  <c r="H1961" i="1" s="1"/>
  <c r="F1962" i="1"/>
  <c r="H1962" i="1" s="1"/>
  <c r="F1963" i="1"/>
  <c r="H1963" i="1" s="1"/>
  <c r="F1964" i="1"/>
  <c r="H1964" i="1" s="1"/>
  <c r="F1965" i="1"/>
  <c r="H1965" i="1" s="1"/>
  <c r="F1966" i="1"/>
  <c r="H1966" i="1" s="1"/>
  <c r="F1967" i="1"/>
  <c r="H1967" i="1" s="1"/>
  <c r="F1968" i="1"/>
  <c r="H1968" i="1" s="1"/>
  <c r="F1969" i="1"/>
  <c r="H1969" i="1" s="1"/>
  <c r="F1970" i="1"/>
  <c r="H1970" i="1" s="1"/>
  <c r="F1971" i="1"/>
  <c r="H1971" i="1" s="1"/>
  <c r="F1972" i="1"/>
  <c r="H1972" i="1" s="1"/>
  <c r="F1973" i="1"/>
  <c r="H1973" i="1" s="1"/>
  <c r="F1974" i="1"/>
  <c r="H1974" i="1" s="1"/>
  <c r="F1975" i="1"/>
  <c r="H1975" i="1" s="1"/>
  <c r="F1976" i="1"/>
  <c r="H1976" i="1" s="1"/>
  <c r="F1977" i="1"/>
  <c r="H1977" i="1" s="1"/>
  <c r="F1978" i="1"/>
  <c r="H1978" i="1" s="1"/>
  <c r="F1979" i="1"/>
  <c r="H1979" i="1" s="1"/>
  <c r="F1980" i="1"/>
  <c r="H1980" i="1" s="1"/>
  <c r="F1981" i="1"/>
  <c r="H1981" i="1" s="1"/>
  <c r="F1982" i="1"/>
  <c r="H1982" i="1" s="1"/>
  <c r="F1983" i="1"/>
  <c r="H1983" i="1" s="1"/>
  <c r="F1984" i="1"/>
  <c r="H1984" i="1" s="1"/>
  <c r="F1985" i="1"/>
  <c r="H1985" i="1" s="1"/>
  <c r="F1986" i="1"/>
  <c r="H1986" i="1" s="1"/>
  <c r="F1987" i="1"/>
  <c r="H1987" i="1" s="1"/>
  <c r="F1988" i="1"/>
  <c r="H1988" i="1" s="1"/>
  <c r="F1989" i="1"/>
  <c r="H1989" i="1" s="1"/>
  <c r="F1990" i="1"/>
  <c r="H1990" i="1" s="1"/>
  <c r="F1991" i="1"/>
  <c r="H1991" i="1" s="1"/>
  <c r="F1992" i="1"/>
  <c r="H1992" i="1" s="1"/>
  <c r="F1993" i="1"/>
  <c r="H1993" i="1" s="1"/>
  <c r="F1994" i="1"/>
  <c r="H1994" i="1" s="1"/>
  <c r="F1995" i="1"/>
  <c r="H1995" i="1" s="1"/>
  <c r="F1996" i="1"/>
  <c r="H1996" i="1" s="1"/>
  <c r="F1997" i="1"/>
  <c r="H1997" i="1" s="1"/>
  <c r="F1998" i="1"/>
  <c r="H1998" i="1" s="1"/>
  <c r="F1999" i="1"/>
  <c r="H1999" i="1" s="1"/>
  <c r="F2000" i="1"/>
  <c r="H2000" i="1" s="1"/>
  <c r="F2001" i="1"/>
  <c r="H2001" i="1" s="1"/>
  <c r="F2002" i="1"/>
  <c r="H2002" i="1" s="1"/>
  <c r="F2003" i="1"/>
  <c r="H2003" i="1" s="1"/>
  <c r="F2004" i="1"/>
  <c r="H2004" i="1" s="1"/>
  <c r="F2005" i="1"/>
  <c r="H2005" i="1" s="1"/>
  <c r="F2006" i="1"/>
  <c r="H2006" i="1" s="1"/>
  <c r="F2007" i="1"/>
  <c r="H2007" i="1" s="1"/>
  <c r="F2008" i="1"/>
  <c r="H2008" i="1" s="1"/>
  <c r="F2009" i="1"/>
  <c r="H2009" i="1" s="1"/>
  <c r="F2010" i="1"/>
  <c r="H2010" i="1" s="1"/>
  <c r="F2011" i="1"/>
  <c r="H2011" i="1" s="1"/>
  <c r="F2012" i="1"/>
  <c r="H2012" i="1" s="1"/>
  <c r="F2013" i="1"/>
  <c r="H2013" i="1" s="1"/>
  <c r="F2014" i="1"/>
  <c r="H2014" i="1" s="1"/>
  <c r="F2015" i="1"/>
  <c r="H2015" i="1" s="1"/>
  <c r="F2016" i="1"/>
  <c r="H2016" i="1" s="1"/>
  <c r="F2017" i="1"/>
  <c r="H2017" i="1" s="1"/>
  <c r="F2018" i="1"/>
  <c r="H2018" i="1" s="1"/>
  <c r="F2019" i="1"/>
  <c r="H2019" i="1" s="1"/>
  <c r="F2020" i="1"/>
  <c r="H2020" i="1" s="1"/>
  <c r="F2021" i="1"/>
  <c r="H2021" i="1" s="1"/>
  <c r="F2022" i="1"/>
  <c r="H2022" i="1" s="1"/>
  <c r="F2023" i="1"/>
  <c r="H2023" i="1" s="1"/>
  <c r="F2024" i="1"/>
  <c r="H2024" i="1" s="1"/>
  <c r="F2025" i="1"/>
  <c r="H2025" i="1" s="1"/>
  <c r="F2026" i="1"/>
  <c r="H2026" i="1" s="1"/>
  <c r="F2027" i="1"/>
  <c r="H2027" i="1" s="1"/>
  <c r="F2028" i="1"/>
  <c r="H2028" i="1" s="1"/>
  <c r="F2029" i="1"/>
  <c r="H2029" i="1" s="1"/>
  <c r="F2030" i="1"/>
  <c r="H2030" i="1" s="1"/>
  <c r="F2031" i="1"/>
  <c r="H2031" i="1" s="1"/>
  <c r="F2032" i="1"/>
  <c r="H2032" i="1" s="1"/>
  <c r="F2033" i="1"/>
  <c r="H2033" i="1" s="1"/>
  <c r="F2034" i="1"/>
  <c r="H2034" i="1" s="1"/>
  <c r="F2035" i="1"/>
  <c r="H2035" i="1" s="1"/>
  <c r="F2036" i="1"/>
  <c r="H2036" i="1" s="1"/>
  <c r="F2037" i="1"/>
  <c r="H2037" i="1" s="1"/>
  <c r="F2038" i="1"/>
  <c r="H2038" i="1" s="1"/>
  <c r="F2039" i="1"/>
  <c r="H2039" i="1" s="1"/>
  <c r="F2040" i="1"/>
  <c r="H2040" i="1" s="1"/>
  <c r="F2041" i="1"/>
  <c r="H2041" i="1" s="1"/>
  <c r="F2042" i="1"/>
  <c r="H2042" i="1" s="1"/>
  <c r="F2043" i="1"/>
  <c r="H2043" i="1" s="1"/>
  <c r="F2044" i="1"/>
  <c r="H2044" i="1" s="1"/>
  <c r="F2045" i="1"/>
  <c r="H2045" i="1" s="1"/>
  <c r="F2046" i="1"/>
  <c r="H2046" i="1" s="1"/>
  <c r="F2047" i="1"/>
  <c r="H2047" i="1" s="1"/>
  <c r="F2048" i="1"/>
  <c r="H2048" i="1" s="1"/>
  <c r="F2049" i="1"/>
  <c r="H2049" i="1" s="1"/>
  <c r="F2050" i="1"/>
  <c r="H2050" i="1" s="1"/>
  <c r="F2051" i="1"/>
  <c r="H2051" i="1" s="1"/>
  <c r="F2052" i="1"/>
  <c r="H2052" i="1" s="1"/>
  <c r="F2053" i="1"/>
  <c r="H2053" i="1" s="1"/>
  <c r="F2054" i="1"/>
  <c r="H2054" i="1" s="1"/>
  <c r="F2055" i="1"/>
  <c r="H2055" i="1" s="1"/>
  <c r="F2056" i="1"/>
  <c r="H2056" i="1" s="1"/>
  <c r="F2057" i="1"/>
  <c r="H2057" i="1" s="1"/>
  <c r="F2058" i="1"/>
  <c r="H2058" i="1" s="1"/>
  <c r="F2059" i="1"/>
  <c r="H2059" i="1" s="1"/>
  <c r="F2060" i="1"/>
  <c r="H2060" i="1" s="1"/>
  <c r="F2061" i="1"/>
  <c r="H2061" i="1" s="1"/>
  <c r="F2062" i="1"/>
  <c r="H2062" i="1" s="1"/>
  <c r="F2063" i="1"/>
  <c r="H2063" i="1" s="1"/>
  <c r="F2064" i="1"/>
  <c r="H2064" i="1" s="1"/>
  <c r="F2065" i="1"/>
  <c r="H2065" i="1" s="1"/>
  <c r="F2066" i="1"/>
  <c r="H2066" i="1" s="1"/>
  <c r="F2067" i="1"/>
  <c r="H2067" i="1" s="1"/>
  <c r="F2068" i="1"/>
  <c r="H2068" i="1" s="1"/>
  <c r="F2069" i="1"/>
  <c r="H2069" i="1" s="1"/>
  <c r="F2070" i="1"/>
  <c r="H2070" i="1" s="1"/>
  <c r="F2071" i="1"/>
  <c r="H2071" i="1" s="1"/>
  <c r="F2072" i="1"/>
  <c r="H2072" i="1" s="1"/>
  <c r="F2073" i="1"/>
  <c r="H2073" i="1" s="1"/>
  <c r="F2074" i="1"/>
  <c r="H2074" i="1" s="1"/>
  <c r="F2075" i="1"/>
  <c r="H2075" i="1" s="1"/>
  <c r="F2076" i="1"/>
  <c r="H2076" i="1" s="1"/>
  <c r="F2077" i="1"/>
  <c r="H2077" i="1" s="1"/>
  <c r="F2078" i="1"/>
  <c r="H2078" i="1" s="1"/>
  <c r="F2079" i="1"/>
  <c r="H2079" i="1" s="1"/>
  <c r="F2080" i="1"/>
  <c r="H2080" i="1" s="1"/>
  <c r="F2081" i="1"/>
  <c r="H2081" i="1" s="1"/>
  <c r="F2082" i="1"/>
  <c r="H2082" i="1" s="1"/>
  <c r="F2083" i="1"/>
  <c r="H2083" i="1" s="1"/>
  <c r="F2084" i="1"/>
  <c r="H2084" i="1" s="1"/>
  <c r="F2085" i="1"/>
  <c r="H2085" i="1" s="1"/>
  <c r="F2086" i="1"/>
  <c r="H2086" i="1" s="1"/>
  <c r="F2087" i="1"/>
  <c r="H2087" i="1" s="1"/>
  <c r="F2088" i="1"/>
  <c r="H2088" i="1" s="1"/>
  <c r="F2089" i="1"/>
  <c r="H2089" i="1" s="1"/>
  <c r="F2090" i="1"/>
  <c r="H2090" i="1" s="1"/>
  <c r="F2091" i="1"/>
  <c r="H2091" i="1" s="1"/>
  <c r="F2092" i="1"/>
  <c r="H2092" i="1" s="1"/>
  <c r="F2093" i="1"/>
  <c r="H2093" i="1" s="1"/>
  <c r="F2094" i="1"/>
  <c r="H2094" i="1" s="1"/>
  <c r="F2095" i="1"/>
  <c r="H2095" i="1" s="1"/>
  <c r="F2096" i="1"/>
  <c r="H2096" i="1" s="1"/>
  <c r="F2097" i="1"/>
  <c r="H2097" i="1" s="1"/>
  <c r="F2098" i="1"/>
  <c r="H2098" i="1" s="1"/>
  <c r="F2099" i="1"/>
  <c r="H2099" i="1" s="1"/>
  <c r="F2100" i="1"/>
  <c r="H2100" i="1" s="1"/>
  <c r="F2101" i="1"/>
  <c r="H2101" i="1" s="1"/>
  <c r="F2102" i="1"/>
  <c r="H2102" i="1" s="1"/>
  <c r="F2103" i="1"/>
  <c r="H2103" i="1" s="1"/>
  <c r="F2104" i="1"/>
  <c r="H2104" i="1" s="1"/>
  <c r="F2105" i="1"/>
  <c r="H2105" i="1" s="1"/>
  <c r="F2106" i="1"/>
  <c r="H2106" i="1" s="1"/>
  <c r="F2107" i="1"/>
  <c r="H2107" i="1" s="1"/>
  <c r="F2108" i="1"/>
  <c r="H2108" i="1" s="1"/>
  <c r="F2109" i="1"/>
  <c r="H2109" i="1" s="1"/>
  <c r="F2110" i="1"/>
  <c r="H2110" i="1" s="1"/>
  <c r="F2111" i="1"/>
  <c r="H2111" i="1" s="1"/>
  <c r="F2112" i="1"/>
  <c r="H2112" i="1" s="1"/>
  <c r="F2113" i="1"/>
  <c r="H2113" i="1" s="1"/>
  <c r="F2114" i="1"/>
  <c r="H2114" i="1" s="1"/>
  <c r="F2115" i="1"/>
  <c r="H2115" i="1" s="1"/>
  <c r="F2116" i="1"/>
  <c r="H2116" i="1" s="1"/>
  <c r="F2117" i="1"/>
  <c r="H2117" i="1" s="1"/>
  <c r="F2118" i="1"/>
  <c r="H2118" i="1" s="1"/>
  <c r="F2119" i="1"/>
  <c r="H2119" i="1" s="1"/>
  <c r="F2120" i="1"/>
  <c r="H2120" i="1" s="1"/>
  <c r="F2121" i="1"/>
  <c r="H2121" i="1" s="1"/>
  <c r="F2122" i="1"/>
  <c r="H2122" i="1" s="1"/>
  <c r="F2123" i="1"/>
  <c r="H2123" i="1" s="1"/>
  <c r="F2124" i="1"/>
  <c r="H2124" i="1" s="1"/>
  <c r="F2125" i="1"/>
  <c r="H2125" i="1" s="1"/>
  <c r="F2126" i="1"/>
  <c r="H2126" i="1" s="1"/>
  <c r="F2127" i="1"/>
  <c r="H2127" i="1" s="1"/>
  <c r="F2128" i="1"/>
  <c r="H2128" i="1" s="1"/>
  <c r="F2129" i="1"/>
  <c r="H2129" i="1" s="1"/>
  <c r="F2130" i="1"/>
  <c r="H2130" i="1" s="1"/>
  <c r="F2131" i="1"/>
  <c r="H2131" i="1" s="1"/>
  <c r="F2132" i="1"/>
  <c r="H2132" i="1" s="1"/>
  <c r="F2133" i="1"/>
  <c r="H2133" i="1" s="1"/>
  <c r="F2134" i="1"/>
  <c r="H2134" i="1" s="1"/>
  <c r="F2135" i="1"/>
  <c r="H2135" i="1" s="1"/>
  <c r="F2136" i="1"/>
  <c r="H2136" i="1" s="1"/>
  <c r="F2137" i="1"/>
  <c r="H2137" i="1" s="1"/>
  <c r="F2138" i="1"/>
  <c r="H2138" i="1" s="1"/>
  <c r="F2139" i="1"/>
  <c r="H2139" i="1" s="1"/>
  <c r="F2140" i="1"/>
  <c r="H2140" i="1" s="1"/>
  <c r="F2141" i="1"/>
  <c r="H2141" i="1" s="1"/>
  <c r="F2142" i="1"/>
  <c r="H2142" i="1" s="1"/>
  <c r="F2143" i="1"/>
  <c r="H2143" i="1" s="1"/>
  <c r="F2144" i="1"/>
  <c r="H2144" i="1" s="1"/>
  <c r="F2145" i="1"/>
  <c r="H2145" i="1" s="1"/>
  <c r="F2146" i="1"/>
  <c r="H2146" i="1" s="1"/>
  <c r="F2147" i="1"/>
  <c r="H2147" i="1" s="1"/>
  <c r="F2148" i="1"/>
  <c r="H2148" i="1" s="1"/>
  <c r="F2149" i="1"/>
  <c r="H2149" i="1" s="1"/>
  <c r="F2150" i="1"/>
  <c r="H2150" i="1" s="1"/>
  <c r="F2151" i="1"/>
  <c r="H2151" i="1" s="1"/>
  <c r="F2152" i="1"/>
  <c r="H2152" i="1" s="1"/>
  <c r="F2153" i="1"/>
  <c r="H2153" i="1" s="1"/>
  <c r="F2154" i="1"/>
  <c r="H2154" i="1" s="1"/>
  <c r="F2155" i="1"/>
  <c r="H2155" i="1" s="1"/>
  <c r="F2156" i="1"/>
  <c r="H2156" i="1" s="1"/>
  <c r="F2157" i="1"/>
  <c r="H2157" i="1" s="1"/>
  <c r="F2158" i="1"/>
  <c r="H2158" i="1" s="1"/>
  <c r="F2159" i="1"/>
  <c r="H2159" i="1" s="1"/>
  <c r="F2160" i="1"/>
  <c r="H2160" i="1" s="1"/>
  <c r="F2161" i="1"/>
  <c r="H2161" i="1" s="1"/>
  <c r="F2162" i="1"/>
  <c r="H2162" i="1" s="1"/>
  <c r="F2163" i="1"/>
  <c r="H2163" i="1" s="1"/>
  <c r="F2164" i="1"/>
  <c r="H2164" i="1" s="1"/>
  <c r="F2165" i="1"/>
  <c r="H2165" i="1" s="1"/>
  <c r="F2166" i="1"/>
  <c r="H2166" i="1" s="1"/>
  <c r="F2167" i="1"/>
  <c r="H2167" i="1" s="1"/>
  <c r="F2168" i="1"/>
  <c r="H2168" i="1" s="1"/>
  <c r="F2169" i="1"/>
  <c r="H2169" i="1" s="1"/>
  <c r="F2170" i="1"/>
  <c r="H2170" i="1" s="1"/>
  <c r="F2171" i="1"/>
  <c r="H2171" i="1" s="1"/>
  <c r="F2172" i="1"/>
  <c r="H2172" i="1" s="1"/>
  <c r="F2173" i="1"/>
  <c r="H2173" i="1" s="1"/>
  <c r="F2174" i="1"/>
  <c r="H2174" i="1" s="1"/>
  <c r="F2175" i="1"/>
  <c r="H2175" i="1" s="1"/>
  <c r="F2176" i="1"/>
  <c r="H2176" i="1" s="1"/>
  <c r="F2177" i="1"/>
  <c r="H2177" i="1" s="1"/>
  <c r="F2178" i="1"/>
  <c r="H2178" i="1" s="1"/>
  <c r="F2179" i="1"/>
  <c r="H2179" i="1" s="1"/>
  <c r="F2180" i="1"/>
  <c r="H2180" i="1" s="1"/>
  <c r="F2181" i="1"/>
  <c r="H2181" i="1" s="1"/>
  <c r="F2182" i="1"/>
  <c r="H2182" i="1" s="1"/>
  <c r="F2183" i="1"/>
  <c r="H2183" i="1" s="1"/>
  <c r="F2184" i="1"/>
  <c r="H2184" i="1" s="1"/>
  <c r="F2185" i="1"/>
  <c r="H2185" i="1" s="1"/>
  <c r="F2186" i="1"/>
  <c r="H2186" i="1" s="1"/>
  <c r="F2187" i="1"/>
  <c r="H2187" i="1" s="1"/>
  <c r="F2188" i="1"/>
  <c r="H2188" i="1" s="1"/>
  <c r="F2189" i="1"/>
  <c r="H2189" i="1" s="1"/>
  <c r="F2190" i="1"/>
  <c r="H2190" i="1" s="1"/>
  <c r="F2191" i="1"/>
  <c r="H2191" i="1" s="1"/>
  <c r="F2192" i="1"/>
  <c r="H2192" i="1" s="1"/>
  <c r="F2193" i="1"/>
  <c r="H2193" i="1" s="1"/>
  <c r="F2194" i="1"/>
  <c r="H2194" i="1" s="1"/>
  <c r="F2195" i="1"/>
  <c r="H2195" i="1" s="1"/>
  <c r="F2196" i="1"/>
  <c r="H2196" i="1" s="1"/>
  <c r="F2197" i="1"/>
  <c r="H2197" i="1" s="1"/>
  <c r="F2198" i="1"/>
  <c r="H2198" i="1" s="1"/>
  <c r="F2199" i="1"/>
  <c r="H2199" i="1" s="1"/>
  <c r="F2200" i="1"/>
  <c r="H2200" i="1" s="1"/>
  <c r="F2201" i="1"/>
  <c r="H2201" i="1" s="1"/>
  <c r="F2202" i="1"/>
  <c r="H2202" i="1" s="1"/>
  <c r="F2203" i="1"/>
  <c r="H2203" i="1" s="1"/>
  <c r="F2204" i="1"/>
  <c r="H2204" i="1" s="1"/>
  <c r="F2205" i="1"/>
  <c r="H2205" i="1" s="1"/>
  <c r="F2206" i="1"/>
  <c r="H2206" i="1" s="1"/>
  <c r="F2207" i="1"/>
  <c r="H2207" i="1" s="1"/>
  <c r="F2208" i="1"/>
  <c r="H2208" i="1" s="1"/>
  <c r="F2209" i="1"/>
  <c r="H2209" i="1" s="1"/>
  <c r="F2210" i="1"/>
  <c r="H2210" i="1" s="1"/>
  <c r="F2211" i="1"/>
  <c r="H2211" i="1" s="1"/>
  <c r="F2212" i="1"/>
  <c r="H2212" i="1" s="1"/>
  <c r="F2213" i="1"/>
  <c r="H2213" i="1" s="1"/>
  <c r="F2214" i="1"/>
  <c r="H2214" i="1" s="1"/>
  <c r="F2215" i="1"/>
  <c r="H2215" i="1" s="1"/>
  <c r="F2216" i="1"/>
  <c r="H2216" i="1" s="1"/>
  <c r="F2217" i="1"/>
  <c r="H2217" i="1" s="1"/>
  <c r="F2218" i="1"/>
  <c r="H2218" i="1" s="1"/>
  <c r="F2219" i="1"/>
  <c r="H2219" i="1" s="1"/>
  <c r="F2220" i="1"/>
  <c r="H2220" i="1" s="1"/>
  <c r="F2221" i="1"/>
  <c r="H2221" i="1" s="1"/>
  <c r="F2222" i="1"/>
  <c r="H2222" i="1" s="1"/>
  <c r="F2223" i="1"/>
  <c r="H2223" i="1" s="1"/>
  <c r="F2224" i="1"/>
  <c r="H2224" i="1" s="1"/>
  <c r="F2225" i="1"/>
  <c r="H2225" i="1" s="1"/>
  <c r="F2226" i="1"/>
  <c r="H2226" i="1" s="1"/>
  <c r="F2227" i="1"/>
  <c r="H2227" i="1" s="1"/>
  <c r="F2228" i="1"/>
  <c r="H2228" i="1" s="1"/>
  <c r="F2229" i="1"/>
  <c r="H2229" i="1" s="1"/>
  <c r="F2230" i="1"/>
  <c r="H2230" i="1" s="1"/>
  <c r="F2231" i="1"/>
  <c r="H2231" i="1" s="1"/>
  <c r="F2232" i="1"/>
  <c r="H2232" i="1" s="1"/>
  <c r="F2233" i="1"/>
  <c r="H2233" i="1" s="1"/>
  <c r="F2234" i="1"/>
  <c r="H2234" i="1" s="1"/>
  <c r="F2235" i="1"/>
  <c r="H2235" i="1" s="1"/>
  <c r="F2236" i="1"/>
  <c r="H2236" i="1" s="1"/>
  <c r="F2237" i="1"/>
  <c r="H2237" i="1" s="1"/>
  <c r="F2238" i="1"/>
  <c r="H2238" i="1" s="1"/>
  <c r="F2239" i="1"/>
  <c r="H2239" i="1" s="1"/>
  <c r="F2240" i="1"/>
  <c r="H2240" i="1" s="1"/>
  <c r="F2241" i="1"/>
  <c r="H2241" i="1" s="1"/>
  <c r="F2242" i="1"/>
  <c r="H2242" i="1" s="1"/>
  <c r="F2243" i="1"/>
  <c r="H2243" i="1" s="1"/>
  <c r="F2244" i="1"/>
  <c r="H2244" i="1" s="1"/>
  <c r="F2245" i="1"/>
  <c r="H2245" i="1" s="1"/>
  <c r="F2246" i="1"/>
  <c r="H2246" i="1" s="1"/>
  <c r="F2247" i="1"/>
  <c r="H2247" i="1" s="1"/>
  <c r="F2248" i="1"/>
  <c r="H2248" i="1" s="1"/>
  <c r="F2249" i="1"/>
  <c r="H2249" i="1" s="1"/>
  <c r="F2250" i="1"/>
  <c r="H2250" i="1" s="1"/>
  <c r="F2251" i="1"/>
  <c r="H2251" i="1" s="1"/>
  <c r="F2252" i="1"/>
  <c r="H2252" i="1" s="1"/>
  <c r="F2253" i="1"/>
  <c r="H2253" i="1" s="1"/>
  <c r="F2254" i="1"/>
  <c r="H2254" i="1" s="1"/>
  <c r="F2255" i="1"/>
  <c r="H2255" i="1" s="1"/>
  <c r="F2256" i="1"/>
  <c r="H2256" i="1" s="1"/>
  <c r="F2257" i="1"/>
  <c r="H2257" i="1" s="1"/>
  <c r="F2258" i="1"/>
  <c r="H2258" i="1" s="1"/>
  <c r="F2259" i="1"/>
  <c r="H2259" i="1" s="1"/>
  <c r="F2260" i="1"/>
  <c r="H2260" i="1" s="1"/>
  <c r="F2261" i="1"/>
  <c r="H2261" i="1" s="1"/>
  <c r="F2262" i="1"/>
  <c r="H2262" i="1" s="1"/>
  <c r="F2263" i="1"/>
  <c r="H2263" i="1" s="1"/>
  <c r="F2264" i="1"/>
  <c r="H2264" i="1" s="1"/>
  <c r="F2265" i="1"/>
  <c r="H2265" i="1" s="1"/>
  <c r="F2266" i="1"/>
  <c r="H2266" i="1" s="1"/>
  <c r="F2267" i="1"/>
  <c r="H2267" i="1" s="1"/>
  <c r="F2268" i="1"/>
  <c r="H2268" i="1" s="1"/>
  <c r="F2269" i="1"/>
  <c r="H2269" i="1" s="1"/>
  <c r="F2270" i="1"/>
  <c r="H2270" i="1" s="1"/>
  <c r="F2271" i="1"/>
  <c r="H2271" i="1" s="1"/>
  <c r="F2272" i="1"/>
  <c r="H2272" i="1" s="1"/>
  <c r="F2273" i="1"/>
  <c r="H2273" i="1" s="1"/>
  <c r="F2274" i="1"/>
  <c r="H2274" i="1" s="1"/>
  <c r="F2275" i="1"/>
  <c r="H2275" i="1" s="1"/>
  <c r="F2276" i="1"/>
  <c r="H2276" i="1" s="1"/>
  <c r="F2277" i="1"/>
  <c r="H2277" i="1" s="1"/>
  <c r="F2278" i="1"/>
  <c r="H2278" i="1" s="1"/>
  <c r="F2279" i="1"/>
  <c r="H2279" i="1" s="1"/>
  <c r="F2280" i="1"/>
  <c r="H2280" i="1" s="1"/>
  <c r="F2281" i="1"/>
  <c r="H2281" i="1" s="1"/>
  <c r="F2282" i="1"/>
  <c r="H2282" i="1" s="1"/>
  <c r="F2283" i="1"/>
  <c r="H2283" i="1" s="1"/>
  <c r="F2284" i="1"/>
  <c r="H2284" i="1" s="1"/>
  <c r="F2285" i="1"/>
  <c r="H2285" i="1" s="1"/>
  <c r="F2286" i="1"/>
  <c r="H2286" i="1" s="1"/>
  <c r="F2287" i="1"/>
  <c r="H2287" i="1" s="1"/>
  <c r="F2288" i="1"/>
  <c r="H2288" i="1" s="1"/>
  <c r="F2289" i="1"/>
  <c r="H2289" i="1" s="1"/>
  <c r="F2290" i="1"/>
  <c r="H2290" i="1" s="1"/>
  <c r="F2291" i="1"/>
  <c r="H2291" i="1" s="1"/>
  <c r="F2292" i="1"/>
  <c r="H2292" i="1" s="1"/>
  <c r="F2293" i="1"/>
  <c r="H2293" i="1" s="1"/>
  <c r="F2294" i="1"/>
  <c r="H2294" i="1" s="1"/>
  <c r="F2295" i="1"/>
  <c r="H2295" i="1" s="1"/>
  <c r="F2296" i="1"/>
  <c r="H2296" i="1" s="1"/>
  <c r="F2297" i="1"/>
  <c r="H2297" i="1" s="1"/>
  <c r="F2298" i="1"/>
  <c r="H2298" i="1" s="1"/>
  <c r="F2299" i="1"/>
  <c r="H2299" i="1" s="1"/>
  <c r="F2300" i="1"/>
  <c r="H2300" i="1" s="1"/>
  <c r="F2301" i="1"/>
  <c r="H2301" i="1" s="1"/>
  <c r="F2302" i="1"/>
  <c r="H2302" i="1" s="1"/>
  <c r="F2303" i="1"/>
  <c r="H2303" i="1" s="1"/>
  <c r="F2304" i="1"/>
  <c r="H2304" i="1" s="1"/>
  <c r="F2305" i="1"/>
  <c r="H2305" i="1" s="1"/>
  <c r="F2306" i="1"/>
  <c r="H2306" i="1" s="1"/>
  <c r="F2307" i="1"/>
  <c r="H2307" i="1" s="1"/>
  <c r="F2308" i="1"/>
  <c r="H2308" i="1" s="1"/>
  <c r="F2309" i="1"/>
  <c r="H2309" i="1" s="1"/>
  <c r="F2310" i="1"/>
  <c r="H2310" i="1" s="1"/>
  <c r="F2311" i="1"/>
  <c r="H2311" i="1" s="1"/>
  <c r="F2312" i="1"/>
  <c r="H2312" i="1" s="1"/>
  <c r="F2313" i="1"/>
  <c r="H2313" i="1" s="1"/>
  <c r="F2314" i="1"/>
  <c r="H2314" i="1" s="1"/>
  <c r="F2315" i="1"/>
  <c r="H2315" i="1" s="1"/>
  <c r="F2316" i="1"/>
  <c r="H2316" i="1" s="1"/>
  <c r="F2317" i="1"/>
  <c r="H2317" i="1" s="1"/>
  <c r="F2318" i="1"/>
  <c r="H2318" i="1" s="1"/>
  <c r="F2319" i="1"/>
  <c r="H2319" i="1" s="1"/>
  <c r="F2320" i="1"/>
  <c r="H2320" i="1" s="1"/>
  <c r="F2321" i="1"/>
  <c r="H2321" i="1" s="1"/>
  <c r="F2322" i="1"/>
  <c r="H2322" i="1" s="1"/>
  <c r="F2323" i="1"/>
  <c r="H2323" i="1" s="1"/>
  <c r="F2324" i="1"/>
  <c r="H2324" i="1" s="1"/>
  <c r="F2325" i="1"/>
  <c r="H2325" i="1" s="1"/>
  <c r="F2326" i="1"/>
  <c r="H2326" i="1" s="1"/>
  <c r="F2327" i="1"/>
  <c r="H2327" i="1" s="1"/>
  <c r="F2328" i="1"/>
  <c r="H2328" i="1" s="1"/>
  <c r="F2329" i="1"/>
  <c r="H2329" i="1" s="1"/>
  <c r="F2330" i="1"/>
  <c r="H2330" i="1" s="1"/>
  <c r="F2331" i="1"/>
  <c r="H2331" i="1" s="1"/>
  <c r="F2332" i="1"/>
  <c r="H2332" i="1" s="1"/>
  <c r="F2333" i="1"/>
  <c r="H2333" i="1" s="1"/>
  <c r="F2334" i="1"/>
  <c r="H2334" i="1" s="1"/>
  <c r="F2335" i="1"/>
  <c r="H2335" i="1" s="1"/>
  <c r="F2336" i="1"/>
  <c r="H2336" i="1" s="1"/>
  <c r="F2337" i="1"/>
  <c r="H2337" i="1" s="1"/>
  <c r="F2338" i="1"/>
  <c r="H2338" i="1" s="1"/>
  <c r="F2339" i="1"/>
  <c r="H2339" i="1" s="1"/>
  <c r="F2340" i="1"/>
  <c r="H2340" i="1" s="1"/>
  <c r="F2341" i="1"/>
  <c r="H2341" i="1" s="1"/>
  <c r="F2342" i="1"/>
  <c r="H2342" i="1" s="1"/>
  <c r="F2343" i="1"/>
  <c r="H2343" i="1" s="1"/>
  <c r="F2344" i="1"/>
  <c r="H2344" i="1" s="1"/>
  <c r="F2345" i="1"/>
  <c r="H2345" i="1" s="1"/>
  <c r="F2346" i="1"/>
  <c r="H2346" i="1" s="1"/>
  <c r="F2347" i="1"/>
  <c r="H2347" i="1" s="1"/>
  <c r="F2348" i="1"/>
  <c r="H2348" i="1" s="1"/>
  <c r="F2349" i="1"/>
  <c r="H2349" i="1" s="1"/>
  <c r="F2350" i="1"/>
  <c r="H2350" i="1" s="1"/>
  <c r="F2351" i="1"/>
  <c r="H2351" i="1" s="1"/>
  <c r="F2352" i="1"/>
  <c r="H2352" i="1" s="1"/>
  <c r="F2353" i="1"/>
  <c r="H2353" i="1" s="1"/>
  <c r="F2354" i="1"/>
  <c r="H2354" i="1" s="1"/>
  <c r="F2355" i="1"/>
  <c r="H2355" i="1" s="1"/>
  <c r="F2356" i="1"/>
  <c r="H2356" i="1" s="1"/>
  <c r="F2357" i="1"/>
  <c r="H2357" i="1" s="1"/>
  <c r="F2358" i="1"/>
  <c r="H2358" i="1" s="1"/>
  <c r="F2359" i="1"/>
  <c r="H2359" i="1" s="1"/>
  <c r="F2360" i="1"/>
  <c r="H2360" i="1" s="1"/>
  <c r="F2361" i="1"/>
  <c r="H2361" i="1" s="1"/>
  <c r="F2362" i="1"/>
  <c r="H2362" i="1" s="1"/>
  <c r="F2363" i="1"/>
  <c r="H2363" i="1" s="1"/>
  <c r="F2364" i="1"/>
  <c r="H2364" i="1" s="1"/>
  <c r="F2365" i="1"/>
  <c r="H2365" i="1" s="1"/>
  <c r="F2366" i="1"/>
  <c r="H2366" i="1" s="1"/>
  <c r="F2367" i="1"/>
  <c r="H2367" i="1" s="1"/>
  <c r="F2368" i="1"/>
  <c r="H2368" i="1" s="1"/>
  <c r="F2369" i="1"/>
  <c r="H2369" i="1" s="1"/>
  <c r="F2370" i="1"/>
  <c r="H2370" i="1" s="1"/>
  <c r="F2371" i="1"/>
  <c r="H2371" i="1" s="1"/>
  <c r="F2372" i="1"/>
  <c r="H2372" i="1" s="1"/>
  <c r="F2373" i="1"/>
  <c r="H2373" i="1" s="1"/>
  <c r="F2374" i="1"/>
  <c r="H2374" i="1" s="1"/>
  <c r="F2375" i="1"/>
  <c r="H2375" i="1" s="1"/>
  <c r="F2376" i="1"/>
  <c r="H2376" i="1" s="1"/>
  <c r="F2377" i="1"/>
  <c r="H2377" i="1" s="1"/>
  <c r="F2378" i="1"/>
  <c r="H2378" i="1" s="1"/>
  <c r="F2379" i="1"/>
  <c r="H2379" i="1" s="1"/>
  <c r="F2380" i="1"/>
  <c r="H2380" i="1" s="1"/>
  <c r="F2381" i="1"/>
  <c r="H2381" i="1" s="1"/>
  <c r="F2382" i="1"/>
  <c r="H2382" i="1" s="1"/>
  <c r="F2383" i="1"/>
  <c r="H2383" i="1" s="1"/>
  <c r="F2384" i="1"/>
  <c r="H2384" i="1" s="1"/>
  <c r="F2385" i="1"/>
  <c r="H2385" i="1" s="1"/>
  <c r="F2386" i="1"/>
  <c r="H2386" i="1" s="1"/>
  <c r="F2387" i="1"/>
  <c r="H2387" i="1" s="1"/>
  <c r="F2388" i="1"/>
  <c r="H2388" i="1" s="1"/>
  <c r="F2389" i="1"/>
  <c r="H2389" i="1" s="1"/>
  <c r="F2390" i="1"/>
  <c r="H2390" i="1" s="1"/>
  <c r="F2391" i="1"/>
  <c r="H2391" i="1" s="1"/>
  <c r="F2392" i="1"/>
  <c r="H2392" i="1" s="1"/>
  <c r="F2393" i="1"/>
  <c r="H2393" i="1" s="1"/>
  <c r="F2394" i="1"/>
  <c r="H2394" i="1" s="1"/>
  <c r="F2395" i="1"/>
  <c r="H2395" i="1" s="1"/>
  <c r="F2396" i="1"/>
  <c r="H2396" i="1" s="1"/>
  <c r="F2397" i="1"/>
  <c r="H2397" i="1" s="1"/>
  <c r="F2398" i="1"/>
  <c r="H2398" i="1" s="1"/>
  <c r="F2399" i="1"/>
  <c r="H2399" i="1" s="1"/>
  <c r="F2400" i="1"/>
  <c r="H2400" i="1" s="1"/>
  <c r="F2401" i="1"/>
  <c r="H2401" i="1" s="1"/>
  <c r="F2402" i="1"/>
  <c r="H2402" i="1" s="1"/>
  <c r="F2403" i="1"/>
  <c r="H2403" i="1" s="1"/>
  <c r="F2404" i="1"/>
  <c r="H2404" i="1" s="1"/>
  <c r="F2405" i="1"/>
  <c r="H2405" i="1" s="1"/>
  <c r="F2406" i="1"/>
  <c r="H2406" i="1" s="1"/>
  <c r="F2407" i="1"/>
  <c r="H2407" i="1" s="1"/>
  <c r="F2408" i="1"/>
  <c r="H2408" i="1" s="1"/>
  <c r="F2409" i="1"/>
  <c r="H2409" i="1" s="1"/>
  <c r="F2410" i="1"/>
  <c r="H2410" i="1" s="1"/>
  <c r="F2411" i="1"/>
  <c r="H2411" i="1" s="1"/>
  <c r="F2412" i="1"/>
  <c r="H2412" i="1" s="1"/>
  <c r="F2413" i="1"/>
  <c r="H2413" i="1" s="1"/>
  <c r="F2414" i="1"/>
  <c r="H2414" i="1" s="1"/>
  <c r="F2415" i="1"/>
  <c r="H2415" i="1" s="1"/>
  <c r="F2416" i="1"/>
  <c r="H2416" i="1" s="1"/>
  <c r="F2417" i="1"/>
  <c r="H2417" i="1" s="1"/>
  <c r="F2418" i="1"/>
  <c r="H2418" i="1" s="1"/>
  <c r="F2419" i="1"/>
  <c r="H2419" i="1" s="1"/>
  <c r="F2420" i="1"/>
  <c r="H2420" i="1" s="1"/>
  <c r="F2421" i="1"/>
  <c r="H2421" i="1" s="1"/>
  <c r="F2422" i="1"/>
  <c r="H2422" i="1" s="1"/>
  <c r="F2423" i="1"/>
  <c r="H2423" i="1" s="1"/>
  <c r="F2424" i="1"/>
  <c r="H2424" i="1" s="1"/>
  <c r="F2425" i="1"/>
  <c r="H2425" i="1" s="1"/>
  <c r="F2426" i="1"/>
  <c r="H2426" i="1" s="1"/>
  <c r="F2427" i="1"/>
  <c r="H2427" i="1" s="1"/>
  <c r="F2428" i="1"/>
  <c r="H2428" i="1" s="1"/>
  <c r="F2429" i="1"/>
  <c r="H2429" i="1" s="1"/>
  <c r="F2430" i="1"/>
  <c r="H2430" i="1" s="1"/>
  <c r="F2431" i="1"/>
  <c r="H2431" i="1" s="1"/>
  <c r="F2432" i="1"/>
  <c r="H2432" i="1" s="1"/>
  <c r="F2433" i="1"/>
  <c r="H2433" i="1" s="1"/>
  <c r="F2434" i="1"/>
  <c r="H2434" i="1" s="1"/>
  <c r="F2435" i="1"/>
  <c r="H2435" i="1" s="1"/>
  <c r="F2436" i="1"/>
  <c r="H2436" i="1" s="1"/>
  <c r="F2437" i="1"/>
  <c r="H2437" i="1" s="1"/>
  <c r="F2438" i="1"/>
  <c r="H2438" i="1" s="1"/>
  <c r="F2439" i="1"/>
  <c r="H2439" i="1" s="1"/>
  <c r="F2440" i="1"/>
  <c r="H2440" i="1" s="1"/>
  <c r="F2441" i="1"/>
  <c r="H2441" i="1" s="1"/>
  <c r="F2442" i="1"/>
  <c r="H2442" i="1" s="1"/>
  <c r="F2443" i="1"/>
  <c r="H2443" i="1" s="1"/>
  <c r="F2444" i="1"/>
  <c r="H2444" i="1" s="1"/>
  <c r="F2445" i="1"/>
  <c r="H2445" i="1" s="1"/>
  <c r="F2446" i="1"/>
  <c r="H2446" i="1" s="1"/>
  <c r="F2447" i="1"/>
  <c r="H2447" i="1" s="1"/>
  <c r="F2448" i="1"/>
  <c r="H2448" i="1" s="1"/>
  <c r="F2449" i="1"/>
  <c r="H2449" i="1" s="1"/>
  <c r="F2450" i="1"/>
  <c r="H2450" i="1" s="1"/>
  <c r="F2451" i="1"/>
  <c r="H2451" i="1" s="1"/>
  <c r="F2452" i="1"/>
  <c r="H2452" i="1" s="1"/>
  <c r="F2453" i="1"/>
  <c r="H2453" i="1" s="1"/>
  <c r="F2454" i="1"/>
  <c r="H2454" i="1" s="1"/>
  <c r="F2455" i="1"/>
  <c r="H2455" i="1" s="1"/>
  <c r="F2456" i="1"/>
  <c r="H2456" i="1" s="1"/>
  <c r="F2457" i="1"/>
  <c r="H2457" i="1" s="1"/>
  <c r="F2458" i="1"/>
  <c r="H2458" i="1" s="1"/>
  <c r="F2459" i="1"/>
  <c r="H2459" i="1" s="1"/>
  <c r="F2460" i="1"/>
  <c r="H2460" i="1" s="1"/>
  <c r="F2461" i="1"/>
  <c r="H2461" i="1" s="1"/>
  <c r="F2462" i="1"/>
  <c r="H2462" i="1" s="1"/>
  <c r="F2463" i="1"/>
  <c r="H2463" i="1" s="1"/>
  <c r="F2464" i="1"/>
  <c r="H2464" i="1" s="1"/>
  <c r="F2465" i="1"/>
  <c r="H2465" i="1" s="1"/>
  <c r="F2466" i="1"/>
  <c r="H2466" i="1" s="1"/>
  <c r="F2467" i="1"/>
  <c r="H2467" i="1" s="1"/>
  <c r="F2468" i="1"/>
  <c r="H2468" i="1" s="1"/>
  <c r="F2469" i="1"/>
  <c r="H2469" i="1" s="1"/>
  <c r="F2470" i="1"/>
  <c r="H2470" i="1" s="1"/>
  <c r="F2471" i="1"/>
  <c r="H2471" i="1" s="1"/>
  <c r="F2472" i="1"/>
  <c r="H2472" i="1" s="1"/>
  <c r="F2473" i="1"/>
  <c r="H2473" i="1" s="1"/>
  <c r="F2474" i="1"/>
  <c r="H2474" i="1" s="1"/>
  <c r="F2475" i="1"/>
  <c r="H2475" i="1" s="1"/>
  <c r="F2476" i="1"/>
  <c r="H2476" i="1" s="1"/>
  <c r="F2477" i="1"/>
  <c r="H2477" i="1" s="1"/>
  <c r="F2478" i="1"/>
  <c r="H2478" i="1" s="1"/>
  <c r="F2479" i="1"/>
  <c r="H2479" i="1" s="1"/>
  <c r="F2480" i="1"/>
  <c r="H2480" i="1" s="1"/>
  <c r="F2481" i="1"/>
  <c r="H2481" i="1" s="1"/>
  <c r="F2482" i="1"/>
  <c r="H2482" i="1" s="1"/>
  <c r="F2483" i="1"/>
  <c r="H2483" i="1" s="1"/>
  <c r="F2484" i="1"/>
  <c r="H2484" i="1" s="1"/>
  <c r="F2485" i="1"/>
  <c r="H2485" i="1" s="1"/>
  <c r="F2486" i="1"/>
  <c r="H2486" i="1" s="1"/>
  <c r="F2487" i="1"/>
  <c r="H2487" i="1" s="1"/>
  <c r="F2488" i="1"/>
  <c r="H2488" i="1" s="1"/>
  <c r="F2489" i="1"/>
  <c r="H2489" i="1" s="1"/>
  <c r="F2490" i="1"/>
  <c r="H2490" i="1" s="1"/>
  <c r="F2491" i="1"/>
  <c r="H2491" i="1" s="1"/>
  <c r="F2492" i="1"/>
  <c r="H2492" i="1" s="1"/>
  <c r="F2493" i="1"/>
  <c r="H2493" i="1" s="1"/>
  <c r="F2494" i="1"/>
  <c r="H2494" i="1" s="1"/>
  <c r="F2495" i="1"/>
  <c r="H2495" i="1" s="1"/>
  <c r="F2496" i="1"/>
  <c r="H2496" i="1" s="1"/>
  <c r="F2497" i="1"/>
  <c r="H2497" i="1" s="1"/>
  <c r="F2498" i="1"/>
  <c r="H2498" i="1" s="1"/>
  <c r="F2499" i="1"/>
  <c r="H2499" i="1" s="1"/>
  <c r="F2500" i="1"/>
  <c r="H2500" i="1" s="1"/>
  <c r="F2501" i="1"/>
  <c r="H2501" i="1" s="1"/>
  <c r="F2502" i="1"/>
  <c r="H2502" i="1" s="1"/>
  <c r="F2503" i="1"/>
  <c r="H2503" i="1" s="1"/>
  <c r="F2504" i="1"/>
  <c r="H2504" i="1" s="1"/>
  <c r="F2505" i="1"/>
  <c r="H2505" i="1" s="1"/>
  <c r="F2506" i="1"/>
  <c r="H2506" i="1" s="1"/>
  <c r="F2507" i="1"/>
  <c r="H2507" i="1" s="1"/>
  <c r="F2508" i="1"/>
  <c r="H2508" i="1" s="1"/>
  <c r="F2509" i="1"/>
  <c r="H2509" i="1" s="1"/>
  <c r="F2510" i="1"/>
  <c r="H2510" i="1" s="1"/>
  <c r="F2511" i="1"/>
  <c r="H2511" i="1" s="1"/>
  <c r="F2512" i="1"/>
  <c r="H2512" i="1" s="1"/>
  <c r="F2513" i="1"/>
  <c r="H2513" i="1" s="1"/>
  <c r="F2514" i="1"/>
  <c r="H2514" i="1" s="1"/>
  <c r="F2515" i="1"/>
  <c r="H2515" i="1" s="1"/>
  <c r="F2516" i="1"/>
  <c r="H2516" i="1" s="1"/>
  <c r="F2517" i="1"/>
  <c r="H2517" i="1" s="1"/>
  <c r="F2518" i="1"/>
  <c r="H2518" i="1" s="1"/>
  <c r="F2519" i="1"/>
  <c r="H2519" i="1" s="1"/>
  <c r="F2520" i="1"/>
  <c r="H2520" i="1" s="1"/>
  <c r="F2521" i="1"/>
  <c r="H2521" i="1" s="1"/>
  <c r="F2522" i="1"/>
  <c r="H2522" i="1" s="1"/>
  <c r="F2523" i="1"/>
  <c r="H2523" i="1" s="1"/>
  <c r="F2524" i="1"/>
  <c r="H2524" i="1" s="1"/>
  <c r="F2525" i="1"/>
  <c r="H2525" i="1" s="1"/>
  <c r="F2526" i="1"/>
  <c r="H2526" i="1" s="1"/>
  <c r="F2527" i="1"/>
  <c r="H2527" i="1" s="1"/>
  <c r="F2528" i="1"/>
  <c r="H2528" i="1" s="1"/>
  <c r="F2529" i="1"/>
  <c r="H2529" i="1" s="1"/>
  <c r="F2530" i="1"/>
  <c r="H2530" i="1" s="1"/>
  <c r="F2531" i="1"/>
  <c r="H2531" i="1" s="1"/>
  <c r="F2532" i="1"/>
  <c r="H2532" i="1" s="1"/>
  <c r="F2533" i="1"/>
  <c r="H2533" i="1" s="1"/>
  <c r="F2534" i="1"/>
  <c r="H2534" i="1" s="1"/>
  <c r="F2535" i="1"/>
  <c r="H2535" i="1" s="1"/>
  <c r="F2536" i="1"/>
  <c r="H2536" i="1" s="1"/>
  <c r="F2537" i="1"/>
  <c r="H2537" i="1" s="1"/>
  <c r="F2538" i="1"/>
  <c r="H2538" i="1" s="1"/>
  <c r="F2539" i="1"/>
  <c r="H2539" i="1" s="1"/>
  <c r="F2540" i="1"/>
  <c r="H2540" i="1" s="1"/>
  <c r="F2541" i="1"/>
  <c r="H2541" i="1" s="1"/>
  <c r="F2542" i="1"/>
  <c r="H2542" i="1" s="1"/>
  <c r="F2543" i="1"/>
  <c r="H2543" i="1" s="1"/>
  <c r="F2544" i="1"/>
  <c r="H2544" i="1" s="1"/>
  <c r="F2545" i="1"/>
  <c r="H2545" i="1" s="1"/>
  <c r="F2546" i="1"/>
  <c r="H2546" i="1" s="1"/>
  <c r="F2547" i="1"/>
  <c r="H2547" i="1" s="1"/>
  <c r="F2548" i="1"/>
  <c r="H2548" i="1" s="1"/>
  <c r="F2549" i="1"/>
  <c r="H2549" i="1" s="1"/>
  <c r="F2550" i="1"/>
  <c r="H2550" i="1" s="1"/>
  <c r="F2551" i="1"/>
  <c r="H2551" i="1" s="1"/>
  <c r="F2552" i="1"/>
  <c r="H2552" i="1" s="1"/>
  <c r="F2553" i="1"/>
  <c r="H2553" i="1" s="1"/>
  <c r="F2554" i="1"/>
  <c r="H2554" i="1" s="1"/>
  <c r="F2555" i="1"/>
  <c r="H2555" i="1" s="1"/>
  <c r="F2556" i="1"/>
  <c r="H2556" i="1" s="1"/>
  <c r="F2557" i="1"/>
  <c r="H2557" i="1" s="1"/>
  <c r="F2558" i="1"/>
  <c r="H2558" i="1" s="1"/>
  <c r="F2559" i="1"/>
  <c r="H2559" i="1" s="1"/>
  <c r="F2560" i="1"/>
  <c r="H2560" i="1" s="1"/>
  <c r="F2561" i="1"/>
  <c r="H2561" i="1" s="1"/>
  <c r="F2562" i="1"/>
  <c r="H2562" i="1" s="1"/>
  <c r="F2563" i="1"/>
  <c r="H2563" i="1" s="1"/>
  <c r="F2564" i="1"/>
  <c r="H2564" i="1" s="1"/>
  <c r="F2565" i="1"/>
  <c r="H2565" i="1" s="1"/>
  <c r="F2566" i="1"/>
  <c r="H2566" i="1" s="1"/>
  <c r="F2567" i="1"/>
  <c r="H2567" i="1" s="1"/>
  <c r="F2568" i="1"/>
  <c r="H2568" i="1" s="1"/>
  <c r="F2569" i="1"/>
  <c r="H2569" i="1" s="1"/>
  <c r="F2570" i="1"/>
  <c r="H2570" i="1" s="1"/>
  <c r="F2571" i="1"/>
  <c r="H2571" i="1" s="1"/>
  <c r="F2572" i="1"/>
  <c r="H2572" i="1" s="1"/>
  <c r="F2573" i="1"/>
  <c r="H2573" i="1" s="1"/>
  <c r="F2574" i="1"/>
  <c r="H2574" i="1" s="1"/>
  <c r="F2575" i="1"/>
  <c r="H2575" i="1" s="1"/>
  <c r="F2576" i="1"/>
  <c r="H2576" i="1" s="1"/>
  <c r="F2577" i="1"/>
  <c r="H2577" i="1" s="1"/>
  <c r="F2578" i="1"/>
  <c r="H2578" i="1" s="1"/>
  <c r="F2579" i="1"/>
  <c r="H2579" i="1" s="1"/>
  <c r="F2580" i="1"/>
  <c r="H2580" i="1" s="1"/>
  <c r="F2581" i="1"/>
  <c r="H2581" i="1" s="1"/>
  <c r="F2582" i="1"/>
  <c r="H2582" i="1" s="1"/>
  <c r="F2583" i="1"/>
  <c r="H2583" i="1" s="1"/>
  <c r="F2584" i="1"/>
  <c r="H2584" i="1" s="1"/>
  <c r="F2585" i="1"/>
  <c r="H2585" i="1" s="1"/>
  <c r="F2586" i="1"/>
  <c r="H2586" i="1" s="1"/>
  <c r="F2587" i="1"/>
  <c r="H2587" i="1" s="1"/>
  <c r="F2588" i="1"/>
  <c r="H2588" i="1" s="1"/>
  <c r="F2589" i="1"/>
  <c r="H2589" i="1" s="1"/>
  <c r="F2590" i="1"/>
  <c r="H2590" i="1" s="1"/>
  <c r="F2591" i="1"/>
  <c r="H2591" i="1" s="1"/>
  <c r="F2592" i="1"/>
  <c r="H2592" i="1" s="1"/>
  <c r="F2593" i="1"/>
  <c r="H2593" i="1" s="1"/>
  <c r="F2594" i="1"/>
  <c r="H2594" i="1" s="1"/>
  <c r="F2595" i="1"/>
  <c r="H2595" i="1" s="1"/>
  <c r="F2596" i="1"/>
  <c r="H2596" i="1" s="1"/>
  <c r="F2597" i="1"/>
  <c r="H2597" i="1" s="1"/>
  <c r="F2598" i="1"/>
  <c r="H2598" i="1" s="1"/>
  <c r="F2599" i="1"/>
  <c r="H2599" i="1" s="1"/>
  <c r="F2600" i="1"/>
  <c r="H2600" i="1" s="1"/>
  <c r="F2601" i="1"/>
  <c r="H2601" i="1" s="1"/>
  <c r="F2602" i="1"/>
  <c r="H2602" i="1" s="1"/>
  <c r="F2603" i="1"/>
  <c r="H2603" i="1" s="1"/>
  <c r="F2604" i="1"/>
  <c r="H2604" i="1" s="1"/>
  <c r="F2605" i="1"/>
  <c r="H2605" i="1" s="1"/>
  <c r="F2606" i="1"/>
  <c r="H2606" i="1" s="1"/>
  <c r="F2607" i="1"/>
  <c r="H2607" i="1" s="1"/>
  <c r="F2608" i="1"/>
  <c r="H2608" i="1" s="1"/>
  <c r="F2609" i="1"/>
  <c r="H2609" i="1" s="1"/>
  <c r="F2610" i="1"/>
  <c r="H2610" i="1" s="1"/>
  <c r="F2611" i="1"/>
  <c r="H2611" i="1" s="1"/>
  <c r="F2612" i="1"/>
  <c r="H2612" i="1" s="1"/>
  <c r="F2613" i="1"/>
  <c r="H2613" i="1" s="1"/>
  <c r="F2614" i="1"/>
  <c r="H2614" i="1" s="1"/>
  <c r="F2615" i="1"/>
  <c r="H2615" i="1" s="1"/>
  <c r="F2616" i="1"/>
  <c r="H2616" i="1" s="1"/>
  <c r="F2617" i="1"/>
  <c r="H2617" i="1" s="1"/>
  <c r="F2618" i="1"/>
  <c r="H2618" i="1" s="1"/>
  <c r="F2619" i="1"/>
  <c r="H2619" i="1" s="1"/>
  <c r="F2620" i="1"/>
  <c r="H2620" i="1" s="1"/>
  <c r="F2621" i="1"/>
  <c r="H2621" i="1" s="1"/>
  <c r="F2622" i="1"/>
  <c r="H2622" i="1" s="1"/>
  <c r="F2623" i="1"/>
  <c r="H2623" i="1" s="1"/>
  <c r="F2624" i="1"/>
  <c r="H2624" i="1" s="1"/>
  <c r="F2625" i="1"/>
  <c r="H2625" i="1" s="1"/>
  <c r="F2626" i="1"/>
  <c r="H2626" i="1" s="1"/>
  <c r="F2627" i="1"/>
  <c r="H2627" i="1" s="1"/>
  <c r="F2628" i="1"/>
  <c r="H2628" i="1" s="1"/>
  <c r="F2629" i="1"/>
  <c r="H2629" i="1" s="1"/>
  <c r="F2630" i="1"/>
  <c r="H2630" i="1" s="1"/>
  <c r="F2631" i="1"/>
  <c r="H2631" i="1" s="1"/>
  <c r="F2632" i="1"/>
  <c r="H2632" i="1" s="1"/>
  <c r="F2633" i="1"/>
  <c r="H2633" i="1" s="1"/>
  <c r="F2634" i="1"/>
  <c r="H2634" i="1" s="1"/>
  <c r="F2635" i="1"/>
  <c r="H2635" i="1" s="1"/>
  <c r="F2636" i="1"/>
  <c r="H2636" i="1" s="1"/>
  <c r="F2637" i="1"/>
  <c r="H2637" i="1" s="1"/>
  <c r="F2638" i="1"/>
  <c r="H2638" i="1" s="1"/>
  <c r="F2639" i="1"/>
  <c r="H2639" i="1" s="1"/>
  <c r="F2640" i="1"/>
  <c r="H2640" i="1" s="1"/>
  <c r="F2641" i="1"/>
  <c r="H2641" i="1" s="1"/>
  <c r="F2642" i="1"/>
  <c r="H2642" i="1" s="1"/>
  <c r="F2643" i="1"/>
  <c r="H2643" i="1" s="1"/>
  <c r="F2644" i="1"/>
  <c r="H2644" i="1" s="1"/>
  <c r="F2645" i="1"/>
  <c r="H2645" i="1" s="1"/>
  <c r="F2646" i="1"/>
  <c r="H2646" i="1" s="1"/>
  <c r="F2647" i="1"/>
  <c r="H2647" i="1" s="1"/>
  <c r="F2648" i="1"/>
  <c r="H2648" i="1" s="1"/>
  <c r="F2649" i="1"/>
  <c r="H2649" i="1" s="1"/>
  <c r="F2650" i="1"/>
  <c r="H2650" i="1" s="1"/>
  <c r="F2651" i="1"/>
  <c r="H2651" i="1" s="1"/>
  <c r="F2652" i="1"/>
  <c r="H2652" i="1" s="1"/>
  <c r="F2653" i="1"/>
  <c r="H2653" i="1" s="1"/>
  <c r="F2654" i="1"/>
  <c r="H2654" i="1" s="1"/>
  <c r="F2655" i="1"/>
  <c r="H2655" i="1" s="1"/>
  <c r="F2656" i="1"/>
  <c r="H2656" i="1" s="1"/>
  <c r="F2657" i="1"/>
  <c r="H2657" i="1" s="1"/>
  <c r="F2658" i="1"/>
  <c r="H2658" i="1" s="1"/>
  <c r="F2659" i="1"/>
  <c r="H2659" i="1" s="1"/>
  <c r="F2660" i="1"/>
  <c r="H2660" i="1" s="1"/>
  <c r="F2661" i="1"/>
  <c r="H2661" i="1" s="1"/>
  <c r="F2662" i="1"/>
  <c r="H2662" i="1" s="1"/>
  <c r="F2663" i="1"/>
  <c r="H2663" i="1" s="1"/>
  <c r="F2664" i="1"/>
  <c r="H2664" i="1" s="1"/>
  <c r="F2665" i="1"/>
  <c r="H2665" i="1" s="1"/>
  <c r="F2666" i="1"/>
  <c r="H2666" i="1" s="1"/>
  <c r="F2667" i="1"/>
  <c r="H2667" i="1" s="1"/>
  <c r="F2668" i="1"/>
  <c r="H2668" i="1" s="1"/>
  <c r="F2669" i="1"/>
  <c r="H2669" i="1" s="1"/>
  <c r="F2670" i="1"/>
  <c r="H2670" i="1" s="1"/>
  <c r="F2671" i="1"/>
  <c r="H2671" i="1" s="1"/>
  <c r="F2672" i="1"/>
  <c r="H2672" i="1" s="1"/>
  <c r="F2673" i="1"/>
  <c r="H2673" i="1" s="1"/>
  <c r="F2674" i="1"/>
  <c r="H2674" i="1" s="1"/>
  <c r="F2675" i="1"/>
  <c r="H2675" i="1" s="1"/>
  <c r="F2676" i="1"/>
  <c r="H2676" i="1" s="1"/>
  <c r="F2677" i="1"/>
  <c r="H2677" i="1" s="1"/>
  <c r="F2678" i="1"/>
  <c r="H2678" i="1" s="1"/>
  <c r="F2679" i="1"/>
  <c r="H2679" i="1" s="1"/>
  <c r="F2680" i="1"/>
  <c r="H2680" i="1" s="1"/>
  <c r="F2681" i="1"/>
  <c r="H2681" i="1" s="1"/>
  <c r="F2682" i="1"/>
  <c r="H2682" i="1" s="1"/>
  <c r="F2683" i="1"/>
  <c r="H2683" i="1" s="1"/>
  <c r="F2684" i="1"/>
  <c r="H2684" i="1" s="1"/>
  <c r="F2685" i="1"/>
  <c r="H2685" i="1" s="1"/>
  <c r="F2686" i="1"/>
  <c r="H2686" i="1" s="1"/>
  <c r="F2687" i="1"/>
  <c r="H2687" i="1" s="1"/>
  <c r="F2688" i="1"/>
  <c r="H2688" i="1" s="1"/>
  <c r="F2689" i="1"/>
  <c r="H2689" i="1" s="1"/>
  <c r="F2690" i="1"/>
  <c r="H2690" i="1" s="1"/>
  <c r="F2691" i="1"/>
  <c r="H2691" i="1" s="1"/>
  <c r="F2692" i="1"/>
  <c r="H2692" i="1" s="1"/>
  <c r="F2693" i="1"/>
  <c r="H2693" i="1" s="1"/>
  <c r="F2694" i="1"/>
  <c r="H2694" i="1" s="1"/>
  <c r="F2695" i="1"/>
  <c r="H2695" i="1" s="1"/>
  <c r="F2696" i="1"/>
  <c r="H2696" i="1" s="1"/>
  <c r="F2697" i="1"/>
  <c r="H2697" i="1" s="1"/>
  <c r="F2698" i="1"/>
  <c r="H2698" i="1" s="1"/>
  <c r="F2699" i="1"/>
  <c r="H2699" i="1" s="1"/>
  <c r="F2700" i="1"/>
  <c r="H2700" i="1" s="1"/>
  <c r="F2701" i="1"/>
  <c r="H2701" i="1" s="1"/>
  <c r="F2702" i="1"/>
  <c r="H2702" i="1" s="1"/>
  <c r="F2703" i="1"/>
  <c r="H2703" i="1" s="1"/>
  <c r="F2704" i="1"/>
  <c r="H2704" i="1" s="1"/>
  <c r="F2705" i="1"/>
  <c r="H2705" i="1" s="1"/>
  <c r="F2706" i="1"/>
  <c r="H2706" i="1" s="1"/>
  <c r="F2707" i="1"/>
  <c r="H2707" i="1" s="1"/>
  <c r="F2708" i="1"/>
  <c r="H2708" i="1" s="1"/>
  <c r="F2709" i="1"/>
  <c r="H2709" i="1" s="1"/>
  <c r="F2710" i="1"/>
  <c r="H2710" i="1" s="1"/>
  <c r="F2711" i="1"/>
  <c r="H2711" i="1" s="1"/>
  <c r="F2712" i="1"/>
  <c r="H2712" i="1" s="1"/>
  <c r="F2713" i="1"/>
  <c r="H2713" i="1" s="1"/>
  <c r="F2714" i="1"/>
  <c r="H2714" i="1" s="1"/>
  <c r="F2715" i="1"/>
  <c r="H2715" i="1" s="1"/>
  <c r="F2716" i="1"/>
  <c r="H2716" i="1" s="1"/>
  <c r="F2717" i="1"/>
  <c r="H2717" i="1" s="1"/>
  <c r="F2718" i="1"/>
  <c r="H2718" i="1" s="1"/>
  <c r="F2719" i="1"/>
  <c r="H2719" i="1" s="1"/>
  <c r="F2720" i="1"/>
  <c r="H2720" i="1" s="1"/>
  <c r="F2721" i="1"/>
  <c r="H2721" i="1" s="1"/>
  <c r="F2722" i="1"/>
  <c r="H2722" i="1" s="1"/>
  <c r="F2723" i="1"/>
  <c r="H2723" i="1" s="1"/>
  <c r="F2724" i="1"/>
  <c r="H2724" i="1" s="1"/>
  <c r="F2725" i="1"/>
  <c r="H2725" i="1" s="1"/>
  <c r="F2726" i="1"/>
  <c r="H2726" i="1" s="1"/>
  <c r="F2727" i="1"/>
  <c r="H2727" i="1" s="1"/>
  <c r="F2728" i="1"/>
  <c r="H2728" i="1" s="1"/>
  <c r="F2729" i="1"/>
  <c r="H2729" i="1" s="1"/>
  <c r="F2730" i="1"/>
  <c r="H2730" i="1" s="1"/>
  <c r="F2731" i="1"/>
  <c r="H2731" i="1" s="1"/>
  <c r="F2732" i="1"/>
  <c r="H2732" i="1" s="1"/>
  <c r="F2733" i="1"/>
  <c r="H2733" i="1" s="1"/>
  <c r="F2734" i="1"/>
  <c r="H2734" i="1" s="1"/>
  <c r="F2735" i="1"/>
  <c r="H2735" i="1" s="1"/>
  <c r="F2736" i="1"/>
  <c r="H2736" i="1" s="1"/>
  <c r="F2737" i="1"/>
  <c r="H2737" i="1" s="1"/>
  <c r="F2738" i="1"/>
  <c r="H2738" i="1" s="1"/>
  <c r="F2739" i="1"/>
  <c r="H2739" i="1" s="1"/>
  <c r="F2740" i="1"/>
  <c r="H2740" i="1" s="1"/>
  <c r="F2741" i="1"/>
  <c r="H2741" i="1" s="1"/>
  <c r="F2742" i="1"/>
  <c r="H2742" i="1" s="1"/>
  <c r="F2743" i="1"/>
  <c r="H2743" i="1" s="1"/>
  <c r="F2744" i="1"/>
  <c r="H2744" i="1" s="1"/>
  <c r="F2745" i="1"/>
  <c r="H2745" i="1" s="1"/>
  <c r="F2746" i="1"/>
  <c r="H2746" i="1" s="1"/>
  <c r="F2747" i="1"/>
  <c r="H2747" i="1" s="1"/>
  <c r="F2748" i="1"/>
  <c r="H2748" i="1" s="1"/>
  <c r="F2749" i="1"/>
  <c r="H2749" i="1" s="1"/>
  <c r="F2750" i="1"/>
  <c r="H2750" i="1" s="1"/>
  <c r="F2751" i="1"/>
  <c r="H2751" i="1" s="1"/>
  <c r="F2752" i="1"/>
  <c r="H2752" i="1" s="1"/>
  <c r="F2753" i="1"/>
  <c r="H2753" i="1" s="1"/>
  <c r="F2754" i="1"/>
  <c r="H2754" i="1" s="1"/>
  <c r="F2755" i="1"/>
  <c r="H2755" i="1" s="1"/>
  <c r="F2756" i="1"/>
  <c r="H2756" i="1" s="1"/>
  <c r="F2757" i="1"/>
  <c r="H2757" i="1" s="1"/>
  <c r="F2758" i="1"/>
  <c r="H2758" i="1" s="1"/>
  <c r="F2759" i="1"/>
  <c r="H2759" i="1" s="1"/>
  <c r="F2760" i="1"/>
  <c r="H2760" i="1" s="1"/>
  <c r="F2761" i="1"/>
  <c r="H2761" i="1" s="1"/>
  <c r="F2762" i="1"/>
  <c r="H2762" i="1" s="1"/>
  <c r="F2763" i="1"/>
  <c r="H2763" i="1" s="1"/>
  <c r="F2764" i="1"/>
  <c r="H2764" i="1" s="1"/>
  <c r="F2765" i="1"/>
  <c r="H2765" i="1" s="1"/>
  <c r="F2766" i="1"/>
  <c r="H2766" i="1" s="1"/>
  <c r="F2767" i="1"/>
  <c r="H2767" i="1" s="1"/>
  <c r="F2768" i="1"/>
  <c r="H2768" i="1" s="1"/>
  <c r="F2769" i="1"/>
  <c r="H2769" i="1" s="1"/>
  <c r="F2770" i="1"/>
  <c r="H2770" i="1" s="1"/>
  <c r="F2771" i="1"/>
  <c r="H2771" i="1" s="1"/>
  <c r="F2772" i="1"/>
  <c r="H2772" i="1" s="1"/>
  <c r="F2773" i="1"/>
  <c r="H2773" i="1" s="1"/>
  <c r="F2774" i="1"/>
  <c r="H2774" i="1" s="1"/>
  <c r="F2775" i="1"/>
  <c r="H2775" i="1" s="1"/>
  <c r="F2776" i="1"/>
  <c r="H2776" i="1" s="1"/>
  <c r="F2777" i="1"/>
  <c r="H2777" i="1" s="1"/>
  <c r="F2778" i="1"/>
  <c r="H2778" i="1" s="1"/>
  <c r="F2779" i="1"/>
  <c r="H2779" i="1" s="1"/>
  <c r="F2780" i="1"/>
  <c r="H2780" i="1" s="1"/>
  <c r="F2781" i="1"/>
  <c r="H2781" i="1" s="1"/>
  <c r="F2782" i="1"/>
  <c r="H2782" i="1" s="1"/>
  <c r="F2783" i="1"/>
  <c r="H2783" i="1" s="1"/>
  <c r="F2784" i="1"/>
  <c r="H2784" i="1" s="1"/>
  <c r="F2785" i="1"/>
  <c r="H2785" i="1" s="1"/>
  <c r="F2786" i="1"/>
  <c r="H2786" i="1" s="1"/>
  <c r="F2787" i="1"/>
  <c r="H2787" i="1" s="1"/>
  <c r="F2788" i="1"/>
  <c r="H2788" i="1" s="1"/>
  <c r="F2789" i="1"/>
  <c r="H2789" i="1" s="1"/>
  <c r="F2790" i="1"/>
  <c r="H2790" i="1" s="1"/>
  <c r="F2791" i="1"/>
  <c r="H2791" i="1" s="1"/>
  <c r="F2792" i="1"/>
  <c r="H2792" i="1" s="1"/>
  <c r="F2793" i="1"/>
  <c r="H2793" i="1" s="1"/>
  <c r="F2794" i="1"/>
  <c r="H2794" i="1" s="1"/>
  <c r="F2795" i="1"/>
  <c r="H2795" i="1" s="1"/>
  <c r="F2796" i="1"/>
  <c r="H2796" i="1" s="1"/>
  <c r="F2797" i="1"/>
  <c r="H2797" i="1" s="1"/>
  <c r="F2798" i="1"/>
  <c r="H2798" i="1" s="1"/>
  <c r="F2799" i="1"/>
  <c r="H2799" i="1" s="1"/>
  <c r="F2800" i="1"/>
  <c r="H2800" i="1" s="1"/>
  <c r="F2801" i="1"/>
  <c r="H2801" i="1" s="1"/>
  <c r="F2802" i="1"/>
  <c r="H2802" i="1" s="1"/>
  <c r="F2803" i="1"/>
  <c r="H2803" i="1" s="1"/>
  <c r="F2804" i="1"/>
  <c r="H2804" i="1" s="1"/>
  <c r="F2805" i="1"/>
  <c r="H2805" i="1" s="1"/>
  <c r="F2806" i="1"/>
  <c r="H2806" i="1" s="1"/>
  <c r="F2807" i="1"/>
  <c r="H2807" i="1" s="1"/>
  <c r="F2808" i="1"/>
  <c r="H2808" i="1" s="1"/>
  <c r="F2809" i="1"/>
  <c r="H2809" i="1" s="1"/>
  <c r="F2810" i="1"/>
  <c r="H2810" i="1" s="1"/>
  <c r="F2811" i="1"/>
  <c r="H2811" i="1" s="1"/>
  <c r="F2812" i="1"/>
  <c r="H2812" i="1" s="1"/>
  <c r="F2813" i="1"/>
  <c r="H2813" i="1" s="1"/>
  <c r="F2814" i="1"/>
  <c r="H2814" i="1" s="1"/>
  <c r="F2815" i="1"/>
  <c r="H2815" i="1" s="1"/>
  <c r="F2816" i="1"/>
  <c r="H2816" i="1" s="1"/>
  <c r="F2817" i="1"/>
  <c r="H2817" i="1" s="1"/>
  <c r="F2818" i="1"/>
  <c r="H2818" i="1" s="1"/>
  <c r="F2819" i="1"/>
  <c r="H2819" i="1" s="1"/>
  <c r="F2820" i="1"/>
  <c r="H2820" i="1" s="1"/>
  <c r="F2821" i="1"/>
  <c r="H2821" i="1" s="1"/>
  <c r="F2822" i="1"/>
  <c r="H2822" i="1" s="1"/>
  <c r="F2823" i="1"/>
  <c r="H2823" i="1" s="1"/>
  <c r="F2824" i="1"/>
  <c r="H2824" i="1" s="1"/>
  <c r="F2825" i="1"/>
  <c r="H2825" i="1" s="1"/>
  <c r="F2826" i="1"/>
  <c r="H2826" i="1" s="1"/>
  <c r="F2827" i="1"/>
  <c r="H2827" i="1" s="1"/>
  <c r="F2828" i="1"/>
  <c r="H2828" i="1" s="1"/>
  <c r="F2829" i="1"/>
  <c r="H2829" i="1" s="1"/>
  <c r="F2830" i="1"/>
  <c r="H2830" i="1" s="1"/>
  <c r="F2831" i="1"/>
  <c r="H2831" i="1" s="1"/>
  <c r="F2832" i="1"/>
  <c r="H2832" i="1" s="1"/>
  <c r="F2833" i="1"/>
  <c r="H2833" i="1" s="1"/>
  <c r="F2834" i="1"/>
  <c r="H2834" i="1" s="1"/>
  <c r="F2835" i="1"/>
  <c r="H2835" i="1" s="1"/>
  <c r="F2836" i="1"/>
  <c r="H2836" i="1" s="1"/>
  <c r="F2837" i="1"/>
  <c r="H2837" i="1" s="1"/>
  <c r="F2838" i="1"/>
  <c r="H2838" i="1" s="1"/>
  <c r="F2839" i="1"/>
  <c r="H2839" i="1" s="1"/>
  <c r="F2840" i="1"/>
  <c r="H2840" i="1" s="1"/>
  <c r="F2841" i="1"/>
  <c r="H2841" i="1" s="1"/>
  <c r="F2842" i="1"/>
  <c r="H2842" i="1" s="1"/>
  <c r="F2843" i="1"/>
  <c r="H2843" i="1" s="1"/>
  <c r="F2844" i="1"/>
  <c r="H2844" i="1" s="1"/>
  <c r="F2845" i="1"/>
  <c r="H2845" i="1" s="1"/>
  <c r="F2846" i="1"/>
  <c r="H2846" i="1" s="1"/>
  <c r="F2847" i="1"/>
  <c r="H2847" i="1" s="1"/>
  <c r="F2848" i="1"/>
  <c r="H2848" i="1" s="1"/>
  <c r="F2849" i="1"/>
  <c r="H2849" i="1" s="1"/>
  <c r="F2850" i="1"/>
  <c r="H2850" i="1" s="1"/>
  <c r="F2851" i="1"/>
  <c r="H2851" i="1" s="1"/>
  <c r="F2852" i="1"/>
  <c r="H2852" i="1" s="1"/>
  <c r="F2853" i="1"/>
  <c r="H2853" i="1" s="1"/>
  <c r="F2854" i="1"/>
  <c r="H2854" i="1" s="1"/>
  <c r="F2855" i="1"/>
  <c r="H2855" i="1" s="1"/>
  <c r="F2856" i="1"/>
  <c r="H2856" i="1" s="1"/>
  <c r="F2857" i="1"/>
  <c r="H2857" i="1" s="1"/>
  <c r="F2858" i="1"/>
  <c r="H2858" i="1" s="1"/>
  <c r="F2859" i="1"/>
  <c r="H2859" i="1" s="1"/>
  <c r="F2860" i="1"/>
  <c r="H2860" i="1" s="1"/>
  <c r="F2861" i="1"/>
  <c r="H2861" i="1" s="1"/>
  <c r="F2862" i="1"/>
  <c r="H2862" i="1" s="1"/>
  <c r="F2863" i="1"/>
  <c r="H2863" i="1" s="1"/>
  <c r="F2864" i="1"/>
  <c r="H2864" i="1" s="1"/>
  <c r="F2865" i="1"/>
  <c r="H2865" i="1" s="1"/>
  <c r="F2866" i="1"/>
  <c r="H2866" i="1" s="1"/>
  <c r="F2867" i="1"/>
  <c r="H2867" i="1" s="1"/>
  <c r="F2868" i="1"/>
  <c r="H2868" i="1" s="1"/>
  <c r="F2869" i="1"/>
  <c r="H2869" i="1" s="1"/>
  <c r="F2870" i="1"/>
  <c r="H2870" i="1" s="1"/>
  <c r="F2871" i="1"/>
  <c r="H2871" i="1" s="1"/>
  <c r="F2872" i="1"/>
  <c r="H2872" i="1" s="1"/>
  <c r="F2873" i="1"/>
  <c r="H2873" i="1" s="1"/>
  <c r="F2874" i="1"/>
  <c r="H2874" i="1" s="1"/>
  <c r="F2875" i="1"/>
  <c r="H2875" i="1" s="1"/>
  <c r="F2876" i="1"/>
  <c r="H2876" i="1" s="1"/>
  <c r="F2877" i="1"/>
  <c r="H2877" i="1" s="1"/>
  <c r="F2878" i="1"/>
  <c r="H2878" i="1" s="1"/>
  <c r="F2879" i="1"/>
  <c r="H2879" i="1" s="1"/>
  <c r="F2880" i="1"/>
  <c r="H2880" i="1" s="1"/>
  <c r="F2881" i="1"/>
  <c r="H2881" i="1" s="1"/>
  <c r="F2882" i="1"/>
  <c r="H2882" i="1" s="1"/>
  <c r="F2883" i="1"/>
  <c r="H2883" i="1" s="1"/>
  <c r="F2884" i="1"/>
  <c r="H2884" i="1" s="1"/>
  <c r="F2885" i="1"/>
  <c r="H2885" i="1" s="1"/>
  <c r="F2886" i="1"/>
  <c r="H2886" i="1" s="1"/>
  <c r="F2887" i="1"/>
  <c r="H2887" i="1" s="1"/>
  <c r="F2888" i="1"/>
  <c r="H2888" i="1" s="1"/>
  <c r="F2889" i="1"/>
  <c r="H2889" i="1" s="1"/>
  <c r="F2890" i="1"/>
  <c r="H2890" i="1" s="1"/>
  <c r="F2891" i="1"/>
  <c r="H2891" i="1" s="1"/>
  <c r="F2892" i="1"/>
  <c r="H2892" i="1" s="1"/>
  <c r="F2893" i="1"/>
  <c r="H2893" i="1" s="1"/>
  <c r="F2894" i="1"/>
  <c r="H2894" i="1" s="1"/>
  <c r="F2895" i="1"/>
  <c r="H2895" i="1" s="1"/>
  <c r="F2896" i="1"/>
  <c r="H2896" i="1" s="1"/>
  <c r="F2897" i="1"/>
  <c r="H2897" i="1" s="1"/>
  <c r="F2898" i="1"/>
  <c r="H2898" i="1" s="1"/>
  <c r="F2899" i="1"/>
  <c r="H2899" i="1" s="1"/>
  <c r="F2900" i="1"/>
  <c r="H2900" i="1" s="1"/>
  <c r="F2901" i="1"/>
  <c r="H2901" i="1" s="1"/>
  <c r="F2902" i="1"/>
  <c r="H2902" i="1" s="1"/>
  <c r="F2903" i="1"/>
  <c r="H2903" i="1" s="1"/>
  <c r="F2904" i="1"/>
  <c r="H2904" i="1" s="1"/>
  <c r="F2905" i="1"/>
  <c r="H2905" i="1" s="1"/>
  <c r="F2906" i="1"/>
  <c r="H2906" i="1" s="1"/>
  <c r="F2907" i="1"/>
  <c r="H2907" i="1" s="1"/>
  <c r="F2908" i="1"/>
  <c r="H2908" i="1" s="1"/>
  <c r="F2909" i="1"/>
  <c r="H2909" i="1" s="1"/>
  <c r="F2910" i="1"/>
  <c r="H2910" i="1" s="1"/>
  <c r="F2911" i="1"/>
  <c r="H2911" i="1" s="1"/>
  <c r="F2912" i="1"/>
  <c r="H2912" i="1" s="1"/>
  <c r="F2913" i="1"/>
  <c r="H2913" i="1" s="1"/>
  <c r="F2914" i="1"/>
  <c r="H2914" i="1" s="1"/>
  <c r="F2915" i="1"/>
  <c r="H2915" i="1" s="1"/>
  <c r="F2916" i="1"/>
  <c r="H2916" i="1" s="1"/>
  <c r="F2917" i="1"/>
  <c r="H2917" i="1" s="1"/>
  <c r="F2918" i="1"/>
  <c r="H2918" i="1" s="1"/>
  <c r="F2919" i="1"/>
  <c r="H2919" i="1" s="1"/>
  <c r="F2920" i="1"/>
  <c r="H2920" i="1" s="1"/>
  <c r="F2921" i="1"/>
  <c r="H2921" i="1" s="1"/>
  <c r="F2922" i="1"/>
  <c r="H2922" i="1" s="1"/>
  <c r="F2923" i="1"/>
  <c r="H2923" i="1" s="1"/>
  <c r="F2924" i="1"/>
  <c r="H2924" i="1" s="1"/>
  <c r="F2925" i="1"/>
  <c r="H2925" i="1" s="1"/>
  <c r="F2926" i="1"/>
  <c r="H2926" i="1" s="1"/>
  <c r="F2927" i="1"/>
  <c r="H2927" i="1" s="1"/>
  <c r="F2928" i="1"/>
  <c r="H2928" i="1" s="1"/>
  <c r="F2929" i="1"/>
  <c r="H2929" i="1" s="1"/>
  <c r="F2930" i="1"/>
  <c r="H2930" i="1" s="1"/>
  <c r="F2931" i="1"/>
  <c r="H2931" i="1" s="1"/>
  <c r="F2932" i="1"/>
  <c r="H2932" i="1" s="1"/>
  <c r="F2933" i="1"/>
  <c r="H2933" i="1" s="1"/>
  <c r="F2934" i="1"/>
  <c r="H2934" i="1" s="1"/>
  <c r="F2935" i="1"/>
  <c r="H2935" i="1" s="1"/>
  <c r="F2936" i="1"/>
  <c r="H2936" i="1" s="1"/>
  <c r="F2937" i="1"/>
  <c r="H2937" i="1" s="1"/>
  <c r="F2938" i="1"/>
  <c r="H2938" i="1" s="1"/>
  <c r="F2939" i="1"/>
  <c r="H2939" i="1" s="1"/>
  <c r="F2940" i="1"/>
  <c r="H2940" i="1" s="1"/>
  <c r="F2941" i="1"/>
  <c r="H2941" i="1" s="1"/>
  <c r="F2942" i="1"/>
  <c r="H2942" i="1" s="1"/>
  <c r="F2943" i="1"/>
  <c r="H2943" i="1" s="1"/>
  <c r="F2944" i="1"/>
  <c r="H2944" i="1" s="1"/>
  <c r="F2945" i="1"/>
  <c r="H2945" i="1" s="1"/>
  <c r="F2946" i="1"/>
  <c r="H2946" i="1" s="1"/>
  <c r="F2947" i="1"/>
  <c r="H2947" i="1" s="1"/>
  <c r="F2948" i="1"/>
  <c r="H2948" i="1" s="1"/>
  <c r="F2949" i="1"/>
  <c r="H2949" i="1" s="1"/>
  <c r="F2950" i="1"/>
  <c r="H2950" i="1" s="1"/>
  <c r="F2951" i="1"/>
  <c r="H2951" i="1" s="1"/>
  <c r="F2952" i="1"/>
  <c r="H2952" i="1" s="1"/>
  <c r="F2953" i="1"/>
  <c r="H2953" i="1" s="1"/>
  <c r="F2954" i="1"/>
  <c r="H2954" i="1" s="1"/>
  <c r="F2955" i="1"/>
  <c r="H2955" i="1" s="1"/>
  <c r="F2956" i="1"/>
  <c r="H2956" i="1" s="1"/>
  <c r="F2957" i="1"/>
  <c r="H2957" i="1" s="1"/>
  <c r="F2958" i="1"/>
  <c r="H2958" i="1" s="1"/>
  <c r="F2959" i="1"/>
  <c r="H2959" i="1" s="1"/>
  <c r="F2960" i="1"/>
  <c r="H2960" i="1" s="1"/>
  <c r="F2961" i="1"/>
  <c r="H2961" i="1" s="1"/>
  <c r="F2962" i="1"/>
  <c r="H2962" i="1" s="1"/>
  <c r="F2963" i="1"/>
  <c r="H2963" i="1" s="1"/>
  <c r="F2964" i="1"/>
  <c r="H2964" i="1" s="1"/>
  <c r="F2965" i="1"/>
  <c r="H2965" i="1" s="1"/>
  <c r="F2966" i="1"/>
  <c r="H2966" i="1" s="1"/>
  <c r="F2967" i="1"/>
  <c r="H2967" i="1" s="1"/>
  <c r="F2968" i="1"/>
  <c r="H2968" i="1" s="1"/>
  <c r="F2969" i="1"/>
  <c r="H2969" i="1" s="1"/>
  <c r="F2970" i="1"/>
  <c r="H2970" i="1" s="1"/>
  <c r="F2971" i="1"/>
  <c r="H2971" i="1" s="1"/>
  <c r="F2972" i="1"/>
  <c r="H2972" i="1" s="1"/>
  <c r="F2973" i="1"/>
  <c r="H2973" i="1" s="1"/>
  <c r="F2974" i="1"/>
  <c r="H2974" i="1" s="1"/>
  <c r="F2975" i="1"/>
  <c r="H2975" i="1" s="1"/>
  <c r="F2976" i="1"/>
  <c r="H2976" i="1" s="1"/>
  <c r="F2977" i="1"/>
  <c r="H2977" i="1" s="1"/>
  <c r="F2978" i="1"/>
  <c r="H2978" i="1" s="1"/>
  <c r="F2979" i="1"/>
  <c r="H2979" i="1" s="1"/>
  <c r="F2980" i="1"/>
  <c r="H2980" i="1" s="1"/>
  <c r="F2981" i="1"/>
  <c r="H2981" i="1" s="1"/>
  <c r="F2982" i="1"/>
  <c r="H2982" i="1" s="1"/>
  <c r="F2983" i="1"/>
  <c r="H2983" i="1" s="1"/>
  <c r="F2984" i="1"/>
  <c r="H2984" i="1" s="1"/>
  <c r="F2985" i="1"/>
  <c r="H2985" i="1" s="1"/>
  <c r="F2986" i="1"/>
  <c r="H2986" i="1" s="1"/>
  <c r="F2987" i="1"/>
  <c r="H2987" i="1" s="1"/>
  <c r="F2988" i="1"/>
  <c r="H2988" i="1" s="1"/>
  <c r="F2989" i="1"/>
  <c r="H2989" i="1" s="1"/>
  <c r="F2990" i="1"/>
  <c r="H2990" i="1" s="1"/>
  <c r="F2991" i="1"/>
  <c r="H2991" i="1" s="1"/>
  <c r="F2992" i="1"/>
  <c r="H2992" i="1" s="1"/>
  <c r="F2993" i="1"/>
  <c r="H2993" i="1" s="1"/>
  <c r="F2994" i="1"/>
  <c r="H2994" i="1" s="1"/>
  <c r="F2995" i="1"/>
  <c r="H2995" i="1" s="1"/>
  <c r="F2996" i="1"/>
  <c r="H2996" i="1" s="1"/>
  <c r="F2997" i="1"/>
  <c r="H2997" i="1" s="1"/>
  <c r="F2998" i="1"/>
  <c r="H2998" i="1" s="1"/>
  <c r="F2999" i="1"/>
  <c r="H2999" i="1" s="1"/>
  <c r="F3000" i="1"/>
  <c r="H3000" i="1" s="1"/>
  <c r="F3001" i="1"/>
  <c r="H3001" i="1" s="1"/>
  <c r="F3002" i="1"/>
  <c r="H3002" i="1" s="1"/>
  <c r="F3003" i="1"/>
  <c r="H3003" i="1" s="1"/>
  <c r="F3004" i="1"/>
  <c r="H3004" i="1" s="1"/>
  <c r="F3005" i="1"/>
  <c r="H3005" i="1" s="1"/>
  <c r="F3006" i="1"/>
  <c r="H3006" i="1" s="1"/>
  <c r="F3007" i="1"/>
  <c r="H3007" i="1" s="1"/>
  <c r="F3008" i="1"/>
  <c r="H3008" i="1" s="1"/>
  <c r="F3009" i="1"/>
  <c r="H3009" i="1" s="1"/>
  <c r="F3010" i="1"/>
  <c r="H3010" i="1" s="1"/>
  <c r="F3011" i="1"/>
  <c r="H3011" i="1" s="1"/>
  <c r="F3012" i="1"/>
  <c r="H3012" i="1" s="1"/>
  <c r="F3013" i="1"/>
  <c r="H3013" i="1" s="1"/>
  <c r="F3014" i="1"/>
  <c r="H3014" i="1" s="1"/>
  <c r="F3015" i="1"/>
  <c r="H3015" i="1" s="1"/>
  <c r="F3016" i="1"/>
  <c r="H3016" i="1" s="1"/>
  <c r="F3017" i="1"/>
  <c r="H3017" i="1" s="1"/>
  <c r="F3018" i="1"/>
  <c r="H3018" i="1" s="1"/>
  <c r="F3019" i="1"/>
  <c r="H3019" i="1" s="1"/>
  <c r="F3020" i="1"/>
  <c r="H3020" i="1" s="1"/>
  <c r="F3021" i="1"/>
  <c r="H3021" i="1" s="1"/>
  <c r="F3022" i="1"/>
  <c r="H3022" i="1" s="1"/>
  <c r="F3023" i="1"/>
  <c r="H3023" i="1" s="1"/>
  <c r="F3024" i="1"/>
  <c r="H3024" i="1" s="1"/>
  <c r="F3025" i="1"/>
  <c r="H3025" i="1" s="1"/>
  <c r="F3026" i="1"/>
  <c r="H3026" i="1" s="1"/>
  <c r="F3027" i="1"/>
  <c r="H3027" i="1" s="1"/>
  <c r="F3028" i="1"/>
  <c r="H3028" i="1" s="1"/>
  <c r="F3029" i="1"/>
  <c r="H3029" i="1" s="1"/>
  <c r="F3030" i="1"/>
  <c r="H3030" i="1" s="1"/>
  <c r="F3031" i="1"/>
  <c r="H3031" i="1" s="1"/>
  <c r="F3032" i="1"/>
  <c r="H3032" i="1" s="1"/>
  <c r="F3033" i="1"/>
  <c r="H3033" i="1" s="1"/>
  <c r="F3034" i="1"/>
  <c r="H3034" i="1" s="1"/>
  <c r="F3035" i="1"/>
  <c r="H3035" i="1" s="1"/>
  <c r="F3036" i="1"/>
  <c r="H3036" i="1" s="1"/>
  <c r="F3037" i="1"/>
  <c r="H3037" i="1" s="1"/>
  <c r="F3038" i="1"/>
  <c r="H3038" i="1" s="1"/>
  <c r="F3039" i="1"/>
  <c r="H3039" i="1" s="1"/>
  <c r="F3040" i="1"/>
  <c r="H3040" i="1" s="1"/>
  <c r="F3041" i="1"/>
  <c r="H3041" i="1" s="1"/>
  <c r="F3042" i="1"/>
  <c r="H3042" i="1" s="1"/>
  <c r="F3043" i="1"/>
  <c r="H3043" i="1" s="1"/>
  <c r="F3044" i="1"/>
  <c r="H3044" i="1" s="1"/>
  <c r="F3045" i="1"/>
  <c r="H3045" i="1" s="1"/>
  <c r="F3046" i="1"/>
  <c r="H3046" i="1" s="1"/>
  <c r="F3047" i="1"/>
  <c r="H3047" i="1" s="1"/>
  <c r="F3048" i="1"/>
  <c r="H3048" i="1" s="1"/>
  <c r="F3049" i="1"/>
  <c r="H3049" i="1" s="1"/>
  <c r="F3050" i="1"/>
  <c r="H3050" i="1" s="1"/>
  <c r="F3051" i="1"/>
  <c r="H3051" i="1" s="1"/>
  <c r="F3052" i="1"/>
  <c r="H3052" i="1" s="1"/>
  <c r="F3053" i="1"/>
  <c r="H3053" i="1" s="1"/>
  <c r="F3054" i="1"/>
  <c r="H3054" i="1" s="1"/>
  <c r="F3055" i="1"/>
  <c r="H3055" i="1" s="1"/>
  <c r="F3056" i="1"/>
  <c r="H3056" i="1" s="1"/>
  <c r="F3057" i="1"/>
  <c r="H3057" i="1" s="1"/>
  <c r="F3058" i="1"/>
  <c r="H3058" i="1" s="1"/>
  <c r="F3059" i="1"/>
  <c r="H3059" i="1" s="1"/>
  <c r="F3060" i="1"/>
  <c r="H3060" i="1" s="1"/>
  <c r="F3061" i="1"/>
  <c r="H3061" i="1" s="1"/>
  <c r="F3062" i="1"/>
  <c r="H3062" i="1" s="1"/>
  <c r="F3063" i="1"/>
  <c r="H3063" i="1" s="1"/>
  <c r="F3064" i="1"/>
  <c r="H3064" i="1" s="1"/>
  <c r="F3065" i="1"/>
  <c r="H3065" i="1" s="1"/>
  <c r="F3066" i="1"/>
  <c r="H3066" i="1" s="1"/>
  <c r="F3067" i="1"/>
  <c r="H3067" i="1" s="1"/>
  <c r="F3068" i="1"/>
  <c r="H3068" i="1" s="1"/>
  <c r="F3069" i="1"/>
  <c r="H3069" i="1" s="1"/>
  <c r="F3070" i="1"/>
  <c r="H3070" i="1" s="1"/>
  <c r="F3071" i="1"/>
  <c r="H3071" i="1" s="1"/>
  <c r="F3072" i="1"/>
  <c r="H3072" i="1" s="1"/>
  <c r="F3073" i="1"/>
  <c r="H3073" i="1" s="1"/>
  <c r="F3074" i="1"/>
  <c r="H3074" i="1" s="1"/>
  <c r="F3075" i="1"/>
  <c r="H3075" i="1" s="1"/>
  <c r="F3076" i="1"/>
  <c r="H3076" i="1" s="1"/>
  <c r="F3077" i="1"/>
  <c r="H3077" i="1" s="1"/>
  <c r="F3078" i="1"/>
  <c r="H3078" i="1" s="1"/>
  <c r="F3079" i="1"/>
  <c r="H3079" i="1" s="1"/>
  <c r="F3080" i="1"/>
  <c r="H3080" i="1" s="1"/>
  <c r="F3081" i="1"/>
  <c r="H3081" i="1" s="1"/>
  <c r="F3082" i="1"/>
  <c r="H3082" i="1" s="1"/>
  <c r="F3083" i="1"/>
  <c r="H3083" i="1" s="1"/>
  <c r="F3084" i="1"/>
  <c r="H3084" i="1" s="1"/>
  <c r="F3085" i="1"/>
  <c r="H3085" i="1" s="1"/>
  <c r="F3086" i="1"/>
  <c r="H3086" i="1" s="1"/>
  <c r="F3087" i="1"/>
  <c r="H3087" i="1" s="1"/>
  <c r="F3088" i="1"/>
  <c r="H3088" i="1" s="1"/>
  <c r="F3089" i="1"/>
  <c r="H3089" i="1" s="1"/>
  <c r="F3090" i="1"/>
  <c r="H3090" i="1" s="1"/>
  <c r="F3091" i="1"/>
  <c r="H3091" i="1" s="1"/>
  <c r="F3092" i="1"/>
  <c r="H3092" i="1" s="1"/>
  <c r="F3093" i="1"/>
  <c r="H3093" i="1" s="1"/>
  <c r="F3094" i="1"/>
  <c r="H3094" i="1" s="1"/>
  <c r="F3095" i="1"/>
  <c r="H3095" i="1" s="1"/>
  <c r="F3096" i="1"/>
  <c r="H3096" i="1" s="1"/>
  <c r="F3097" i="1"/>
  <c r="H3097" i="1" s="1"/>
  <c r="F3098" i="1"/>
  <c r="H3098" i="1" s="1"/>
  <c r="F3099" i="1"/>
  <c r="H3099" i="1" s="1"/>
  <c r="F3100" i="1"/>
  <c r="H3100" i="1" s="1"/>
  <c r="F3101" i="1"/>
  <c r="H3101" i="1" s="1"/>
  <c r="F3102" i="1"/>
  <c r="H3102" i="1" s="1"/>
  <c r="F3103" i="1"/>
  <c r="H3103" i="1" s="1"/>
  <c r="F3104" i="1"/>
  <c r="H3104" i="1" s="1"/>
  <c r="F3105" i="1"/>
  <c r="H3105" i="1" s="1"/>
  <c r="F3106" i="1"/>
  <c r="H3106" i="1" s="1"/>
  <c r="F3107" i="1"/>
  <c r="H3107" i="1" s="1"/>
  <c r="F3108" i="1"/>
  <c r="H3108" i="1" s="1"/>
  <c r="F3109" i="1"/>
  <c r="H3109" i="1" s="1"/>
  <c r="F3110" i="1"/>
  <c r="H3110" i="1" s="1"/>
  <c r="F3111" i="1"/>
  <c r="H3111" i="1" s="1"/>
  <c r="F3112" i="1"/>
  <c r="H3112" i="1" s="1"/>
  <c r="F3113" i="1"/>
  <c r="H3113" i="1" s="1"/>
  <c r="F3114" i="1"/>
  <c r="H3114" i="1" s="1"/>
  <c r="F3115" i="1"/>
  <c r="H3115" i="1" s="1"/>
  <c r="F3116" i="1"/>
  <c r="H3116" i="1" s="1"/>
  <c r="F3117" i="1"/>
  <c r="H3117" i="1" s="1"/>
  <c r="F3118" i="1"/>
  <c r="H3118" i="1" s="1"/>
  <c r="F3119" i="1"/>
  <c r="H3119" i="1" s="1"/>
  <c r="F3120" i="1"/>
  <c r="H3120" i="1" s="1"/>
  <c r="F3121" i="1"/>
  <c r="H3121" i="1" s="1"/>
  <c r="F3122" i="1"/>
  <c r="H3122" i="1" s="1"/>
  <c r="F3123" i="1"/>
  <c r="H3123" i="1" s="1"/>
  <c r="F3124" i="1"/>
  <c r="H3124" i="1" s="1"/>
  <c r="F3125" i="1"/>
  <c r="H3125" i="1" s="1"/>
  <c r="F3126" i="1"/>
  <c r="H3126" i="1" s="1"/>
  <c r="F3127" i="1"/>
  <c r="H3127" i="1" s="1"/>
  <c r="F3128" i="1"/>
  <c r="H3128" i="1" s="1"/>
  <c r="F3129" i="1"/>
  <c r="H3129" i="1" s="1"/>
  <c r="F3130" i="1"/>
  <c r="H3130" i="1" s="1"/>
  <c r="F3131" i="1"/>
  <c r="H3131" i="1" s="1"/>
  <c r="F3132" i="1"/>
  <c r="H3132" i="1" s="1"/>
  <c r="F3133" i="1"/>
  <c r="H3133" i="1" s="1"/>
  <c r="F3134" i="1"/>
  <c r="H3134" i="1" s="1"/>
  <c r="F3135" i="1"/>
  <c r="H3135" i="1" s="1"/>
  <c r="F3136" i="1"/>
  <c r="H3136" i="1" s="1"/>
  <c r="F3137" i="1"/>
  <c r="H3137" i="1" s="1"/>
  <c r="F3138" i="1"/>
  <c r="H3138" i="1" s="1"/>
  <c r="F3139" i="1"/>
  <c r="H3139" i="1" s="1"/>
  <c r="F3140" i="1"/>
  <c r="H3140" i="1" s="1"/>
  <c r="F3141" i="1"/>
  <c r="H3141" i="1" s="1"/>
  <c r="F3142" i="1"/>
  <c r="H3142" i="1" s="1"/>
  <c r="F3143" i="1"/>
  <c r="H3143" i="1" s="1"/>
  <c r="F3144" i="1"/>
  <c r="H3144" i="1" s="1"/>
  <c r="F3145" i="1"/>
  <c r="H3145" i="1" s="1"/>
  <c r="F3146" i="1"/>
  <c r="H3146" i="1" s="1"/>
  <c r="F3147" i="1"/>
  <c r="H3147" i="1" s="1"/>
  <c r="F3148" i="1"/>
  <c r="H3148" i="1" s="1"/>
  <c r="F3149" i="1"/>
  <c r="H3149" i="1" s="1"/>
  <c r="F3150" i="1"/>
  <c r="H3150" i="1" s="1"/>
  <c r="F3151" i="1"/>
  <c r="H3151" i="1" s="1"/>
  <c r="F3152" i="1"/>
  <c r="H3152" i="1" s="1"/>
  <c r="F3153" i="1"/>
  <c r="H3153" i="1" s="1"/>
  <c r="F3154" i="1"/>
  <c r="H3154" i="1" s="1"/>
  <c r="F3155" i="1"/>
  <c r="H3155" i="1" s="1"/>
  <c r="F3156" i="1"/>
  <c r="H3156" i="1" s="1"/>
  <c r="F3157" i="1"/>
  <c r="H3157" i="1" s="1"/>
  <c r="F3158" i="1"/>
  <c r="H3158" i="1" s="1"/>
  <c r="F3159" i="1"/>
  <c r="H3159" i="1" s="1"/>
  <c r="F3160" i="1"/>
  <c r="H3160" i="1" s="1"/>
  <c r="F3161" i="1"/>
  <c r="H3161" i="1" s="1"/>
  <c r="F3162" i="1"/>
  <c r="H3162" i="1" s="1"/>
  <c r="F3163" i="1"/>
  <c r="H3163" i="1" s="1"/>
  <c r="F3164" i="1"/>
  <c r="H3164" i="1" s="1"/>
  <c r="F3165" i="1"/>
  <c r="H3165" i="1" s="1"/>
  <c r="F3166" i="1"/>
  <c r="H3166" i="1" s="1"/>
  <c r="F3167" i="1"/>
  <c r="H3167" i="1" s="1"/>
  <c r="F3168" i="1"/>
  <c r="H3168" i="1" s="1"/>
  <c r="F3169" i="1"/>
  <c r="H3169" i="1" s="1"/>
  <c r="F3170" i="1"/>
  <c r="H3170" i="1" s="1"/>
  <c r="F3171" i="1"/>
  <c r="H3171" i="1" s="1"/>
  <c r="F3172" i="1"/>
  <c r="H3172" i="1" s="1"/>
  <c r="F3173" i="1"/>
  <c r="H3173" i="1" s="1"/>
  <c r="F3174" i="1"/>
  <c r="H3174" i="1" s="1"/>
  <c r="F3175" i="1"/>
  <c r="H3175" i="1" s="1"/>
  <c r="F3176" i="1"/>
  <c r="H3176" i="1" s="1"/>
  <c r="F3177" i="1"/>
  <c r="H3177" i="1" s="1"/>
  <c r="F3178" i="1"/>
  <c r="H3178" i="1" s="1"/>
  <c r="F3179" i="1"/>
  <c r="H3179" i="1" s="1"/>
  <c r="F3180" i="1"/>
  <c r="H3180" i="1" s="1"/>
  <c r="F3181" i="1"/>
  <c r="H3181" i="1" s="1"/>
  <c r="F3182" i="1"/>
  <c r="H3182" i="1" s="1"/>
  <c r="F3183" i="1"/>
  <c r="H3183" i="1" s="1"/>
  <c r="F3184" i="1"/>
  <c r="H3184" i="1" s="1"/>
  <c r="F3185" i="1"/>
  <c r="H3185" i="1" s="1"/>
  <c r="F3186" i="1"/>
  <c r="H3186" i="1" s="1"/>
  <c r="F3187" i="1"/>
  <c r="H3187" i="1" s="1"/>
  <c r="F3188" i="1"/>
  <c r="H3188" i="1" s="1"/>
  <c r="F3189" i="1"/>
  <c r="H3189" i="1" s="1"/>
  <c r="F3190" i="1"/>
  <c r="H3190" i="1" s="1"/>
  <c r="F3191" i="1"/>
  <c r="H3191" i="1" s="1"/>
  <c r="F3192" i="1"/>
  <c r="H3192" i="1" s="1"/>
  <c r="F3193" i="1"/>
  <c r="H3193" i="1" s="1"/>
  <c r="F3194" i="1"/>
  <c r="H3194" i="1" s="1"/>
  <c r="F3195" i="1"/>
  <c r="H3195" i="1" s="1"/>
  <c r="F3196" i="1"/>
  <c r="H3196" i="1" s="1"/>
  <c r="F3197" i="1"/>
  <c r="H3197" i="1" s="1"/>
  <c r="F3198" i="1"/>
  <c r="H3198" i="1" s="1"/>
  <c r="F3199" i="1"/>
  <c r="H3199" i="1" s="1"/>
  <c r="F3200" i="1"/>
  <c r="H3200" i="1" s="1"/>
  <c r="F3201" i="1"/>
  <c r="H3201" i="1" s="1"/>
  <c r="F3202" i="1"/>
  <c r="H3202" i="1" s="1"/>
  <c r="F3203" i="1"/>
  <c r="H3203" i="1" s="1"/>
  <c r="F3204" i="1"/>
  <c r="H3204" i="1" s="1"/>
  <c r="F3205" i="1"/>
  <c r="H3205" i="1" s="1"/>
  <c r="F3206" i="1"/>
  <c r="H3206" i="1" s="1"/>
  <c r="F3207" i="1"/>
  <c r="H3207" i="1" s="1"/>
  <c r="F3208" i="1"/>
  <c r="H3208" i="1" s="1"/>
  <c r="F3209" i="1"/>
  <c r="H3209" i="1" s="1"/>
  <c r="F3210" i="1"/>
  <c r="H3210" i="1" s="1"/>
  <c r="F3211" i="1"/>
  <c r="H3211" i="1" s="1"/>
  <c r="F3212" i="1"/>
  <c r="H3212" i="1" s="1"/>
  <c r="F3213" i="1"/>
  <c r="H3213" i="1" s="1"/>
  <c r="F3214" i="1"/>
  <c r="H3214" i="1" s="1"/>
  <c r="F3215" i="1"/>
  <c r="H3215" i="1" s="1"/>
  <c r="F3216" i="1"/>
  <c r="H3216" i="1" s="1"/>
  <c r="F3217" i="1"/>
  <c r="H3217" i="1" s="1"/>
  <c r="F3218" i="1"/>
  <c r="H3218" i="1" s="1"/>
  <c r="F3219" i="1"/>
  <c r="H3219" i="1" s="1"/>
  <c r="F3220" i="1"/>
  <c r="H3220" i="1" s="1"/>
  <c r="F3221" i="1"/>
  <c r="H3221" i="1" s="1"/>
  <c r="F3222" i="1"/>
  <c r="H3222" i="1" s="1"/>
  <c r="F3223" i="1"/>
  <c r="H3223" i="1" s="1"/>
  <c r="F3224" i="1"/>
  <c r="H3224" i="1" s="1"/>
  <c r="F3225" i="1"/>
  <c r="H3225" i="1" s="1"/>
  <c r="F3226" i="1"/>
  <c r="H3226" i="1" s="1"/>
  <c r="F3227" i="1"/>
  <c r="H3227" i="1" s="1"/>
  <c r="F3228" i="1"/>
  <c r="H3228" i="1" s="1"/>
  <c r="F3229" i="1"/>
  <c r="H3229" i="1" s="1"/>
  <c r="F3230" i="1"/>
  <c r="H3230" i="1" s="1"/>
  <c r="F3231" i="1"/>
  <c r="H3231" i="1" s="1"/>
  <c r="F3232" i="1"/>
  <c r="H3232" i="1" s="1"/>
  <c r="F3233" i="1"/>
  <c r="H3233" i="1" s="1"/>
  <c r="F3234" i="1"/>
  <c r="H3234" i="1" s="1"/>
  <c r="F3235" i="1"/>
  <c r="H3235" i="1" s="1"/>
  <c r="F3236" i="1"/>
  <c r="H3236" i="1" s="1"/>
  <c r="F3237" i="1"/>
  <c r="H3237" i="1" s="1"/>
  <c r="F3238" i="1"/>
  <c r="H3238" i="1" s="1"/>
  <c r="F3239" i="1"/>
  <c r="H3239" i="1" s="1"/>
  <c r="F3240" i="1"/>
  <c r="H3240" i="1" s="1"/>
  <c r="F3241" i="1"/>
  <c r="H3241" i="1" s="1"/>
  <c r="F3242" i="1"/>
  <c r="H3242" i="1" s="1"/>
  <c r="F3243" i="1"/>
  <c r="H3243" i="1" s="1"/>
  <c r="F3244" i="1"/>
  <c r="H3244" i="1" s="1"/>
  <c r="F3245" i="1"/>
  <c r="H3245" i="1" s="1"/>
  <c r="F3246" i="1"/>
  <c r="H3246" i="1" s="1"/>
  <c r="F3247" i="1"/>
  <c r="H3247" i="1" s="1"/>
  <c r="F3248" i="1"/>
  <c r="H3248" i="1" s="1"/>
  <c r="F3249" i="1"/>
  <c r="H3249" i="1" s="1"/>
  <c r="F3250" i="1"/>
  <c r="H3250" i="1" s="1"/>
  <c r="F3251" i="1"/>
  <c r="H3251" i="1" s="1"/>
  <c r="F3252" i="1"/>
  <c r="H3252" i="1" s="1"/>
  <c r="F3253" i="1"/>
  <c r="H3253" i="1" s="1"/>
  <c r="F3254" i="1"/>
  <c r="H3254" i="1" s="1"/>
  <c r="F3255" i="1"/>
  <c r="H3255" i="1" s="1"/>
  <c r="F3256" i="1"/>
  <c r="H3256" i="1" s="1"/>
  <c r="F3257" i="1"/>
  <c r="H3257" i="1" s="1"/>
  <c r="F3258" i="1"/>
  <c r="H3258" i="1" s="1"/>
  <c r="F3259" i="1"/>
  <c r="H3259" i="1" s="1"/>
  <c r="F3260" i="1"/>
  <c r="H3260" i="1" s="1"/>
  <c r="F3261" i="1"/>
  <c r="H3261" i="1" s="1"/>
  <c r="F3262" i="1"/>
  <c r="H3262" i="1" s="1"/>
  <c r="F3263" i="1"/>
  <c r="H3263" i="1" s="1"/>
  <c r="F3264" i="1"/>
  <c r="H3264" i="1" s="1"/>
  <c r="F3265" i="1"/>
  <c r="H3265" i="1" s="1"/>
  <c r="F3266" i="1"/>
  <c r="H3266" i="1" s="1"/>
  <c r="F3267" i="1"/>
  <c r="H3267" i="1" s="1"/>
  <c r="F3268" i="1"/>
  <c r="H3268" i="1" s="1"/>
  <c r="F3269" i="1"/>
  <c r="H3269" i="1" s="1"/>
  <c r="F3270" i="1"/>
  <c r="H3270" i="1" s="1"/>
  <c r="F3271" i="1"/>
  <c r="H3271" i="1" s="1"/>
  <c r="F3272" i="1"/>
  <c r="H3272" i="1" s="1"/>
  <c r="F3273" i="1"/>
  <c r="H3273" i="1" s="1"/>
  <c r="F3274" i="1"/>
  <c r="H3274" i="1" s="1"/>
  <c r="F3275" i="1"/>
  <c r="H3275" i="1" s="1"/>
  <c r="F3276" i="1"/>
  <c r="H3276" i="1" s="1"/>
  <c r="F3277" i="1"/>
  <c r="H3277" i="1" s="1"/>
  <c r="F3278" i="1"/>
  <c r="H3278" i="1" s="1"/>
  <c r="F3279" i="1"/>
  <c r="H3279" i="1" s="1"/>
  <c r="F3280" i="1"/>
  <c r="H3280" i="1" s="1"/>
  <c r="F3281" i="1"/>
  <c r="H3281" i="1" s="1"/>
  <c r="F3282" i="1"/>
  <c r="H3282" i="1" s="1"/>
  <c r="F3283" i="1"/>
  <c r="H3283" i="1" s="1"/>
  <c r="F3284" i="1"/>
  <c r="H3284" i="1" s="1"/>
  <c r="F3285" i="1"/>
  <c r="H3285" i="1" s="1"/>
  <c r="F3286" i="1"/>
  <c r="H3286" i="1" s="1"/>
  <c r="F3287" i="1"/>
  <c r="H3287" i="1" s="1"/>
  <c r="F3288" i="1"/>
  <c r="H3288" i="1" s="1"/>
  <c r="F3289" i="1"/>
  <c r="H3289" i="1" s="1"/>
  <c r="F3290" i="1"/>
  <c r="H3290" i="1" s="1"/>
  <c r="F3291" i="1"/>
  <c r="H3291" i="1" s="1"/>
  <c r="F3292" i="1"/>
  <c r="H3292" i="1" s="1"/>
  <c r="F3293" i="1"/>
  <c r="H3293" i="1" s="1"/>
  <c r="F3294" i="1"/>
  <c r="H3294" i="1" s="1"/>
  <c r="F3295" i="1"/>
  <c r="H3295" i="1" s="1"/>
  <c r="F3296" i="1"/>
  <c r="H3296" i="1" s="1"/>
  <c r="F3297" i="1"/>
  <c r="H3297" i="1" s="1"/>
  <c r="F3298" i="1"/>
  <c r="H3298" i="1" s="1"/>
  <c r="F3299" i="1"/>
  <c r="H3299" i="1" s="1"/>
  <c r="F3300" i="1"/>
  <c r="H3300" i="1" s="1"/>
  <c r="F3301" i="1"/>
  <c r="H3301" i="1" s="1"/>
  <c r="F3302" i="1"/>
  <c r="H3302" i="1" s="1"/>
  <c r="F3303" i="1"/>
  <c r="H3303" i="1" s="1"/>
  <c r="F3304" i="1"/>
  <c r="H3304" i="1" s="1"/>
  <c r="F3305" i="1"/>
  <c r="H3305" i="1" s="1"/>
  <c r="F3306" i="1"/>
  <c r="H3306" i="1" s="1"/>
  <c r="F3307" i="1"/>
  <c r="H3307" i="1" s="1"/>
  <c r="F3308" i="1"/>
  <c r="H3308" i="1" s="1"/>
  <c r="F3309" i="1"/>
  <c r="H3309" i="1" s="1"/>
  <c r="F3310" i="1"/>
  <c r="H3310" i="1" s="1"/>
  <c r="F3311" i="1"/>
  <c r="H3311" i="1" s="1"/>
  <c r="F3312" i="1"/>
  <c r="H3312" i="1" s="1"/>
  <c r="F3313" i="1"/>
  <c r="H3313" i="1" s="1"/>
  <c r="F3314" i="1"/>
  <c r="H3314" i="1" s="1"/>
  <c r="F3315" i="1"/>
  <c r="H3315" i="1" s="1"/>
  <c r="F3316" i="1"/>
  <c r="H3316" i="1" s="1"/>
  <c r="F3317" i="1"/>
  <c r="H3317" i="1" s="1"/>
  <c r="F3318" i="1"/>
  <c r="H3318" i="1" s="1"/>
  <c r="F3319" i="1"/>
  <c r="H3319" i="1" s="1"/>
  <c r="F3320" i="1"/>
  <c r="H3320" i="1" s="1"/>
  <c r="F3321" i="1"/>
  <c r="H3321" i="1" s="1"/>
  <c r="F3322" i="1"/>
  <c r="H3322" i="1" s="1"/>
  <c r="F3323" i="1"/>
  <c r="H3323" i="1" s="1"/>
  <c r="F3324" i="1"/>
  <c r="H3324" i="1" s="1"/>
  <c r="F3325" i="1"/>
  <c r="H3325" i="1" s="1"/>
  <c r="F3326" i="1"/>
  <c r="H3326" i="1" s="1"/>
  <c r="F3327" i="1"/>
  <c r="H3327" i="1" s="1"/>
  <c r="F3328" i="1"/>
  <c r="H3328" i="1" s="1"/>
  <c r="F3329" i="1"/>
  <c r="H3329" i="1" s="1"/>
  <c r="F3330" i="1"/>
  <c r="H3330" i="1" s="1"/>
  <c r="F3331" i="1"/>
  <c r="H3331" i="1" s="1"/>
  <c r="F3332" i="1"/>
  <c r="H3332" i="1" s="1"/>
  <c r="F3333" i="1"/>
  <c r="H3333" i="1" s="1"/>
  <c r="F3334" i="1"/>
  <c r="H3334" i="1" s="1"/>
  <c r="F3335" i="1"/>
  <c r="H3335" i="1" s="1"/>
  <c r="F3336" i="1"/>
  <c r="H3336" i="1" s="1"/>
  <c r="F3337" i="1"/>
  <c r="H3337" i="1" s="1"/>
  <c r="F3338" i="1"/>
  <c r="H3338" i="1" s="1"/>
  <c r="F3339" i="1"/>
  <c r="H3339" i="1" s="1"/>
  <c r="F3340" i="1"/>
  <c r="H3340" i="1" s="1"/>
  <c r="F3341" i="1"/>
  <c r="H3341" i="1" s="1"/>
  <c r="F3342" i="1"/>
  <c r="H3342" i="1" s="1"/>
  <c r="F3343" i="1"/>
  <c r="H3343" i="1" s="1"/>
  <c r="F3344" i="1"/>
  <c r="H3344" i="1" s="1"/>
  <c r="F3345" i="1"/>
  <c r="H3345" i="1" s="1"/>
  <c r="F3346" i="1"/>
  <c r="H3346" i="1" s="1"/>
  <c r="F3347" i="1"/>
  <c r="H3347" i="1" s="1"/>
  <c r="F3348" i="1"/>
  <c r="H3348" i="1" s="1"/>
  <c r="F3349" i="1"/>
  <c r="H3349" i="1" s="1"/>
  <c r="F3350" i="1"/>
  <c r="H3350" i="1" s="1"/>
  <c r="F3351" i="1"/>
  <c r="H3351" i="1" s="1"/>
  <c r="F3352" i="1"/>
  <c r="H3352" i="1" s="1"/>
  <c r="F3353" i="1"/>
  <c r="H3353" i="1" s="1"/>
  <c r="F3354" i="1"/>
  <c r="H3354" i="1" s="1"/>
  <c r="F3355" i="1"/>
  <c r="H3355" i="1" s="1"/>
  <c r="F3356" i="1"/>
  <c r="H3356" i="1" s="1"/>
  <c r="F3357" i="1"/>
  <c r="H3357" i="1" s="1"/>
  <c r="F3358" i="1"/>
  <c r="H3358" i="1" s="1"/>
  <c r="F3359" i="1"/>
  <c r="H3359" i="1" s="1"/>
  <c r="F3360" i="1"/>
  <c r="H3360" i="1" s="1"/>
  <c r="F3361" i="1"/>
  <c r="H3361" i="1" s="1"/>
  <c r="F3362" i="1"/>
  <c r="H3362" i="1" s="1"/>
  <c r="F3363" i="1"/>
  <c r="H3363" i="1" s="1"/>
  <c r="F3364" i="1"/>
  <c r="H3364" i="1" s="1"/>
  <c r="F3365" i="1"/>
  <c r="H3365" i="1" s="1"/>
  <c r="F3366" i="1"/>
  <c r="H3366" i="1" s="1"/>
  <c r="F3367" i="1"/>
  <c r="H3367" i="1" s="1"/>
  <c r="F3368" i="1"/>
  <c r="H3368" i="1" s="1"/>
  <c r="F3369" i="1"/>
  <c r="H3369" i="1" s="1"/>
  <c r="F3370" i="1"/>
  <c r="H3370" i="1" s="1"/>
  <c r="F3371" i="1"/>
  <c r="H3371" i="1" s="1"/>
  <c r="F3372" i="1"/>
  <c r="H3372" i="1" s="1"/>
  <c r="F3373" i="1"/>
  <c r="H3373" i="1" s="1"/>
  <c r="F3374" i="1"/>
  <c r="H3374" i="1" s="1"/>
  <c r="F3375" i="1"/>
  <c r="H3375" i="1" s="1"/>
  <c r="F3376" i="1"/>
  <c r="H3376" i="1" s="1"/>
  <c r="F3377" i="1"/>
  <c r="H3377" i="1" s="1"/>
  <c r="F3378" i="1"/>
  <c r="H3378" i="1" s="1"/>
  <c r="F3379" i="1"/>
  <c r="H3379" i="1" s="1"/>
  <c r="F3380" i="1"/>
  <c r="H3380" i="1" s="1"/>
  <c r="F3381" i="1"/>
  <c r="H3381" i="1" s="1"/>
  <c r="F3382" i="1"/>
  <c r="H3382" i="1" s="1"/>
  <c r="F3383" i="1"/>
  <c r="H3383" i="1" s="1"/>
  <c r="F3384" i="1"/>
  <c r="H3384" i="1" s="1"/>
  <c r="F3385" i="1"/>
  <c r="H3385" i="1" s="1"/>
  <c r="F3386" i="1"/>
  <c r="H3386" i="1" s="1"/>
  <c r="F3387" i="1"/>
  <c r="H3387" i="1" s="1"/>
  <c r="F3388" i="1"/>
  <c r="H3388" i="1" s="1"/>
  <c r="F3389" i="1"/>
  <c r="H3389" i="1" s="1"/>
  <c r="F3390" i="1"/>
  <c r="H3390" i="1" s="1"/>
  <c r="F3391" i="1"/>
  <c r="H3391" i="1" s="1"/>
  <c r="F3392" i="1"/>
  <c r="H3392" i="1" s="1"/>
  <c r="F3393" i="1"/>
  <c r="H3393" i="1" s="1"/>
  <c r="F3394" i="1"/>
  <c r="H3394" i="1" s="1"/>
  <c r="F3395" i="1"/>
  <c r="H3395" i="1" s="1"/>
  <c r="F3396" i="1"/>
  <c r="H3396" i="1" s="1"/>
  <c r="F3397" i="1"/>
  <c r="H3397" i="1" s="1"/>
  <c r="F3398" i="1"/>
  <c r="H3398" i="1" s="1"/>
  <c r="F3399" i="1"/>
  <c r="H3399" i="1" s="1"/>
  <c r="F3400" i="1"/>
  <c r="H3400" i="1" s="1"/>
  <c r="F3401" i="1"/>
  <c r="H3401" i="1" s="1"/>
  <c r="F3402" i="1"/>
  <c r="H3402" i="1" s="1"/>
  <c r="F3403" i="1"/>
  <c r="H3403" i="1" s="1"/>
  <c r="F3404" i="1"/>
  <c r="H3404" i="1" s="1"/>
  <c r="F3405" i="1"/>
  <c r="H3405" i="1" s="1"/>
  <c r="F3406" i="1"/>
  <c r="H3406" i="1" s="1"/>
  <c r="F3407" i="1"/>
  <c r="H3407" i="1" s="1"/>
  <c r="F3408" i="1"/>
  <c r="H3408" i="1" s="1"/>
  <c r="F3409" i="1"/>
  <c r="H3409" i="1" s="1"/>
  <c r="F3410" i="1"/>
  <c r="H3410" i="1" s="1"/>
  <c r="F3411" i="1"/>
  <c r="H3411" i="1" s="1"/>
  <c r="F3412" i="1"/>
  <c r="H3412" i="1" s="1"/>
  <c r="F3413" i="1"/>
  <c r="H3413" i="1" s="1"/>
  <c r="F3414" i="1"/>
  <c r="H3414" i="1" s="1"/>
  <c r="F3415" i="1"/>
  <c r="H3415" i="1" s="1"/>
  <c r="F3416" i="1"/>
  <c r="H3416" i="1" s="1"/>
  <c r="F3417" i="1"/>
  <c r="H3417" i="1" s="1"/>
  <c r="F3418" i="1"/>
  <c r="H3418" i="1" s="1"/>
  <c r="F3419" i="1"/>
  <c r="H3419" i="1" s="1"/>
  <c r="F3420" i="1"/>
  <c r="H3420" i="1" s="1"/>
  <c r="F3421" i="1"/>
  <c r="H3421" i="1" s="1"/>
  <c r="F3422" i="1"/>
  <c r="H3422" i="1" s="1"/>
  <c r="F3423" i="1"/>
  <c r="H3423" i="1" s="1"/>
  <c r="F3424" i="1"/>
  <c r="H3424" i="1" s="1"/>
  <c r="F3425" i="1"/>
  <c r="H3425" i="1" s="1"/>
  <c r="F3426" i="1"/>
  <c r="H3426" i="1" s="1"/>
  <c r="F3427" i="1"/>
  <c r="H3427" i="1" s="1"/>
  <c r="F3428" i="1"/>
  <c r="H3428" i="1" s="1"/>
  <c r="F3429" i="1"/>
  <c r="H3429" i="1" s="1"/>
  <c r="F3430" i="1"/>
  <c r="H3430" i="1" s="1"/>
  <c r="F3431" i="1"/>
  <c r="H3431" i="1" s="1"/>
  <c r="F3432" i="1"/>
  <c r="H3432" i="1" s="1"/>
  <c r="F3433" i="1"/>
  <c r="H3433" i="1" s="1"/>
  <c r="F3434" i="1"/>
  <c r="H3434" i="1" s="1"/>
  <c r="F3435" i="1"/>
  <c r="H3435" i="1" s="1"/>
  <c r="F3436" i="1"/>
  <c r="H3436" i="1" s="1"/>
  <c r="F3437" i="1"/>
  <c r="H3437" i="1" s="1"/>
  <c r="F3438" i="1"/>
  <c r="H3438" i="1" s="1"/>
  <c r="F3439" i="1"/>
  <c r="H3439" i="1" s="1"/>
  <c r="F3440" i="1"/>
  <c r="H3440" i="1" s="1"/>
  <c r="F3441" i="1"/>
  <c r="H3441" i="1" s="1"/>
  <c r="F3442" i="1"/>
  <c r="H3442" i="1" s="1"/>
  <c r="F3443" i="1"/>
  <c r="H3443" i="1" s="1"/>
  <c r="F3444" i="1"/>
  <c r="H3444" i="1" s="1"/>
  <c r="F3445" i="1"/>
  <c r="H3445" i="1" s="1"/>
  <c r="F3446" i="1"/>
  <c r="H3446" i="1" s="1"/>
  <c r="F3447" i="1"/>
  <c r="H3447" i="1" s="1"/>
  <c r="F3448" i="1"/>
  <c r="H3448" i="1" s="1"/>
  <c r="F3449" i="1"/>
  <c r="H3449" i="1" s="1"/>
  <c r="F3450" i="1"/>
  <c r="H3450" i="1" s="1"/>
  <c r="F3451" i="1"/>
  <c r="H3451" i="1" s="1"/>
  <c r="F3452" i="1"/>
  <c r="H3452" i="1" s="1"/>
  <c r="F3453" i="1"/>
  <c r="H3453" i="1" s="1"/>
  <c r="F3454" i="1"/>
  <c r="H3454" i="1" s="1"/>
  <c r="F3455" i="1"/>
  <c r="H3455" i="1" s="1"/>
  <c r="F3456" i="1"/>
  <c r="H3456" i="1" s="1"/>
  <c r="F3457" i="1"/>
  <c r="H3457" i="1" s="1"/>
  <c r="F3458" i="1"/>
  <c r="H3458" i="1" s="1"/>
  <c r="F3459" i="1"/>
  <c r="H3459" i="1" s="1"/>
  <c r="F3460" i="1"/>
  <c r="H3460" i="1" s="1"/>
  <c r="F3461" i="1"/>
  <c r="H3461" i="1" s="1"/>
  <c r="F3462" i="1"/>
  <c r="H3462" i="1" s="1"/>
  <c r="F3463" i="1"/>
  <c r="H3463" i="1" s="1"/>
  <c r="F3464" i="1"/>
  <c r="H3464" i="1" s="1"/>
  <c r="F3465" i="1"/>
  <c r="H3465" i="1" s="1"/>
  <c r="F3466" i="1"/>
  <c r="H3466" i="1" s="1"/>
  <c r="F3467" i="1"/>
  <c r="H3467" i="1" s="1"/>
  <c r="F3468" i="1"/>
  <c r="H3468" i="1" s="1"/>
  <c r="F3469" i="1"/>
  <c r="H3469" i="1" s="1"/>
  <c r="F3470" i="1"/>
  <c r="H3470" i="1" s="1"/>
  <c r="F3471" i="1"/>
  <c r="H3471" i="1" s="1"/>
  <c r="F3472" i="1"/>
  <c r="H3472" i="1" s="1"/>
  <c r="F3473" i="1"/>
  <c r="H3473" i="1" s="1"/>
  <c r="F3474" i="1"/>
  <c r="H3474" i="1" s="1"/>
  <c r="F3475" i="1"/>
  <c r="H3475" i="1" s="1"/>
  <c r="F3476" i="1"/>
  <c r="H3476" i="1" s="1"/>
  <c r="F3477" i="1"/>
  <c r="H3477" i="1" s="1"/>
  <c r="F3478" i="1"/>
  <c r="H3478" i="1" s="1"/>
  <c r="F3479" i="1"/>
  <c r="H3479" i="1" s="1"/>
  <c r="F3480" i="1"/>
  <c r="H3480" i="1" s="1"/>
  <c r="F3481" i="1"/>
  <c r="H3481" i="1" s="1"/>
  <c r="F3482" i="1"/>
  <c r="H3482" i="1" s="1"/>
  <c r="F3483" i="1"/>
  <c r="H3483" i="1" s="1"/>
  <c r="F3484" i="1"/>
  <c r="H3484" i="1" s="1"/>
  <c r="F3485" i="1"/>
  <c r="H3485" i="1" s="1"/>
  <c r="F3486" i="1"/>
  <c r="H3486" i="1" s="1"/>
  <c r="F3487" i="1"/>
  <c r="H3487" i="1" s="1"/>
  <c r="F3488" i="1"/>
  <c r="H3488" i="1" s="1"/>
  <c r="F3489" i="1"/>
  <c r="H3489" i="1" s="1"/>
  <c r="F3490" i="1"/>
  <c r="H3490" i="1" s="1"/>
  <c r="F3491" i="1"/>
  <c r="H3491" i="1" s="1"/>
  <c r="F3492" i="1"/>
  <c r="H3492" i="1" s="1"/>
  <c r="F3493" i="1"/>
  <c r="H3493" i="1" s="1"/>
  <c r="F3494" i="1"/>
  <c r="H3494" i="1" s="1"/>
  <c r="F3495" i="1"/>
  <c r="H3495" i="1" s="1"/>
  <c r="F3496" i="1"/>
  <c r="H3496" i="1" s="1"/>
  <c r="F3497" i="1"/>
  <c r="H3497" i="1" s="1"/>
  <c r="F3498" i="1"/>
  <c r="H3498" i="1" s="1"/>
  <c r="F3499" i="1"/>
  <c r="H3499" i="1" s="1"/>
  <c r="F3500" i="1"/>
  <c r="H3500" i="1" s="1"/>
  <c r="F3501" i="1"/>
  <c r="H3501" i="1" s="1"/>
  <c r="F3502" i="1"/>
  <c r="H3502" i="1" s="1"/>
  <c r="F3503" i="1"/>
  <c r="H3503" i="1" s="1"/>
  <c r="F3504" i="1"/>
  <c r="H3504" i="1" s="1"/>
  <c r="F3505" i="1"/>
  <c r="H3505" i="1" s="1"/>
  <c r="F3506" i="1"/>
  <c r="H3506" i="1" s="1"/>
  <c r="F3507" i="1"/>
  <c r="H3507" i="1" s="1"/>
  <c r="F3508" i="1"/>
  <c r="H3508" i="1" s="1"/>
  <c r="F3509" i="1"/>
  <c r="H3509" i="1" s="1"/>
  <c r="F3510" i="1"/>
  <c r="H3510" i="1" s="1"/>
  <c r="F3511" i="1"/>
  <c r="H3511" i="1" s="1"/>
  <c r="F3512" i="1"/>
  <c r="H3512" i="1" s="1"/>
  <c r="F3513" i="1"/>
  <c r="H3513" i="1" s="1"/>
  <c r="F3514" i="1"/>
  <c r="H3514" i="1" s="1"/>
  <c r="F3515" i="1"/>
  <c r="H3515" i="1" s="1"/>
  <c r="F3516" i="1"/>
  <c r="H3516" i="1" s="1"/>
  <c r="F3517" i="1"/>
  <c r="H3517" i="1" s="1"/>
  <c r="F3518" i="1"/>
  <c r="H3518" i="1" s="1"/>
  <c r="F3519" i="1"/>
  <c r="H3519" i="1" s="1"/>
  <c r="F3520" i="1"/>
  <c r="H3520" i="1" s="1"/>
  <c r="F3521" i="1"/>
  <c r="H3521" i="1" s="1"/>
  <c r="F3522" i="1"/>
  <c r="H3522" i="1" s="1"/>
  <c r="F3523" i="1"/>
  <c r="H3523" i="1" s="1"/>
  <c r="F3524" i="1"/>
  <c r="H3524" i="1" s="1"/>
  <c r="F3525" i="1"/>
  <c r="H3525" i="1" s="1"/>
  <c r="F3526" i="1"/>
  <c r="H3526" i="1" s="1"/>
  <c r="F3527" i="1"/>
  <c r="H3527" i="1" s="1"/>
  <c r="F3528" i="1"/>
  <c r="H3528" i="1" s="1"/>
  <c r="F3529" i="1"/>
  <c r="H3529" i="1" s="1"/>
  <c r="F3530" i="1"/>
  <c r="H3530" i="1" s="1"/>
  <c r="F3531" i="1"/>
  <c r="H3531" i="1" s="1"/>
  <c r="F3532" i="1"/>
  <c r="H3532" i="1" s="1"/>
  <c r="F3533" i="1"/>
  <c r="H3533" i="1" s="1"/>
  <c r="F3534" i="1"/>
  <c r="H3534" i="1" s="1"/>
  <c r="F3535" i="1"/>
  <c r="H3535" i="1" s="1"/>
  <c r="F3536" i="1"/>
  <c r="H3536" i="1" s="1"/>
  <c r="F3537" i="1"/>
  <c r="H3537" i="1" s="1"/>
  <c r="F3538" i="1"/>
  <c r="H3538" i="1" s="1"/>
  <c r="F3539" i="1"/>
  <c r="H3539" i="1" s="1"/>
  <c r="F3540" i="1"/>
  <c r="H3540" i="1" s="1"/>
  <c r="F3541" i="1"/>
  <c r="H3541" i="1" s="1"/>
  <c r="F3542" i="1"/>
  <c r="H3542" i="1" s="1"/>
  <c r="F3543" i="1"/>
  <c r="H3543" i="1" s="1"/>
  <c r="F3544" i="1"/>
  <c r="H3544" i="1" s="1"/>
  <c r="F3545" i="1"/>
  <c r="H3545" i="1" s="1"/>
  <c r="F3546" i="1"/>
  <c r="H3546" i="1" s="1"/>
  <c r="F3547" i="1"/>
  <c r="H3547" i="1" s="1"/>
  <c r="F3548" i="1"/>
  <c r="H3548" i="1" s="1"/>
  <c r="F3549" i="1"/>
  <c r="H3549" i="1" s="1"/>
  <c r="F3550" i="1"/>
  <c r="H3550" i="1" s="1"/>
  <c r="F3551" i="1"/>
  <c r="H3551" i="1" s="1"/>
  <c r="F3552" i="1"/>
  <c r="H3552" i="1" s="1"/>
  <c r="F3553" i="1"/>
  <c r="H3553" i="1" s="1"/>
  <c r="F3554" i="1"/>
  <c r="H3554" i="1" s="1"/>
  <c r="F3555" i="1"/>
  <c r="H3555" i="1" s="1"/>
  <c r="F3556" i="1"/>
  <c r="H3556" i="1" s="1"/>
  <c r="F3557" i="1"/>
  <c r="H3557" i="1" s="1"/>
  <c r="F3558" i="1"/>
  <c r="H3558" i="1" s="1"/>
  <c r="F3559" i="1"/>
  <c r="H3559" i="1" s="1"/>
  <c r="F3560" i="1"/>
  <c r="H3560" i="1" s="1"/>
  <c r="F3561" i="1"/>
  <c r="H3561" i="1" s="1"/>
  <c r="F3562" i="1"/>
  <c r="H3562" i="1" s="1"/>
  <c r="F3563" i="1"/>
  <c r="H3563" i="1" s="1"/>
  <c r="F3564" i="1"/>
  <c r="H3564" i="1" s="1"/>
  <c r="F3565" i="1"/>
  <c r="H3565" i="1" s="1"/>
  <c r="F3566" i="1"/>
  <c r="H3566" i="1" s="1"/>
  <c r="F3567" i="1"/>
  <c r="H3567" i="1" s="1"/>
  <c r="F3568" i="1"/>
  <c r="H3568" i="1" s="1"/>
  <c r="F3569" i="1"/>
  <c r="H3569" i="1" s="1"/>
  <c r="F3570" i="1"/>
  <c r="H3570" i="1" s="1"/>
  <c r="F3571" i="1"/>
  <c r="H3571" i="1" s="1"/>
  <c r="F3572" i="1"/>
  <c r="H3572" i="1" s="1"/>
  <c r="F3573" i="1"/>
  <c r="H3573" i="1" s="1"/>
  <c r="F3574" i="1"/>
  <c r="H3574" i="1" s="1"/>
  <c r="F3575" i="1"/>
  <c r="H3575" i="1" s="1"/>
  <c r="F3576" i="1"/>
  <c r="H3576" i="1" s="1"/>
  <c r="F3577" i="1"/>
  <c r="H3577" i="1" s="1"/>
  <c r="F3578" i="1"/>
  <c r="H3578" i="1" s="1"/>
  <c r="F3579" i="1"/>
  <c r="H3579" i="1" s="1"/>
  <c r="F3580" i="1"/>
  <c r="H3580" i="1" s="1"/>
  <c r="F3581" i="1"/>
  <c r="H3581" i="1" s="1"/>
  <c r="F3582" i="1"/>
  <c r="H3582" i="1" s="1"/>
  <c r="F3583" i="1"/>
  <c r="H3583" i="1" s="1"/>
  <c r="F3584" i="1"/>
  <c r="H3584" i="1" s="1"/>
  <c r="F3585" i="1"/>
  <c r="H3585" i="1" s="1"/>
  <c r="F3586" i="1"/>
  <c r="H3586" i="1" s="1"/>
  <c r="F3587" i="1"/>
  <c r="H3587" i="1" s="1"/>
  <c r="F3588" i="1"/>
  <c r="H3588" i="1" s="1"/>
  <c r="F3589" i="1"/>
  <c r="H3589" i="1" s="1"/>
  <c r="F3590" i="1"/>
  <c r="H3590" i="1" s="1"/>
  <c r="F3591" i="1"/>
  <c r="H3591" i="1" s="1"/>
  <c r="F3592" i="1"/>
  <c r="H3592" i="1" s="1"/>
  <c r="F3593" i="1"/>
  <c r="H3593" i="1" s="1"/>
  <c r="F3594" i="1"/>
  <c r="H3594" i="1" s="1"/>
  <c r="F3595" i="1"/>
  <c r="H3595" i="1" s="1"/>
  <c r="F3596" i="1"/>
  <c r="H3596" i="1" s="1"/>
  <c r="F3597" i="1"/>
  <c r="H3597" i="1" s="1"/>
  <c r="F3598" i="1"/>
  <c r="H3598" i="1" s="1"/>
  <c r="F3599" i="1"/>
  <c r="H3599" i="1" s="1"/>
  <c r="F3600" i="1"/>
  <c r="H3600" i="1" s="1"/>
  <c r="F3601" i="1"/>
  <c r="H3601" i="1" s="1"/>
  <c r="F3602" i="1"/>
  <c r="H3602" i="1" s="1"/>
  <c r="F3603" i="1"/>
  <c r="H3603" i="1" s="1"/>
  <c r="F3604" i="1"/>
  <c r="H3604" i="1" s="1"/>
  <c r="F3605" i="1"/>
  <c r="H3605" i="1" s="1"/>
  <c r="F3606" i="1"/>
  <c r="H3606" i="1" s="1"/>
  <c r="F3607" i="1"/>
  <c r="H3607" i="1" s="1"/>
  <c r="F3608" i="1"/>
  <c r="H3608" i="1" s="1"/>
  <c r="F3609" i="1"/>
  <c r="H3609" i="1" s="1"/>
  <c r="F3610" i="1"/>
  <c r="H3610" i="1" s="1"/>
  <c r="F3611" i="1"/>
  <c r="H3611" i="1" s="1"/>
  <c r="F3612" i="1"/>
  <c r="H3612" i="1" s="1"/>
  <c r="F3613" i="1"/>
  <c r="H3613" i="1" s="1"/>
  <c r="F3614" i="1"/>
  <c r="H3614" i="1" s="1"/>
  <c r="F3615" i="1"/>
  <c r="H3615" i="1" s="1"/>
  <c r="F3616" i="1"/>
  <c r="H3616" i="1" s="1"/>
  <c r="F3617" i="1"/>
  <c r="H3617" i="1" s="1"/>
  <c r="F3618" i="1"/>
  <c r="H3618" i="1" s="1"/>
  <c r="F3619" i="1"/>
  <c r="H3619" i="1" s="1"/>
  <c r="F3620" i="1"/>
  <c r="H3620" i="1" s="1"/>
  <c r="F3621" i="1"/>
  <c r="H3621" i="1" s="1"/>
  <c r="F3622" i="1"/>
  <c r="H3622" i="1" s="1"/>
  <c r="F3623" i="1"/>
  <c r="H3623" i="1" s="1"/>
  <c r="F3624" i="1"/>
  <c r="H3624" i="1" s="1"/>
  <c r="F3625" i="1"/>
  <c r="H3625" i="1" s="1"/>
  <c r="F3626" i="1"/>
  <c r="H3626" i="1" s="1"/>
  <c r="F3627" i="1"/>
  <c r="H3627" i="1" s="1"/>
  <c r="F3628" i="1"/>
  <c r="H3628" i="1" s="1"/>
  <c r="F3629" i="1"/>
  <c r="H3629" i="1" s="1"/>
  <c r="F3630" i="1"/>
  <c r="H3630" i="1" s="1"/>
  <c r="F3631" i="1"/>
  <c r="H3631" i="1" s="1"/>
  <c r="F3632" i="1"/>
  <c r="H3632" i="1" s="1"/>
  <c r="F3633" i="1"/>
  <c r="H3633" i="1" s="1"/>
  <c r="F3634" i="1"/>
  <c r="H3634" i="1" s="1"/>
  <c r="F3635" i="1"/>
  <c r="H3635" i="1" s="1"/>
  <c r="F3636" i="1"/>
  <c r="H3636" i="1" s="1"/>
  <c r="F3637" i="1"/>
  <c r="H3637" i="1" s="1"/>
  <c r="F3638" i="1"/>
  <c r="H3638" i="1" s="1"/>
  <c r="F3639" i="1"/>
  <c r="H3639" i="1" s="1"/>
  <c r="F3640" i="1"/>
  <c r="H3640" i="1" s="1"/>
  <c r="F3641" i="1"/>
  <c r="H3641" i="1" s="1"/>
  <c r="F3642" i="1"/>
  <c r="H3642" i="1" s="1"/>
  <c r="F3643" i="1"/>
  <c r="H3643" i="1" s="1"/>
  <c r="F3644" i="1"/>
  <c r="H3644" i="1" s="1"/>
  <c r="F3645" i="1"/>
  <c r="H3645" i="1" s="1"/>
  <c r="F3646" i="1"/>
  <c r="H3646" i="1" s="1"/>
  <c r="F3647" i="1"/>
  <c r="H3647" i="1" s="1"/>
  <c r="F3648" i="1"/>
  <c r="H3648" i="1" s="1"/>
  <c r="F3649" i="1"/>
  <c r="H3649" i="1" s="1"/>
  <c r="F3650" i="1"/>
  <c r="H3650" i="1" s="1"/>
  <c r="F3651" i="1"/>
  <c r="H3651" i="1" s="1"/>
  <c r="F3652" i="1"/>
  <c r="H3652" i="1" s="1"/>
  <c r="F3653" i="1"/>
  <c r="H3653" i="1" s="1"/>
  <c r="F3654" i="1"/>
  <c r="H3654" i="1" s="1"/>
  <c r="F3655" i="1"/>
  <c r="H3655" i="1" s="1"/>
  <c r="F3656" i="1"/>
  <c r="H3656" i="1" s="1"/>
  <c r="F3657" i="1"/>
  <c r="H3657" i="1" s="1"/>
  <c r="F3658" i="1"/>
  <c r="H3658" i="1" s="1"/>
  <c r="F3659" i="1"/>
  <c r="H3659" i="1" s="1"/>
  <c r="F3660" i="1"/>
  <c r="H3660" i="1" s="1"/>
  <c r="F3661" i="1"/>
  <c r="H3661" i="1" s="1"/>
  <c r="F3662" i="1"/>
  <c r="H3662" i="1" s="1"/>
  <c r="F3663" i="1"/>
  <c r="H3663" i="1" s="1"/>
  <c r="F3664" i="1"/>
  <c r="H3664" i="1" s="1"/>
  <c r="F3665" i="1"/>
  <c r="H3665" i="1" s="1"/>
  <c r="F3666" i="1"/>
  <c r="H3666" i="1" s="1"/>
  <c r="F3667" i="1"/>
  <c r="H3667" i="1" s="1"/>
  <c r="F3668" i="1"/>
  <c r="H3668" i="1" s="1"/>
  <c r="F3669" i="1"/>
  <c r="H3669" i="1" s="1"/>
  <c r="F3670" i="1"/>
  <c r="H3670" i="1" s="1"/>
  <c r="F3671" i="1"/>
  <c r="H3671" i="1" s="1"/>
  <c r="F3672" i="1"/>
  <c r="H3672" i="1" s="1"/>
  <c r="F3673" i="1"/>
  <c r="H3673" i="1" s="1"/>
  <c r="F3674" i="1"/>
  <c r="H3674" i="1" s="1"/>
  <c r="F3675" i="1"/>
  <c r="H3675" i="1" s="1"/>
  <c r="F3676" i="1"/>
  <c r="H3676" i="1" s="1"/>
  <c r="F3677" i="1"/>
  <c r="H3677" i="1" s="1"/>
  <c r="F3678" i="1"/>
  <c r="H3678" i="1" s="1"/>
  <c r="F3679" i="1"/>
  <c r="H3679" i="1" s="1"/>
  <c r="F3680" i="1"/>
  <c r="H3680" i="1" s="1"/>
  <c r="F3681" i="1"/>
  <c r="H3681" i="1" s="1"/>
  <c r="F3682" i="1"/>
  <c r="H3682" i="1" s="1"/>
  <c r="F3683" i="1"/>
  <c r="H3683" i="1" s="1"/>
  <c r="F3684" i="1"/>
  <c r="H3684" i="1" s="1"/>
  <c r="F3685" i="1"/>
  <c r="H3685" i="1" s="1"/>
  <c r="F3686" i="1"/>
  <c r="H3686" i="1" s="1"/>
  <c r="F3687" i="1"/>
  <c r="H3687" i="1" s="1"/>
  <c r="F3688" i="1"/>
  <c r="H3688" i="1" s="1"/>
  <c r="F3689" i="1"/>
  <c r="H3689" i="1" s="1"/>
  <c r="F3690" i="1"/>
  <c r="H3690" i="1" s="1"/>
  <c r="F3691" i="1"/>
  <c r="H3691" i="1" s="1"/>
  <c r="F3692" i="1"/>
  <c r="H3692" i="1" s="1"/>
  <c r="F3693" i="1"/>
  <c r="H3693" i="1" s="1"/>
  <c r="F3694" i="1"/>
  <c r="H3694" i="1" s="1"/>
  <c r="F3695" i="1"/>
  <c r="H3695" i="1" s="1"/>
  <c r="F3696" i="1"/>
  <c r="H3696" i="1" s="1"/>
  <c r="F3697" i="1"/>
  <c r="H3697" i="1" s="1"/>
  <c r="F3698" i="1"/>
  <c r="H3698" i="1" s="1"/>
  <c r="F3699" i="1"/>
  <c r="H3699" i="1" s="1"/>
  <c r="F3700" i="1"/>
  <c r="H3700" i="1" s="1"/>
  <c r="F3701" i="1"/>
  <c r="H3701" i="1" s="1"/>
  <c r="F3702" i="1"/>
  <c r="H3702" i="1" s="1"/>
  <c r="F3703" i="1"/>
  <c r="H3703" i="1" s="1"/>
  <c r="F3704" i="1"/>
  <c r="H3704" i="1" s="1"/>
  <c r="F3705" i="1"/>
  <c r="H3705" i="1" s="1"/>
  <c r="F3706" i="1"/>
  <c r="H3706" i="1" s="1"/>
  <c r="F3707" i="1"/>
  <c r="H3707" i="1" s="1"/>
  <c r="F3708" i="1"/>
  <c r="H3708" i="1" s="1"/>
  <c r="F3709" i="1"/>
  <c r="H3709" i="1" s="1"/>
  <c r="F3710" i="1"/>
  <c r="H3710" i="1" s="1"/>
  <c r="F3711" i="1"/>
  <c r="H3711" i="1" s="1"/>
  <c r="F3712" i="1"/>
  <c r="H3712" i="1" s="1"/>
  <c r="F3713" i="1"/>
  <c r="H3713" i="1" s="1"/>
  <c r="F3714" i="1"/>
  <c r="H3714" i="1" s="1"/>
  <c r="F3715" i="1"/>
  <c r="H3715" i="1" s="1"/>
  <c r="F3716" i="1"/>
  <c r="H3716" i="1" s="1"/>
  <c r="F3717" i="1"/>
  <c r="H3717" i="1" s="1"/>
  <c r="F3718" i="1"/>
  <c r="H3718" i="1" s="1"/>
  <c r="F3719" i="1"/>
  <c r="H3719" i="1" s="1"/>
  <c r="F3720" i="1"/>
  <c r="H3720" i="1" s="1"/>
  <c r="F3721" i="1"/>
  <c r="H3721" i="1" s="1"/>
  <c r="F3722" i="1"/>
  <c r="H3722" i="1" s="1"/>
  <c r="F3723" i="1"/>
  <c r="H3723" i="1" s="1"/>
  <c r="F3724" i="1"/>
  <c r="H3724" i="1" s="1"/>
  <c r="F3725" i="1"/>
  <c r="H3725" i="1" s="1"/>
  <c r="F3726" i="1"/>
  <c r="H3726" i="1" s="1"/>
  <c r="F3727" i="1"/>
  <c r="H3727" i="1" s="1"/>
  <c r="F3728" i="1"/>
  <c r="H3728" i="1" s="1"/>
  <c r="F3729" i="1"/>
  <c r="H3729" i="1" s="1"/>
  <c r="F3730" i="1"/>
  <c r="H3730" i="1" s="1"/>
  <c r="F3731" i="1"/>
  <c r="H3731" i="1" s="1"/>
  <c r="F3732" i="1"/>
  <c r="H3732" i="1" s="1"/>
  <c r="F3733" i="1"/>
  <c r="H3733" i="1" s="1"/>
  <c r="F3734" i="1"/>
  <c r="H3734" i="1" s="1"/>
  <c r="F3735" i="1"/>
  <c r="H3735" i="1" s="1"/>
  <c r="F3736" i="1"/>
  <c r="H3736" i="1" s="1"/>
  <c r="F3737" i="1"/>
  <c r="H3737" i="1" s="1"/>
  <c r="F3738" i="1"/>
  <c r="H3738" i="1" s="1"/>
  <c r="F3739" i="1"/>
  <c r="H3739" i="1" s="1"/>
  <c r="F3740" i="1"/>
  <c r="H3740" i="1" s="1"/>
  <c r="F3741" i="1"/>
  <c r="H3741" i="1" s="1"/>
  <c r="F3742" i="1"/>
  <c r="H3742" i="1" s="1"/>
  <c r="F3743" i="1"/>
  <c r="H3743" i="1" s="1"/>
  <c r="F3744" i="1"/>
  <c r="H3744" i="1" s="1"/>
  <c r="F3745" i="1"/>
  <c r="H3745" i="1" s="1"/>
  <c r="F3746" i="1"/>
  <c r="H3746" i="1" s="1"/>
  <c r="F3747" i="1"/>
  <c r="H3747" i="1" s="1"/>
  <c r="F3748" i="1"/>
  <c r="H3748" i="1" s="1"/>
  <c r="F3749" i="1"/>
  <c r="H3749" i="1" s="1"/>
  <c r="F3750" i="1"/>
  <c r="H3750" i="1" s="1"/>
  <c r="F3751" i="1"/>
  <c r="H3751" i="1" s="1"/>
  <c r="F3752" i="1"/>
  <c r="H3752" i="1" s="1"/>
  <c r="F3753" i="1"/>
  <c r="H3753" i="1" s="1"/>
  <c r="F3754" i="1"/>
  <c r="H3754" i="1" s="1"/>
  <c r="F3755" i="1"/>
  <c r="H3755" i="1" s="1"/>
  <c r="F3756" i="1"/>
  <c r="H3756" i="1" s="1"/>
  <c r="F3757" i="1"/>
  <c r="H3757" i="1" s="1"/>
  <c r="F3758" i="1"/>
  <c r="H3758" i="1" s="1"/>
  <c r="F3759" i="1"/>
  <c r="H3759" i="1" s="1"/>
  <c r="F3760" i="1"/>
  <c r="H3760" i="1" s="1"/>
  <c r="F3761" i="1"/>
  <c r="H3761" i="1" s="1"/>
  <c r="F3762" i="1"/>
  <c r="H3762" i="1" s="1"/>
  <c r="F3763" i="1"/>
  <c r="H3763" i="1" s="1"/>
  <c r="F3764" i="1"/>
  <c r="H3764" i="1" s="1"/>
  <c r="F3765" i="1"/>
  <c r="H3765" i="1" s="1"/>
  <c r="F3766" i="1"/>
  <c r="H3766" i="1" s="1"/>
  <c r="F3767" i="1"/>
  <c r="H3767" i="1" s="1"/>
  <c r="F3768" i="1"/>
  <c r="H3768" i="1" s="1"/>
  <c r="F3769" i="1"/>
  <c r="H3769" i="1" s="1"/>
  <c r="F3770" i="1"/>
  <c r="H3770" i="1" s="1"/>
  <c r="F3771" i="1"/>
  <c r="H3771" i="1" s="1"/>
  <c r="F3772" i="1"/>
  <c r="H3772" i="1" s="1"/>
  <c r="F3773" i="1"/>
  <c r="H3773" i="1" s="1"/>
  <c r="F3774" i="1"/>
  <c r="H3774" i="1" s="1"/>
  <c r="F3775" i="1"/>
  <c r="H3775" i="1" s="1"/>
  <c r="F3776" i="1"/>
  <c r="H3776" i="1" s="1"/>
  <c r="F3777" i="1"/>
  <c r="H3777" i="1" s="1"/>
  <c r="F3778" i="1"/>
  <c r="H3778" i="1" s="1"/>
  <c r="F3779" i="1"/>
  <c r="H3779" i="1" s="1"/>
  <c r="F3780" i="1"/>
  <c r="H3780" i="1" s="1"/>
  <c r="F3781" i="1"/>
  <c r="H3781" i="1" s="1"/>
  <c r="F3782" i="1"/>
  <c r="H3782" i="1" s="1"/>
  <c r="F3783" i="1"/>
  <c r="H3783" i="1" s="1"/>
  <c r="F3784" i="1"/>
  <c r="H3784" i="1" s="1"/>
  <c r="F3785" i="1"/>
  <c r="H3785" i="1" s="1"/>
  <c r="F3786" i="1"/>
  <c r="H3786" i="1" s="1"/>
  <c r="F3787" i="1"/>
  <c r="H3787" i="1" s="1"/>
  <c r="F3788" i="1"/>
  <c r="H3788" i="1" s="1"/>
  <c r="F3789" i="1"/>
  <c r="H3789" i="1" s="1"/>
  <c r="F3790" i="1"/>
  <c r="H3790" i="1" s="1"/>
  <c r="F3791" i="1"/>
  <c r="H3791" i="1" s="1"/>
  <c r="F3792" i="1"/>
  <c r="H3792" i="1" s="1"/>
  <c r="F3793" i="1"/>
  <c r="H3793" i="1" s="1"/>
  <c r="F3794" i="1"/>
  <c r="H3794" i="1" s="1"/>
  <c r="F3795" i="1"/>
  <c r="H3795" i="1" s="1"/>
  <c r="F3796" i="1"/>
  <c r="H3796" i="1" s="1"/>
  <c r="F3797" i="1"/>
  <c r="H3797" i="1" s="1"/>
  <c r="F3798" i="1"/>
  <c r="H3798" i="1" s="1"/>
  <c r="F3799" i="1"/>
  <c r="H3799" i="1" s="1"/>
  <c r="F3800" i="1"/>
  <c r="H3800" i="1" s="1"/>
  <c r="F3801" i="1"/>
  <c r="H3801" i="1" s="1"/>
  <c r="F3802" i="1"/>
  <c r="H3802" i="1" s="1"/>
  <c r="F3803" i="1"/>
  <c r="H3803" i="1" s="1"/>
  <c r="F3804" i="1"/>
  <c r="H3804" i="1" s="1"/>
  <c r="F3805" i="1"/>
  <c r="H3805" i="1" s="1"/>
  <c r="F3806" i="1"/>
  <c r="H3806" i="1" s="1"/>
  <c r="F3807" i="1"/>
  <c r="H3807" i="1" s="1"/>
  <c r="F3808" i="1"/>
  <c r="H3808" i="1" s="1"/>
  <c r="F3809" i="1"/>
  <c r="H3809" i="1" s="1"/>
  <c r="F3810" i="1"/>
  <c r="H3810" i="1" s="1"/>
  <c r="F3811" i="1"/>
  <c r="H3811" i="1" s="1"/>
  <c r="F3812" i="1"/>
  <c r="H3812" i="1" s="1"/>
  <c r="F3813" i="1"/>
  <c r="H3813" i="1" s="1"/>
  <c r="F3814" i="1"/>
  <c r="H3814" i="1" s="1"/>
  <c r="F3815" i="1"/>
  <c r="H3815" i="1" s="1"/>
  <c r="F3816" i="1"/>
  <c r="H3816" i="1" s="1"/>
  <c r="F3817" i="1"/>
  <c r="H3817" i="1" s="1"/>
  <c r="F3818" i="1"/>
  <c r="H3818" i="1" s="1"/>
  <c r="F3819" i="1"/>
  <c r="H3819" i="1" s="1"/>
  <c r="F3820" i="1"/>
  <c r="H3820" i="1" s="1"/>
  <c r="F3821" i="1"/>
  <c r="H3821" i="1" s="1"/>
  <c r="F3822" i="1"/>
  <c r="H3822" i="1" s="1"/>
  <c r="F3823" i="1"/>
  <c r="H3823" i="1" s="1"/>
  <c r="F3824" i="1"/>
  <c r="H3824" i="1" s="1"/>
  <c r="F3825" i="1"/>
  <c r="H3825" i="1" s="1"/>
  <c r="F3826" i="1"/>
  <c r="H3826" i="1" s="1"/>
  <c r="F3827" i="1"/>
  <c r="H3827" i="1" s="1"/>
  <c r="F3828" i="1"/>
  <c r="H3828" i="1" s="1"/>
  <c r="F3829" i="1"/>
  <c r="H3829" i="1" s="1"/>
  <c r="F3830" i="1"/>
  <c r="H3830" i="1" s="1"/>
  <c r="F3831" i="1"/>
  <c r="H3831" i="1" s="1"/>
  <c r="F3832" i="1"/>
  <c r="H3832" i="1" s="1"/>
  <c r="F3833" i="1"/>
  <c r="H3833" i="1" s="1"/>
  <c r="F3834" i="1"/>
  <c r="H3834" i="1" s="1"/>
  <c r="F3835" i="1"/>
  <c r="H3835" i="1" s="1"/>
  <c r="F3836" i="1"/>
  <c r="H3836" i="1" s="1"/>
  <c r="F3837" i="1"/>
  <c r="H3837" i="1" s="1"/>
  <c r="F3838" i="1"/>
  <c r="H3838" i="1" s="1"/>
  <c r="F3839" i="1"/>
  <c r="H3839" i="1" s="1"/>
  <c r="F3840" i="1"/>
  <c r="H3840" i="1" s="1"/>
  <c r="F3841" i="1"/>
  <c r="H3841" i="1" s="1"/>
  <c r="F3842" i="1"/>
  <c r="H3842" i="1" s="1"/>
  <c r="F3843" i="1"/>
  <c r="H3843" i="1" s="1"/>
  <c r="F3844" i="1"/>
  <c r="H3844" i="1" s="1"/>
  <c r="F3845" i="1"/>
  <c r="H3845" i="1" s="1"/>
  <c r="F3846" i="1"/>
  <c r="H3846" i="1" s="1"/>
  <c r="F3847" i="1"/>
  <c r="H3847" i="1" s="1"/>
  <c r="F3848" i="1"/>
  <c r="H3848" i="1" s="1"/>
  <c r="F3849" i="1"/>
  <c r="H3849" i="1" s="1"/>
  <c r="F3850" i="1"/>
  <c r="H3850" i="1" s="1"/>
  <c r="F3851" i="1"/>
  <c r="H3851" i="1" s="1"/>
  <c r="F3852" i="1"/>
  <c r="H3852" i="1" s="1"/>
  <c r="F3853" i="1"/>
  <c r="H3853" i="1" s="1"/>
  <c r="F3854" i="1"/>
  <c r="H3854" i="1" s="1"/>
  <c r="F3855" i="1"/>
  <c r="H3855" i="1" s="1"/>
  <c r="F3856" i="1"/>
  <c r="H3856" i="1" s="1"/>
  <c r="F3857" i="1"/>
  <c r="H3857" i="1" s="1"/>
  <c r="F3858" i="1"/>
  <c r="H3858" i="1" s="1"/>
  <c r="F3859" i="1"/>
  <c r="H3859" i="1" s="1"/>
  <c r="F3860" i="1"/>
  <c r="H3860" i="1" s="1"/>
  <c r="F3861" i="1"/>
  <c r="H3861" i="1" s="1"/>
  <c r="F3862" i="1"/>
  <c r="H3862" i="1" s="1"/>
  <c r="F3863" i="1"/>
  <c r="H3863" i="1" s="1"/>
  <c r="F3864" i="1"/>
  <c r="H3864" i="1" s="1"/>
  <c r="F3865" i="1"/>
  <c r="H3865" i="1" s="1"/>
  <c r="F3866" i="1"/>
  <c r="H3866" i="1" s="1"/>
  <c r="F3867" i="1"/>
  <c r="H3867" i="1" s="1"/>
  <c r="F3868" i="1"/>
  <c r="H3868" i="1" s="1"/>
  <c r="F3869" i="1"/>
  <c r="H3869" i="1" s="1"/>
  <c r="F3870" i="1"/>
  <c r="H3870" i="1" s="1"/>
  <c r="F3871" i="1"/>
  <c r="H3871" i="1" s="1"/>
  <c r="F3872" i="1"/>
  <c r="H3872" i="1" s="1"/>
  <c r="F3873" i="1"/>
  <c r="H3873" i="1" s="1"/>
  <c r="F3874" i="1"/>
  <c r="H3874" i="1" s="1"/>
  <c r="F3875" i="1"/>
  <c r="H3875" i="1" s="1"/>
  <c r="F3876" i="1"/>
  <c r="H3876" i="1" s="1"/>
  <c r="F3877" i="1"/>
  <c r="H3877" i="1" s="1"/>
  <c r="F3878" i="1"/>
  <c r="H3878" i="1" s="1"/>
  <c r="F3879" i="1"/>
  <c r="H3879" i="1" s="1"/>
  <c r="F3880" i="1"/>
  <c r="H3880" i="1" s="1"/>
  <c r="F3881" i="1"/>
  <c r="H3881" i="1" s="1"/>
  <c r="F3882" i="1"/>
  <c r="H3882" i="1" s="1"/>
  <c r="F3883" i="1"/>
  <c r="H3883" i="1" s="1"/>
  <c r="F3884" i="1"/>
  <c r="H3884" i="1" s="1"/>
  <c r="F3885" i="1"/>
  <c r="H3885" i="1" s="1"/>
  <c r="F3886" i="1"/>
  <c r="H3886" i="1" s="1"/>
  <c r="F3887" i="1"/>
  <c r="H3887" i="1" s="1"/>
  <c r="F3888" i="1"/>
  <c r="H3888" i="1" s="1"/>
  <c r="F3889" i="1"/>
  <c r="H3889" i="1" s="1"/>
  <c r="F3890" i="1"/>
  <c r="H3890" i="1" s="1"/>
  <c r="F3891" i="1"/>
  <c r="H3891" i="1" s="1"/>
  <c r="F3892" i="1"/>
  <c r="H3892" i="1" s="1"/>
  <c r="F3893" i="1"/>
  <c r="H3893" i="1" s="1"/>
  <c r="F3894" i="1"/>
  <c r="H3894" i="1" s="1"/>
  <c r="F3895" i="1"/>
  <c r="H3895" i="1" s="1"/>
  <c r="F3896" i="1"/>
  <c r="H3896" i="1" s="1"/>
  <c r="F3897" i="1"/>
  <c r="H3897" i="1" s="1"/>
  <c r="F3898" i="1"/>
  <c r="H3898" i="1" s="1"/>
  <c r="F3899" i="1"/>
  <c r="H3899" i="1" s="1"/>
  <c r="F3900" i="1"/>
  <c r="H3900" i="1" s="1"/>
  <c r="F3901" i="1"/>
  <c r="H3901" i="1" s="1"/>
  <c r="F3902" i="1"/>
  <c r="H3902" i="1" s="1"/>
  <c r="F3903" i="1"/>
  <c r="H3903" i="1" s="1"/>
  <c r="F3904" i="1"/>
  <c r="H3904" i="1" s="1"/>
  <c r="F3905" i="1"/>
  <c r="H3905" i="1" s="1"/>
</calcChain>
</file>

<file path=xl/connections.xml><?xml version="1.0" encoding="utf-8"?>
<connections xmlns="http://schemas.openxmlformats.org/spreadsheetml/2006/main">
  <connection id="1" name="985965" type="4" refreshedVersion="0" background="1">
    <webPr xml="1" sourceData="1" url="C:\Users\INVENTARIO-4\Documents\985965.xml" htmlTables="1" htmlFormat="all"/>
  </connection>
</connections>
</file>

<file path=xl/sharedStrings.xml><?xml version="1.0" encoding="utf-8"?>
<sst xmlns="http://schemas.openxmlformats.org/spreadsheetml/2006/main" count="3923" uniqueCount="3884">
  <si>
    <t>Producto</t>
  </si>
  <si>
    <t>Comprometida</t>
  </si>
  <si>
    <t>VELAS EMPACADAS 5 UNID MEDIANA BELZACA</t>
  </si>
  <si>
    <t>VELON N 7 LA PALMERA</t>
  </si>
  <si>
    <t>TOALLIN ROSAL 80 HOJAS</t>
  </si>
  <si>
    <t>BOLSA RESELLABLES GRANDE LOCK 10 UND</t>
  </si>
  <si>
    <t>PAPEL ALUMINIO 6M SUPER FOIL</t>
  </si>
  <si>
    <t>PAPEL ALUMINIO 7M DIGA</t>
  </si>
  <si>
    <t>BOLSA CON CIERRE HERMETICO 10 UND DIGA PACK GD</t>
  </si>
  <si>
    <t>BOLSAS MULTI PACK 20 UND DIGA</t>
  </si>
  <si>
    <t>ENVOPLAST 1500 METROS (PROVEDURIA)</t>
  </si>
  <si>
    <t>BANDEJA ANIME LLANA (A) (PRODUCCION) 1X500</t>
  </si>
  <si>
    <t>PABILO UND</t>
  </si>
  <si>
    <t>SERVILLETAS GRANDES ALMY</t>
  </si>
  <si>
    <t>VASOS PLASTICOS 100UNID #27 LOS LLANOS.</t>
  </si>
  <si>
    <t>VASOS PLASTICOS 100UNID #77 LOS LLANOS</t>
  </si>
  <si>
    <t>VASOS 100UNID #57 LOS LLANOS</t>
  </si>
  <si>
    <t>PAPEL SUTIL PREMIUM 4 ROLLOS 260 HOJAS MANPA</t>
  </si>
  <si>
    <t>PAPEL SUTIL PREMIUM 4 ROLLOS 400 HOJAS MANPA</t>
  </si>
  <si>
    <t>SERVILLETA 160UND PEQUEÑA MARACAY</t>
  </si>
  <si>
    <t>TOALLIN  ABSORBENTE 16 M  BLANCA SUTIL</t>
  </si>
  <si>
    <t>PQ.DE VASOS PEPSI DESECHABLE 16OZ 50 UNID</t>
  </si>
  <si>
    <t>PAPEL SUTIL PREMIUM 4 ROLLOS 500 HOJAS MANPA</t>
  </si>
  <si>
    <t>PAPEL ROSAL PLUS  400 HOJAS 4ROLLOS</t>
  </si>
  <si>
    <t>BOLSA ECOLOGICA 60 LT 20 UND ECO</t>
  </si>
  <si>
    <t>BOLSA ECOLOGICA 15 LT 15 UND ECO</t>
  </si>
  <si>
    <t>BOLSA ECOLOGICA 150 LT 10 UND ECO</t>
  </si>
  <si>
    <t>PAPEL ROSAL PLUS VINO TINTO 300H X 4ROLLOS</t>
  </si>
  <si>
    <t>VASOS PLASTICOS 50UNID #107 LOS LLANOS</t>
  </si>
  <si>
    <t>DON TOALLIN 180 UNID PAVECA</t>
  </si>
  <si>
    <t>PAPEL HIGIENICO PREMIUM 300 HOJAS (1 ROLLO) SUTIL</t>
  </si>
  <si>
    <t>BOLSA PLASTICA 15LTROS 10KG CONT.8UND  CALIDEX</t>
  </si>
  <si>
    <t>BOLSA PLASTICA 150LTROS CONT.4UND  CALIDEX</t>
  </si>
  <si>
    <t>BOLSA PLASTICA 100LTROS 10KG CONT.5UND  CALIDEX</t>
  </si>
  <si>
    <t>PAPEL SUAVE GOLD 270H X 4 ROLLOS PAVECA</t>
  </si>
  <si>
    <t>PAPEL SUAVE PREMIUM ULTRA SOFT 114M X 4ROLLOS</t>
  </si>
  <si>
    <t>VASO PLASTICO #147 LOS LLANOS 50 UND</t>
  </si>
  <si>
    <t>PAPEL HIGIENICO ELITE 190 H 4 ROLLOS VAINILLA Y CANELA</t>
  </si>
  <si>
    <t>PAPEL ROSAL PLUS 4ROLLOS 215 HOJAS</t>
  </si>
  <si>
    <t>PAPEL SANITARIO ECOLOGICO 150 HOJAS 4ROLLOS SUTIL</t>
  </si>
  <si>
    <t>CAJA TERMICA CT-1 MULTIPLAST UND</t>
  </si>
  <si>
    <t>ENVASE CT-4 IV S/DIV UND</t>
  </si>
  <si>
    <t>ENVASE CT-4 ANIME LUNCHERO IV S/DIV</t>
  </si>
  <si>
    <t>TOALLAS DON TOALLIN ROSAL 80 HOJAS</t>
  </si>
  <si>
    <t>(ORIGINAL)PAPEL HIGIENICO RINDEMAX 4ROLLOS SCOTT</t>
  </si>
  <si>
    <t>ENVASE CT-1 LUNCHERO 6 UND</t>
  </si>
  <si>
    <t>PAPEL PETALO 250 HOJAS 1 ROLLOS</t>
  </si>
  <si>
    <t>VELA DETALLADA PERLA 30GR  (AV)</t>
  </si>
  <si>
    <t>PAPEL ROSAL PLUS 600H X4 ROLLOS PAVECA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</si>
  <si>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</si>
  <si>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</si>
  <si>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</si>
  <si>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</si>
  <si>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TENEDORES PLASTICOS X24UNID PLAST KING</t>
  </si>
  <si>
    <t>CONTENEDOR DE ALUMINIO #747X10UNID PLAST KING</t>
  </si>
  <si>
    <t>CONTENEDOR DE AUMINIO #788X10UNID PLAST KING</t>
  </si>
  <si>
    <t>PAPEL HIGIENICO 4ROLLOS TRIPLE ACCION TI-SUF</t>
  </si>
  <si>
    <t>(ORIGINAL)PILAS AA2 ENERGIZER MAX ORIGINAL</t>
  </si>
  <si>
    <t>(ORIGINAL)PILAS AAA2 ENERGIZER MAX ORIGINAL</t>
  </si>
  <si>
    <t>CREMA DE ZAPATOS CHERRY 4EN1 MARRON Y NEGRO 37.5 GR</t>
  </si>
  <si>
    <t>ENVASE ACRILICO 500H C/TAPA 12 UND</t>
  </si>
  <si>
    <t>CUCHARA PLAST KING 24 UND TIPO FIESTA</t>
  </si>
  <si>
    <t>PLATO PLASTICO DESECHABLE N8</t>
  </si>
  <si>
    <t>PAPEL HIGIENICO X2 PAPIA</t>
  </si>
  <si>
    <t>BOLSAS BASURA 60 LTR GRANCO 6 BOLSAS (IBERIA)</t>
  </si>
  <si>
    <t>BOLSAS PARA BASURA 30 LT 7 BOLSAS GRANCO (IBERIA)</t>
  </si>
  <si>
    <t>BOLSAS PARA BASURA 200 LT 3 BOLSAS GRANCO (IBERIA)</t>
  </si>
  <si>
    <t>BOLSAS PARA BASURA 150 LT 4 UND GRANCO (IBERIA)</t>
  </si>
  <si>
    <t>BOLSAS PARA BASURA 120 LT 5 UND GRANCO (IBERIA)</t>
  </si>
  <si>
    <t>BOLSAS PARA BASURA 15 LT 8 UND GRANCO (IBERIA)</t>
  </si>
  <si>
    <t>SERVILLETA CUAD.HOUSEHOLD NAPKINS 170UNID PAVECA</t>
  </si>
  <si>
    <t>BOLSAS BASURA 30 KG PLAST KING</t>
  </si>
  <si>
    <t>BOLSAS BASURA 40 KG PLAST KING</t>
  </si>
  <si>
    <t>BOLSAS DE BASURA 30 LT PLAST KING</t>
  </si>
  <si>
    <t>BOLSAS BASURA 60 LT PLAST KING</t>
  </si>
  <si>
    <t>BOLSAS BASURA 15 LT PLAST KING</t>
  </si>
  <si>
    <t>TOALLIN CALORIE 45 HOJAS SCOTT</t>
  </si>
  <si>
    <t>SERVILLETAS DISPENSADOR ZZZ 250UNID</t>
  </si>
  <si>
    <t>PAPEL HIGIENICO 4ROLLOS PERFUME PAPIA</t>
  </si>
  <si>
    <t>PAPEL HIGIENICO PAPIA 4ROLLOS CILT PH</t>
  </si>
  <si>
    <t>PILAS AAA4 ENERGIZER MAX</t>
  </si>
  <si>
    <t>PITILLOS 150UND PLAST KING</t>
  </si>
  <si>
    <t>FOSFORO (2) CAJAS EL SOL</t>
  </si>
  <si>
    <t>BANDEJA DE ANIME KF2 (200)</t>
  </si>
  <si>
    <t>CHOCOLATE 38GR X 3  FERRERO ROCHER</t>
  </si>
  <si>
    <t>NUTELLA POTE  X UNIDAD   950Gr.  NUTELLA</t>
  </si>
  <si>
    <t>SALOME KIT DE CEJAS</t>
  </si>
  <si>
    <t>TAPA BOCA ACRILIC NEGRO X 10UNID</t>
  </si>
  <si>
    <t>MASCARA DOBLE FUNCION BLANCO SALOME 6</t>
  </si>
  <si>
    <t>POLLO PICADO KG</t>
  </si>
  <si>
    <t>HIGADO DE RES MINIST KG</t>
  </si>
  <si>
    <t>TOCINETA PRAINT KG</t>
  </si>
  <si>
    <t>CHULETA DE PERNIL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</si>
  <si>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</si>
  <si>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</si>
  <si>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</si>
  <si>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</si>
  <si>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</si>
  <si>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</si>
  <si>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SOLOMO DE CUERITO KG</t>
  </si>
  <si>
    <t>PUNTA TRASERA KG</t>
  </si>
  <si>
    <t>LOMITO KG</t>
  </si>
  <si>
    <t>MUCHACHO REDONDO KG</t>
  </si>
  <si>
    <t>BISTEK DE PUNTA KG</t>
  </si>
  <si>
    <t>CARNE TRONCHADA PARA HALLACAS</t>
  </si>
  <si>
    <t>SOLOMO PARRILLERO KG</t>
  </si>
  <si>
    <t>PUNTA ESPECIAL KG</t>
  </si>
  <si>
    <t>CARPACHO DE MUCHACHO KG</t>
  </si>
  <si>
    <t>MOLLEJA DE POLLO KG</t>
  </si>
  <si>
    <t>ALAS PARRILLERAS KG.</t>
  </si>
  <si>
    <t>PERNIL KG. CON HUESO</t>
  </si>
  <si>
    <t>PATAS DE COCHINO KG</t>
  </si>
  <si>
    <t>HUESO AHUMADO KG</t>
  </si>
  <si>
    <t>NUGGETS DE POLLO LA GRANJA KG.</t>
  </si>
  <si>
    <t>MILANESA DE POLLO EMPANIZADA LA GRANJA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</si>
  <si>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</si>
  <si>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</si>
  <si>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</si>
  <si>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</si>
  <si>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</si>
  <si>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</si>
  <si>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</si>
  <si>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CHULETA FRESCA KG</t>
  </si>
  <si>
    <t>MORCILLA KG (CARNICO)</t>
  </si>
  <si>
    <t>RIÑONADA DE RES KG</t>
  </si>
  <si>
    <t>MILANESA DE POLLO KG.</t>
  </si>
  <si>
    <t>PULPA DE COCHINO KG</t>
  </si>
  <si>
    <t>TOCINO SIN PIEL KG</t>
  </si>
  <si>
    <t>BISTEK CARNE PRIMERA KG</t>
  </si>
  <si>
    <t>PATAS DE POLLO KG</t>
  </si>
  <si>
    <t>CHORIZO MIXTO AJO Y AHUM (CARNICO)</t>
  </si>
  <si>
    <t>ASADURA KG</t>
  </si>
  <si>
    <t>BISTEK DE LOMITO KG</t>
  </si>
  <si>
    <t>COSTILLA DE COCHINO EXPRESS KG</t>
  </si>
  <si>
    <t>KIPPER CARNE KG</t>
  </si>
  <si>
    <t>PIEZAS DE PULPA NEGRA KG</t>
  </si>
  <si>
    <t>PASTA DE CHORIZO CRIOLLO KG</t>
  </si>
  <si>
    <t>MORCILLA ARROZ Y CEBOLLA MONTSERRATINA KG</t>
  </si>
  <si>
    <t>MORCILLA CON CEBOLLA MONTSERRATINA KG</t>
  </si>
  <si>
    <t>CHORIZO AHUMADO MONTSERRATINA KG</t>
  </si>
  <si>
    <t>CHISTORRA MONTSERRATINA KG</t>
  </si>
  <si>
    <t>SOLOMO MOLIDO KG</t>
  </si>
  <si>
    <t>RES EN CANAL KG</t>
  </si>
  <si>
    <t>TRASTE DE RES</t>
  </si>
  <si>
    <t>BISTEK DE PULPA DE CERDO KG</t>
  </si>
  <si>
    <t>LOMO DE CERDO KG</t>
  </si>
  <si>
    <t>PULPA DE GUISAR DE CERDO KG.</t>
  </si>
  <si>
    <t>POLLO ENTERO KG</t>
  </si>
  <si>
    <t>COMIDA PARA ANIMALES KG</t>
  </si>
  <si>
    <t>MUCHACHO CUADRADO KG</t>
  </si>
  <si>
    <t>CHULETA AHUMADA PRAINT KG</t>
  </si>
  <si>
    <t>TOCINETA PERDIGAO KG.</t>
  </si>
  <si>
    <t>QUESO CABRA PURISIMA KG (TUNAL)</t>
  </si>
  <si>
    <t>HUESOS Y GRASAS KG</t>
  </si>
  <si>
    <t>CHULETON AHUMADO KG</t>
  </si>
  <si>
    <t>MILANESA DE RES KG</t>
  </si>
  <si>
    <t>CHULETA PALETA COCHINO KG</t>
  </si>
  <si>
    <t>BISTEK DE SOLOMO KG</t>
  </si>
  <si>
    <t>COSTILLA DE RES ALIÑADA KG</t>
  </si>
  <si>
    <t>ATUN FRESCO KG</t>
  </si>
  <si>
    <t>COMBO PARRILLERO      (AUTOMERCADO EXPRESS 2707)</t>
  </si>
  <si>
    <t>ASADO DE TIRAS USDA PRIME KG</t>
  </si>
  <si>
    <t>TOMAHAWK USDA PRIME KG</t>
  </si>
  <si>
    <t>SOLOMO SIN HUESO USDA PRIME KG</t>
  </si>
  <si>
    <t>ENTRAÑA/VACIO PRIME KG</t>
  </si>
  <si>
    <t>COMBO (2) BISTEK 1KG DE MOLIDA, GUISAR, MECHAR,COSTILLA</t>
  </si>
  <si>
    <t>COMBO (1) 1KG MOLIDA, 1KG MECHAR,1 KG GUISAR</t>
  </si>
  <si>
    <t>TIBON KG</t>
  </si>
  <si>
    <t>PUNTA TRASERA USDA PRIME</t>
  </si>
  <si>
    <t>HAMB POLLO EMP LA GRANJA KG</t>
  </si>
  <si>
    <t>MERLUZA KG</t>
  </si>
  <si>
    <t>SALMON  KG</t>
  </si>
  <si>
    <t>CALAMARES KG</t>
  </si>
  <si>
    <t>MERO KG</t>
  </si>
  <si>
    <t>PULPO FRESCO KG</t>
  </si>
  <si>
    <t>ROBALO FRESCO KG</t>
  </si>
  <si>
    <t>CURBINA FRESCA KG</t>
  </si>
  <si>
    <t>CARITE KG</t>
  </si>
  <si>
    <t>CAMARON LIMPIO KG</t>
  </si>
  <si>
    <t>PARGO KG</t>
  </si>
  <si>
    <t>CAMARON KG</t>
  </si>
  <si>
    <t>CUSCUS (MINISTERIO)</t>
  </si>
  <si>
    <t>PUNTA TRASERA MINIST KG</t>
  </si>
  <si>
    <t>AJO MOLIDO POR KG SABOR</t>
  </si>
  <si>
    <t>PIMENTON MOLIDO PAPRIKA POR KG  SABOR</t>
  </si>
  <si>
    <t>ALMENDRA ENTERA POR KG SABOR</t>
  </si>
  <si>
    <t>CREMA DE LECHE 1LT LA PARISIENNE CARABOBO</t>
  </si>
  <si>
    <t>MAIZENA POR KG SABOR A GRANEL</t>
  </si>
  <si>
    <t>POLVO DE HORNEAR POR KG SABOR</t>
  </si>
  <si>
    <t>SEMILLA DE MOSTAZA POR KG SABOR A GRANEL</t>
  </si>
  <si>
    <t>ROMERO PESABLE KG SABOR A GRANEL</t>
  </si>
  <si>
    <t>MANI NATURAL SIN SAL PESABLE KG SABOR.</t>
  </si>
  <si>
    <t>MIX DE NUECES PESABLE KG SABOR.</t>
  </si>
  <si>
    <t>PISTACHO EN CONCHA PESABLE KG   SABOR A GRANEL</t>
  </si>
  <si>
    <t>CHIA EARTHLY CHOICE ORGANIC KG PESABLE  SABOR</t>
  </si>
  <si>
    <t>AJONJOLI NATURAL PESABLE KG SABOR</t>
  </si>
  <si>
    <t>DISCO  CARTON N10 ECONOMICO UND SABOR A GRANEL</t>
  </si>
  <si>
    <t>ALMENDRA EN POLVO PESABLE KG  SABOR</t>
  </si>
  <si>
    <t>HUGGIES DORADO ACERO</t>
  </si>
  <si>
    <t>ANILLO MATRIMONIAL ACERO</t>
  </si>
  <si>
    <t>PROMO ANILLO DE MATRIMONIO CARTIER</t>
  </si>
  <si>
    <t>RELOJ DAMA METAL CAMUFLADO CASIO</t>
  </si>
  <si>
    <t>RELOJ DAMA G FORCE</t>
  </si>
  <si>
    <t>PULCERA PERLAS GRANDE  MOTIVOS CRUZ/CORAZ/ESTR/LAMINADO</t>
  </si>
  <si>
    <t>RELOJ PULSO DAMA/CAB/CUADRADO CORREA METAL  SHHORS</t>
  </si>
  <si>
    <t>SET CADENA FINA CON MOTIVO Y LETRA  ACERO</t>
  </si>
  <si>
    <t>RELOJ BABY L113 DE DAMA</t>
  </si>
  <si>
    <t>PANELITAS KG</t>
  </si>
  <si>
    <t>PONQUESITOS VAINILLA KG</t>
  </si>
  <si>
    <t>PONQUESITOS CHOCOLATE KG</t>
  </si>
  <si>
    <t>MINI SUSPIROS KG</t>
  </si>
  <si>
    <t>PASTA SECA KG</t>
  </si>
  <si>
    <t>TORTA MODELO KG.</t>
  </si>
  <si>
    <t>PALMERITAS KG</t>
  </si>
  <si>
    <t>PANQUE MARMOLEADO KG</t>
  </si>
  <si>
    <t>PANQUE DE CHOCOLATE KG</t>
  </si>
  <si>
    <t>BESITO DE COCO</t>
  </si>
  <si>
    <t>PASAPALO DE HOJALDRE KG.</t>
  </si>
  <si>
    <t>DULCE VARIADO GRANDE HIPER MODELO</t>
  </si>
  <si>
    <t>DULCE MEDIANO VARIADO HIPER MODELO</t>
  </si>
  <si>
    <t>MINI DULCES 3 UND</t>
  </si>
  <si>
    <t>MINI DULCE VARIADO UND</t>
  </si>
  <si>
    <t>BELMONT GRANDE</t>
  </si>
  <si>
    <t>BELMONT PEQUEÑO</t>
  </si>
  <si>
    <t>PALL MALL GRANDE</t>
  </si>
  <si>
    <t>PALL MALL PEQUEÑO</t>
  </si>
  <si>
    <t>CHIMO AMARILLO 18GR EL TIGRITO</t>
  </si>
  <si>
    <t>CHIMO 20 GR APUREÑITO</t>
  </si>
  <si>
    <t>YESQUERO</t>
  </si>
  <si>
    <t>TABACO MANZANARE DETALLADO</t>
  </si>
  <si>
    <t>TABACO CORONA DETALLADO</t>
  </si>
  <si>
    <t>CIGARRO VICEROY GRANDE</t>
  </si>
  <si>
    <t>CIGARROS UNIVERSAL</t>
  </si>
  <si>
    <t>TORTA DE PAN</t>
  </si>
  <si>
    <t>CANAPE KG</t>
  </si>
  <si>
    <t>PAN ANDINO GRANDE KG</t>
  </si>
  <si>
    <t>PAN DULCE GUAYABA GRANDE  KG</t>
  </si>
  <si>
    <t>PAN DE SANDWICH POR KG</t>
  </si>
  <si>
    <t>PAN DE SANDWICH MEDIANO UNID.</t>
  </si>
  <si>
    <t>PAN INTEGRAL TRADICIONAL PEQUEÑO UNID</t>
  </si>
  <si>
    <t>PAN DELI POR KG</t>
  </si>
  <si>
    <t>PAN DE BANQUETE KG</t>
  </si>
  <si>
    <t>PAN DE HAMBURGUESA Y PERRO POR KG</t>
  </si>
  <si>
    <t>PAN DE MAIZ GRANDE KG</t>
  </si>
  <si>
    <t>SEÑORITAS PAQUETE KG</t>
  </si>
  <si>
    <t>BISCOCHO DULCE KG</t>
  </si>
  <si>
    <t>ACEMITA ANDINA KG</t>
  </si>
  <si>
    <t>ROSQUITAS GLASEADAS KG</t>
  </si>
  <si>
    <t>PAN BLANCO 500 GR HOLSUM</t>
  </si>
  <si>
    <t>PAN BLANCO 500 GR BIMBO</t>
  </si>
  <si>
    <t>PAN DIET 500 GR BIMBO</t>
  </si>
  <si>
    <t>TORTILLAS CLASICAS 330 GR RAPIDITAS BIMBO</t>
  </si>
  <si>
    <t>PAN MOLIDO 300 GR BIMBO</t>
  </si>
  <si>
    <t>PAN SOBADO GRANDE KG</t>
  </si>
  <si>
    <t>PAN DULCE DE CAMBUR MODELO KG</t>
  </si>
  <si>
    <t>TOSTADAS CLASICAS 130 GR BIMBO</t>
  </si>
  <si>
    <t>PAN ARABE 5 UND EL ARABITO</t>
  </si>
  <si>
    <t>PAN SANDWCH INTEGRAL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</si>
  <si>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</si>
  <si>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</si>
  <si>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</si>
  <si>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</si>
  <si>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</si>
  <si>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CROUTONS KG</t>
  </si>
  <si>
    <t>COMBO DE 4 PANES CAMPESINITO</t>
  </si>
  <si>
    <t>PAN CANILLA O FRANCES POR KG</t>
  </si>
  <si>
    <t>PAN 500 ARTESANO BIMBO</t>
  </si>
  <si>
    <t>PAN DE PERRO 500 GR JUMBO BIMBO</t>
  </si>
  <si>
    <t>PAN DE SAND 500 GR MANTEQUILLA HOLSUM</t>
  </si>
  <si>
    <t>COMBO 3 PANES CAMPESINO</t>
  </si>
  <si>
    <t>PAN DE SANDWICH MEDIANO</t>
  </si>
  <si>
    <t>PAQUETE DE 8 HAMBURGUESA PEQUEÑO</t>
  </si>
  <si>
    <t>PAQUETE DE 8 PERRO GRANDE</t>
  </si>
  <si>
    <t>PAQUETE DE PERRO PEQUEÑO</t>
  </si>
  <si>
    <t>PAQUETE DE 8 HAMBURGUESA GRANDE</t>
  </si>
  <si>
    <t>PAQUETE DE PAN DELI 6 UND OREGANO O AJONJOLI</t>
  </si>
  <si>
    <t>MOLDE DE PAN DE SANDWICH 51x13x11.5</t>
  </si>
  <si>
    <t>SALCHICHA PAQUETE 5KG HOT DOG REZENDE</t>
  </si>
  <si>
    <t>TORTA ESPECIAL MODELO KG</t>
  </si>
  <si>
    <t>HARINA DE TRIGO ESPECIAL ATLAS 45KG</t>
  </si>
  <si>
    <t>COMBO PAN PIÑITA</t>
  </si>
  <si>
    <t>COMBO 3 PANES SEMI DULCE</t>
  </si>
  <si>
    <t>COMBO DE 7 PANES FRANCES</t>
  </si>
  <si>
    <t>PAN ARABE INTEGRAL ARABITO 5UND</t>
  </si>
  <si>
    <t>PAN ARABE PITABURGER ARABITO 12UND</t>
  </si>
  <si>
    <t>PIZZA DE PAN DE PITA AMESA 6 UND</t>
  </si>
  <si>
    <t>BIMBO 600 GR AVENA LINAZA,Y MIEL GRANDE</t>
  </si>
  <si>
    <t>PAN MULTI CEREAL 600 GR BIMBO</t>
  </si>
  <si>
    <t>PAN INTEGRAL BIMBO UVAS PASA Y MIEL 650 GR</t>
  </si>
  <si>
    <t>PAN OROWEAT 600 GR 7 GRANOS (BIMBO)</t>
  </si>
  <si>
    <t>BANDEJA D/25 TEQUEÑOS HIPER MODELO</t>
  </si>
  <si>
    <t>PAN ARABE LAS PIRAMIDES 5UND X PQ</t>
  </si>
  <si>
    <t>PEPSI 350CC O COCACOLA(VIDRIO) RETORNABLE</t>
  </si>
  <si>
    <t>MANTECA 15 KG (PRODUCCION)    COPOSA</t>
  </si>
  <si>
    <t>DISCO DE CARTON N°12 X UND.</t>
  </si>
  <si>
    <t>ENVASE CON TAPA PARA YOGURT UND</t>
  </si>
  <si>
    <t>BANDEJA D LLANA X 500 UNID ANIPLAS</t>
  </si>
  <si>
    <t>SACO DE SAL ESMERALDA 25 KG</t>
  </si>
  <si>
    <t>REMOVEDOR DE CAFE GDE (PROVEDURIA).</t>
  </si>
  <si>
    <t>ENVASE DE SOPA CON TAPA UND</t>
  </si>
  <si>
    <t>BOLSA EXPRESS UND</t>
  </si>
  <si>
    <t>DOGOURMET POLLO A LA BRASA 4 KG</t>
  </si>
  <si>
    <t>DOGOURMET CARNE A LA PARRILLA 4 KG</t>
  </si>
  <si>
    <t>DOGOURMET CARNE CEREAL CACHORRO 2 KG</t>
  </si>
  <si>
    <t>GATSY CARNE ARROZ Y MAIZ 1KG PURINA</t>
  </si>
  <si>
    <t>K-NINA ADULTOS 4 KG CARNE CEREALES Y ARROZ (TODAS RAZAS)</t>
  </si>
  <si>
    <t>K-NANINA 4 KG POLLO Y VEGETALES ADULTOS (TODAS RAZAS)</t>
  </si>
  <si>
    <t>SACO AZUCAR SONORA DE 50KG</t>
  </si>
  <si>
    <t>CEREAL BOLSA NESTUM TRIGO-MIEL 225GR NESTLE</t>
  </si>
  <si>
    <t>HOJA EXAMEN XUNDA.</t>
  </si>
  <si>
    <t>PAPEL BOND UNID.</t>
  </si>
  <si>
    <t>PINCEL FINO  #0   ARTIST BRUSHES</t>
  </si>
  <si>
    <t>CARPETA ESCOLAR DE VINIL TRANSPARENTE C/SOPORTE</t>
  </si>
  <si>
    <t>FOAMI TAMAÑO CARTA COLORES VARIADOS</t>
  </si>
  <si>
    <t>SILICON EN BARRA 30CM SIZE 7  PEQUEÑA</t>
  </si>
  <si>
    <t>CARPETA MANILA DE COLORES  TAMAÑO CARTA OFFICE PRO</t>
  </si>
  <si>
    <t>CLIP MARIPOSA #1 UND</t>
  </si>
  <si>
    <t>CLIP MARIPOSA #2 UND</t>
  </si>
  <si>
    <t>LIBRETA CUADRICULADA 100 HOJAS PROPAL</t>
  </si>
  <si>
    <t>PAPEL DE SEDA X UND. COLORES VARIADOS PRODIMAR OK</t>
  </si>
  <si>
    <t>BOLIGRAFO BALL POINT PEN A.B.C.</t>
  </si>
  <si>
    <t>CAJA GRANDE CON CINTA /LAZO</t>
  </si>
  <si>
    <t>MINI CAJA REGALO CINTA Y FLOR</t>
  </si>
  <si>
    <t>BOLSAS DE REGALO PEQUEÑA PAPEL</t>
  </si>
  <si>
    <t>BOLSA CIERRE MAGICO PEQUEÑA</t>
  </si>
  <si>
    <t>BOLSA MEDIANA CON ASA</t>
  </si>
  <si>
    <t>BOLSA EXTRA GRANDE CIERRE MAGICO</t>
  </si>
  <si>
    <t>MONEDERO DE DAMA  MODELO VARIOS  MICHAEL KORS</t>
  </si>
  <si>
    <t>CAJA DE REGALO ALARGADA 20CM X 4,5</t>
  </si>
  <si>
    <t>MINI  CAJA PARA REGALOS   ACRILICA</t>
  </si>
  <si>
    <t>ESPEJO DOBLE 8XLED LIGHTS  MAKE-UP MURROR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</si>
  <si>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</si>
  <si>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</si>
  <si>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</si>
  <si>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</si>
  <si>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</si>
  <si>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</si>
  <si>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</si>
  <si>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</si>
  <si>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</si>
  <si>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</si>
  <si>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</si>
  <si>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</si>
  <si>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</si>
  <si>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</si>
  <si>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</si>
  <si>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</si>
  <si>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</si>
  <si>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</si>
  <si>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 (EXPRESS 2707,MODELO,EXQUISITECES)</t>
  </si>
  <si>
    <t>ALBAHACA KG</t>
  </si>
  <si>
    <t>BERENJENA KG</t>
  </si>
  <si>
    <t>BROCOLI KG</t>
  </si>
  <si>
    <t>CAMBUR GUINEO KG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</si>
  <si>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</si>
  <si>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</si>
  <si>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</si>
  <si>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</si>
  <si>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</si>
  <si>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</si>
  <si>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</si>
  <si>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</si>
  <si>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KG.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</si>
  <si>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</si>
  <si>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</si>
  <si>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</si>
  <si>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</si>
  <si>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</si>
  <si>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</si>
  <si>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</si>
  <si>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</si>
  <si>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</si>
  <si>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</si>
  <si>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</si>
  <si>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</si>
  <si>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</si>
  <si>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</si>
  <si>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</si>
  <si>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</si>
  <si>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</si>
  <si>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KG</t>
  </si>
  <si>
    <t>REMOLACHA KG</t>
  </si>
  <si>
    <t>REPOLLO BLANCO KG</t>
  </si>
  <si>
    <t>REPOLLO MORADO KG</t>
  </si>
  <si>
    <t>TOMATE KG.</t>
  </si>
  <si>
    <t>TOMATE DE ARBOL  KG</t>
  </si>
  <si>
    <t>UVAS PASAS KG (PASITAS).</t>
  </si>
  <si>
    <t>VAINITA CRIOLLA KG</t>
  </si>
  <si>
    <t>ZANAHORIA  KG</t>
  </si>
  <si>
    <t>YERBABUENA KG</t>
  </si>
  <si>
    <t>ALIÑO SURTIDO KG EXPRESS</t>
  </si>
  <si>
    <t>VERDURA SURTIDA CONGELADA</t>
  </si>
  <si>
    <t>PIMENTON CONGELADO KG</t>
  </si>
  <si>
    <t>TOMATE CONGELADO KG</t>
  </si>
  <si>
    <t>CHAYOTA KG</t>
  </si>
  <si>
    <t>MANZANA CONGELADA</t>
  </si>
  <si>
    <t>ZANAHORIA AL VACIO KG</t>
  </si>
  <si>
    <t>PIÑA UND</t>
  </si>
  <si>
    <t>MANZANA ROJA/VERDE /PERA KG</t>
  </si>
  <si>
    <t>REMOLACHA AL VACIO KG.</t>
  </si>
  <si>
    <t>TAMARINDO DE 500 GR</t>
  </si>
  <si>
    <t>BANDEJA DE JOJOTO EXPRESS 3UND</t>
  </si>
  <si>
    <t>GUAYABA CONGELADA EXPRESS KG</t>
  </si>
  <si>
    <t>ALCACHOFA KG</t>
  </si>
  <si>
    <t>ACELGA KG</t>
  </si>
  <si>
    <t>GENJIBRE KG</t>
  </si>
  <si>
    <t>ENSALADA PICNIC 250GR KELLY"S</t>
  </si>
  <si>
    <t>ENSALADA SELECTA 350GR KELLY"S</t>
  </si>
  <si>
    <t>ENSALADA ITALIANA 250GR KELLY"S</t>
  </si>
  <si>
    <t>TORONJA KG</t>
  </si>
  <si>
    <t>AJO PELADO 150 GR EL ANDINITO</t>
  </si>
  <si>
    <t>RUGULA 80 GR EL ANDINITO</t>
  </si>
  <si>
    <t>BERRO ATADO 400GR EL ANDINITO</t>
  </si>
  <si>
    <t>CEBOLLA CONGELADA</t>
  </si>
  <si>
    <t>AJI DULCE 150 GR EL ANDINITO</t>
  </si>
  <si>
    <t>CEBOLLA 3 KG EN MALLA</t>
  </si>
  <si>
    <t>CEBOLLA BLANCA (BOLSA) (R)</t>
  </si>
  <si>
    <t>YUCA PELADA AL VACIO KG.</t>
  </si>
  <si>
    <t>FRESAS ENTERAS FRESCAS KG</t>
  </si>
  <si>
    <t>VAINITA 400 GR CRIOLLA ANDINITO</t>
  </si>
  <si>
    <t>MANGA CONGELADA KG</t>
  </si>
  <si>
    <t>PIÑA CONGELADA EXPRESS</t>
  </si>
  <si>
    <t>PULPA PARCH EXPRES KG</t>
  </si>
  <si>
    <t>MELON CONGELADO EXPRESS</t>
  </si>
  <si>
    <t>LECHOZA CONGELADA EXPRESS</t>
  </si>
  <si>
    <t>APIO DE RAIZ CONGELADO KG</t>
  </si>
  <si>
    <t>PAPA CONGELADA KG</t>
  </si>
  <si>
    <t>ZANAHORIA CONGELADA KG</t>
  </si>
  <si>
    <t>MANZANA VERDE/GALA KG</t>
  </si>
  <si>
    <t>GUANABANA CONGELADA KG</t>
  </si>
  <si>
    <t>ALIÑOS SURTIDOS CONGELADOS KG</t>
  </si>
  <si>
    <t>AGUACATE CONGELADO KG</t>
  </si>
  <si>
    <t>PAPA EN MALLA 2 KG</t>
  </si>
  <si>
    <t>AUYAMA CONGELADA KG</t>
  </si>
  <si>
    <t>BERENJENA CONGELADA KG</t>
  </si>
  <si>
    <t>CALABACIN CONGELADO KG</t>
  </si>
  <si>
    <t>AJO CONGELADO KG</t>
  </si>
  <si>
    <t>REMOLACHA CONGELADA KG</t>
  </si>
  <si>
    <t>AJI CONGELADO KG</t>
  </si>
  <si>
    <t>AJI DULCE CONGELADO KG</t>
  </si>
  <si>
    <t>PARCHITA CONGELADA KG</t>
  </si>
  <si>
    <t>PIMENTON LARGO KG</t>
  </si>
  <si>
    <t>AJI PICANTE CONGELADO</t>
  </si>
  <si>
    <t>TOMATE CHERRY 300GR EL ANDINITO</t>
  </si>
  <si>
    <t>CEBOLLIN 300 GR ATADO VELANDRIA</t>
  </si>
  <si>
    <t>COCO CONGELADO</t>
  </si>
  <si>
    <t>PLATANO EN MALLA</t>
  </si>
  <si>
    <t>BOLSA DE TOMATES PARA SALSA</t>
  </si>
  <si>
    <t>BOLSA DE ZANAHORIA</t>
  </si>
  <si>
    <t>VERDURA SURTIDA EN MALLA 3 KG</t>
  </si>
  <si>
    <t>TOMATE EN MALLA  (SAN PEDRO)</t>
  </si>
  <si>
    <t>PAPA PELADA AL VACIO KG</t>
  </si>
  <si>
    <t>APIO DE RAIZ EXPRESS KG (R)</t>
  </si>
  <si>
    <t>REMOLACHA EXPRESS KG (R)</t>
  </si>
  <si>
    <t>PIMENTON EXPRESS (R) KG</t>
  </si>
  <si>
    <t>PLATANO CONGELADO KG</t>
  </si>
  <si>
    <t>GERMINADO CHINO 100 GR BENATURAL</t>
  </si>
  <si>
    <t>CHAMPIÑONES FRESCOS 300 GR LA NIEBLA</t>
  </si>
  <si>
    <t>JOJOTOS 4UND HACIENDA EL CAUJARAL</t>
  </si>
  <si>
    <t>FRESAS FRESCAS EN BANDEJA</t>
  </si>
  <si>
    <t>ALFALFA 125 GR BENATURAL</t>
  </si>
  <si>
    <t>RUGULA 60 GR FINCA DOS AGUAS</t>
  </si>
  <si>
    <t>ZANAHORIA BEBE 250 GR FINCA DOS AGUAS</t>
  </si>
  <si>
    <t>JOJOTOS HACIENDA EL CAUJARAL 3UND</t>
  </si>
  <si>
    <t>MAIZ DULCE 12 UND EL CAUJARAL</t>
  </si>
  <si>
    <t>CIBOULETTE DOS AGUAS 20 GR</t>
  </si>
  <si>
    <t>CALABACINES BB 450 GR DOS AGUAS</t>
  </si>
  <si>
    <t>TOMATES CHERRY 300 GR DOS AGUAS</t>
  </si>
  <si>
    <t>TOMATE CHERRY 285 GR DE LOS PRIMOS</t>
  </si>
  <si>
    <t>CHAMPIÑONES FRESCOS POR BANDEJA</t>
  </si>
  <si>
    <t>TOMATE CHERRY 300 GR DOS AGUAS</t>
  </si>
  <si>
    <t>HOJAS DE LECHUGA 115 GR BABY MIX FINCA DOS AGUAS</t>
  </si>
  <si>
    <t>AJO PORRO 300 GR VELANDRIA</t>
  </si>
  <si>
    <t>RADICHO KG</t>
  </si>
  <si>
    <t>ALFALFA</t>
  </si>
  <si>
    <t>ENELDO FINCA DOS AGUAS 20 GR</t>
  </si>
  <si>
    <t>RUGULA 60 GR DE LOS PRIMOS</t>
  </si>
  <si>
    <t>BERRO UND</t>
  </si>
  <si>
    <t>RABANO KG</t>
  </si>
  <si>
    <t>PLATANOS ( USO INTERNO )</t>
  </si>
  <si>
    <t>VAINITA AMERICANA KG</t>
  </si>
  <si>
    <t>ALFALFA HIDROPONIA 125 GR</t>
  </si>
  <si>
    <t>ESPINACA DOS AGUAS</t>
  </si>
  <si>
    <t>CONCENTRADO MANGO 500 ML</t>
  </si>
  <si>
    <t>ALFALFA 125 GR EL ANDINITO</t>
  </si>
  <si>
    <t>AJI PICANTE ROCOTO KG (MINISTERIO)</t>
  </si>
  <si>
    <t>AJI DULCE AMARILLO (MINISTERIO)</t>
  </si>
  <si>
    <t>SALCHICHA CRUDA MONT (MINISTERIO)</t>
  </si>
  <si>
    <t>AGUACATE KG (MINISTERIO)</t>
  </si>
  <si>
    <t>PEREJIL RIZADO MINISTERIO KG</t>
  </si>
  <si>
    <t>LECHUGAS AMERICANA MINISTERIO KG</t>
  </si>
  <si>
    <t>BROCOLI MINISTERIO KG</t>
  </si>
  <si>
    <t>LECHUGA ROMANA MINISTERIO KG</t>
  </si>
  <si>
    <t>COLIFLOR (MINISTERIO)</t>
  </si>
  <si>
    <t>CELERY O APIO ESPAÑA (MINISTERIO)</t>
  </si>
  <si>
    <t>CEBOLLIN (MINISTERIO)</t>
  </si>
  <si>
    <t>BERENJENA (MINISTERIO)</t>
  </si>
  <si>
    <t>AJO PORRO (MINISTERIO)</t>
  </si>
  <si>
    <t>ALBAHACA KG MINISTERIO</t>
  </si>
  <si>
    <t>LECHUGA CRIOLLA ( MINISTERIO )</t>
  </si>
  <si>
    <t>MELON MINIST KG</t>
  </si>
  <si>
    <t>PIÑA MINIST UND</t>
  </si>
  <si>
    <t>REMOLACHA MINIST KG</t>
  </si>
  <si>
    <t>KIWI MINST KG</t>
  </si>
  <si>
    <t>MANGO MINIST KG</t>
  </si>
  <si>
    <t>CILANTRO MINIST KG</t>
  </si>
  <si>
    <t>CAMBUR MINIST</t>
  </si>
  <si>
    <t>MANZANA MINIST</t>
  </si>
  <si>
    <t>GALLETA CHIPS AHOY 6S ORIGINAL 168GR NABISCO</t>
  </si>
  <si>
    <t>GALLETA KRAKERS BRAN BELVITA 234GR NABISCO.</t>
  </si>
  <si>
    <t>QUESO DURO LLANERO KG</t>
  </si>
  <si>
    <t>MUSLO PARRILLERO KG.</t>
  </si>
  <si>
    <t>HIGADO DE POLLO KG</t>
  </si>
  <si>
    <t>REFRESCO 1.5LT GOLDEN KOLITA</t>
  </si>
  <si>
    <t>REFRESCO 1.5LT PEPSI-COLA</t>
  </si>
  <si>
    <t>REFRESCO 1.5LT GOLDEN UVA</t>
  </si>
  <si>
    <t>ACEITE 900ML SOYA CONCORDIA</t>
  </si>
  <si>
    <t>GALLETA OREO FRESA TUBO 108GR  NABISCO</t>
  </si>
  <si>
    <t>HARINA DE MAIZ BLANCO Y ARROZ 1KG PAN</t>
  </si>
  <si>
    <t>REFRESCO 1.5LT GOLDEN PIÑA</t>
  </si>
  <si>
    <t>GALLETA OREO CHOCOLATE TUBO 108GR NABISCO</t>
  </si>
  <si>
    <t>AZUCAR KONFIT 1KG</t>
  </si>
  <si>
    <t>HARINA DE MAIZ AMARILLO 1 KG PAN</t>
  </si>
  <si>
    <t>GALLETA MINI CHIPS VAINILLA 180GR NABISCO</t>
  </si>
  <si>
    <t>MEZCLA AREPITAS DULCE 500 GR JUANA</t>
  </si>
  <si>
    <t>GALLETA BELVITA HONY BRAN 9-S 252GR NABISCO</t>
  </si>
  <si>
    <t>NAN PRO DE 0 A 6 MESES 400GR NESTLE</t>
  </si>
  <si>
    <t>HARINA DE TRIGO INDUSTRIAL AVEIRO 45KG</t>
  </si>
  <si>
    <t>CERVEZA LIGHT DESECHABLE 0.355 L POLAR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</si>
  <si>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</si>
  <si>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</si>
  <si>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</si>
  <si>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</si>
  <si>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</si>
  <si>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DIABLITO 115 GR FIESTA LATA</t>
  </si>
  <si>
    <t>DIABLITO 115 GR UNDER WOOD</t>
  </si>
  <si>
    <t>DIABLITOS 54GR UNDER WOOD</t>
  </si>
  <si>
    <t>ATUN EN ACEITE 140GR MARGARITA</t>
  </si>
  <si>
    <t>DIABLITO 110 GR YARECITO</t>
  </si>
  <si>
    <t>CAFE 500 GR AMANECER GOURMET</t>
  </si>
  <si>
    <t>LECHE CONDENSADA 397 GR NATULAC</t>
  </si>
  <si>
    <t>SALSA INGLESA 150 ML FERGOS</t>
  </si>
  <si>
    <t>BASE CARNE MECHADA 60 GR IBERIA</t>
  </si>
  <si>
    <t>SOPA DE POLLO CON ARROZ 65GR IBERIA</t>
  </si>
  <si>
    <t>ENDULZANTE "O"CALORIAS  112 SOBRES MONTALBAN</t>
  </si>
  <si>
    <t>SALSA NAPOLITANA CON QUESO 490 GR UNDERWOOD VIDRIO</t>
  </si>
  <si>
    <t>SALSA NAPOLITANA 490 GR LA GIRALDA</t>
  </si>
  <si>
    <t>ENDULZANTE SACAROSA CON STEVIA 500GR MONTALBAN</t>
  </si>
  <si>
    <t>AZUCAR GLASS 1KG</t>
  </si>
  <si>
    <t>OREGANO ENTERO 5 GR IBERIA</t>
  </si>
  <si>
    <t>CUBITO CALDO DE POLLO 24 GR IBERIA SOBRE</t>
  </si>
  <si>
    <t>LAUREL EN HOJAS 6 GR MANANTIAL</t>
  </si>
  <si>
    <t>OREGANO EN HOJAS 8 GR MANANTIAL</t>
  </si>
  <si>
    <t>CURRY 12 GR MANANTIAL</t>
  </si>
  <si>
    <t>SALSA AJI DULCE 250 GR FRITZ</t>
  </si>
  <si>
    <t>SALSA AMOSTAZADA 300 ML IBERIA</t>
  </si>
  <si>
    <t>REFRESCO PEPSI LIGHT 355ML  PEPSI COLA</t>
  </si>
  <si>
    <t>SALSA BOLOÑESA CON CARNE 490GR UNDERWOOD VIDRIO</t>
  </si>
  <si>
    <t>MOSTAZA 195 GR HEINZ</t>
  </si>
  <si>
    <t>TANG CON SABOR A NARANJA 30GR TANG</t>
  </si>
  <si>
    <t>FRIJOL BAYO 500 GR PANTERA</t>
  </si>
  <si>
    <t>MAIZ PARA COTUFA 500 GR AMARILLO PANTERA</t>
  </si>
  <si>
    <t>QUINCHONCHO 500 GR PANTERA</t>
  </si>
  <si>
    <t>FRIJOL PICO NEGRO  500GR   PANTERA</t>
  </si>
  <si>
    <t>LENTEJAS 500 GR PANTERA</t>
  </si>
  <si>
    <t>FRIJOL BLANCO 500 GR PANTERA</t>
  </si>
  <si>
    <t>CEREAL FLIPS 220GR CHOCOLATE</t>
  </si>
  <si>
    <t>CEREAL FLIPS 220GR DULCE DE LECHE</t>
  </si>
  <si>
    <t>NESTEA LIMON 450GR NESTLE</t>
  </si>
  <si>
    <t>CEREAL AZUCARADAS 240GR MAIZORITOS</t>
  </si>
  <si>
    <t>CEREAL FRUTY AROS 240GR MAIZORITOS</t>
  </si>
  <si>
    <t>CRONCH FLAKES 300GR MAIZORITOS</t>
  </si>
  <si>
    <t>CERELAC SACHET 900GR NESTLE</t>
  </si>
  <si>
    <t>MAIZINA AMERICANA 90 GR ALFONSO RIVAS</t>
  </si>
  <si>
    <t>HARINA DE AVENA 400GR QUAKER</t>
  </si>
  <si>
    <t>GALLETAS CHIPS 6 UND 144GR  TODDY</t>
  </si>
  <si>
    <t>AVENA EN HOJUELAS FORTIFICADA 400GR AVELINA</t>
  </si>
  <si>
    <t>AVENA EN HOJUELAS INSTANTANEA 400GR AVELINA</t>
  </si>
  <si>
    <t>AVENA EN HOJUELA INSTANTANEA 800GR AVELINA</t>
  </si>
  <si>
    <t>SVELTY LECHE SEMIDESCREMADA 400GR NESTLE</t>
  </si>
  <si>
    <t>CHOCO COOL 400GR ALIMENTO ACHOCOLATADO</t>
  </si>
  <si>
    <t>GALLETAS Q-KISS 200 GR GALLETAS PUIG</t>
  </si>
  <si>
    <t>GALLETAS DONAS EXTRA CHOCOLATE 180 GR RIFEL</t>
  </si>
  <si>
    <t>ESENCIA DE VAINILLA 150 ML LA FAVORITA NEGRA</t>
  </si>
  <si>
    <t>ESENCIA DE VAINILLA 250 ML LA FAVORITA NEGRA</t>
  </si>
  <si>
    <t>ESENCIA DE VAINILLA 250 ML LA FAVORITA BLANCA</t>
  </si>
  <si>
    <t>TOMATE PELADO 800 GR MARY</t>
  </si>
  <si>
    <t>VINAGRE 1 LT EUREKA</t>
  </si>
  <si>
    <t>ADOBO COMPLETO 185 GR IBERIA</t>
  </si>
  <si>
    <t>AJILLO MIX  SOBRE 30GR IBERIA</t>
  </si>
  <si>
    <t>SALSA RICA A BASE DE AJI 300ML IBERIA</t>
  </si>
  <si>
    <t>PASTA PARA PASTICHO 250 GR KRAYS</t>
  </si>
  <si>
    <t>MAIZINA AMERICANA 400 GR ALFONZO RIVAS</t>
  </si>
  <si>
    <t>GALLETAS CLUB SOCIAL INTEGRAL 6 UNID 26GR NABISCO</t>
  </si>
  <si>
    <t>GALLETAS DE SODA INTEGRAL 290 GR PUIG</t>
  </si>
  <si>
    <t>SAL GRUESA 1 KG CELESTIAL (PARRILLERA)(NEGRA)</t>
  </si>
  <si>
    <t>GALLETAS TIPO TUBULAR DE MANTEQUILLA 132GR RIFEL</t>
  </si>
  <si>
    <t>GALLETAS TIPO TUBULAR DE COCO 132GR RIFEL</t>
  </si>
  <si>
    <t>CACHAPAS 6UND LA LLANERA</t>
  </si>
  <si>
    <t>PAPELON GRANULADO 400GR EL TRAPICHE</t>
  </si>
  <si>
    <t>CASABITO NATURAL 30 UND SOL DE CARABOBO</t>
  </si>
  <si>
    <t>CASABITO CON AJO 30 UND SOL DE CARABOBO</t>
  </si>
  <si>
    <t>CASABITO CON AJI PICANTE 30 UND SOL DE CARABOBO</t>
  </si>
  <si>
    <t>CARBON VEGETAL INSTANTANEO 1.5 KG LARA</t>
  </si>
  <si>
    <t>CARBON VEGETAL 1.5 KG LARA</t>
  </si>
  <si>
    <t>CARBON VERGETAL 4 KG LARA</t>
  </si>
  <si>
    <t>REFRESCO NARANJA HIT 2 LT COCA COLA</t>
  </si>
  <si>
    <t>FRIGURT LIQ./CON DURAZNO 750GR PARMALAT</t>
  </si>
  <si>
    <t>TE VERDE CON LIMON PET 500ML LIPTON</t>
  </si>
  <si>
    <t>CEREAL ZUCARITAS 250GR KELLOGGS</t>
  </si>
  <si>
    <t>VINAGRE 300 ML FERGOS</t>
  </si>
  <si>
    <t>CASABITO CON CEBOLLA 30 UND SOL DE CARABOBO</t>
  </si>
  <si>
    <t>CASABE 4 UND SOL DE CARABOBO</t>
  </si>
  <si>
    <t>PASTA VERMICELLI (PREMIUM) 500GR</t>
  </si>
  <si>
    <t>HARINA DE MAIZ 1 KG PAN</t>
  </si>
  <si>
    <t>PAPELON PANELA 450 GR</t>
  </si>
  <si>
    <t>HUEVOS 1/2 CARTON</t>
  </si>
  <si>
    <t>CUBITO DE POLLO 144GR 12UNID IBERIA</t>
  </si>
  <si>
    <t>ALCAPARRA KG.</t>
  </si>
  <si>
    <t>SALSA DE AJO FRITZ 150 CC</t>
  </si>
  <si>
    <t>ADOBO COMPLETO 40 GR IBERIA SOBRE</t>
  </si>
  <si>
    <t>AVENA EN HOJUELAS FORTIFICADA 800G QUAKER</t>
  </si>
  <si>
    <t>SALSA DE AJO 150ML IBERIA</t>
  </si>
  <si>
    <t>VINAGRE 500 ML EUREKA</t>
  </si>
  <si>
    <t>PIMIENTA BLANCA MANANTIAL 12G</t>
  </si>
  <si>
    <t>GALLETA 250 GR MARIA SELECTA</t>
  </si>
  <si>
    <t>SALSA DE SOYA 150ML FERGOS</t>
  </si>
  <si>
    <t>SALSA DE AJO  150ML  FERGOS</t>
  </si>
  <si>
    <t>TE EN SOBRE  HOJAS DE TORONJIL 20GR MACCORMICK</t>
  </si>
  <si>
    <t>TE DE FLORES DE MANZANILLA 20GR MACCORMICK</t>
  </si>
  <si>
    <t>MAIZENA AMERICANA 800 GR ALFONZO RIVAS</t>
  </si>
  <si>
    <t>CERVEZA POLAR TIPO PILSEN NR 355ML</t>
  </si>
  <si>
    <t>LECHE EN POLVO SEMIDESCREMADO 900GR TORONDOY</t>
  </si>
  <si>
    <t>ADOBO COMPLETO 200 GR LA COMADRE</t>
  </si>
  <si>
    <t>CAFE MOLIDO GOURMET 200G  CAFE AMANECER</t>
  </si>
  <si>
    <t>VINAGRE MAVESA 500ML</t>
  </si>
  <si>
    <t>CERVEZA 222 ML POLAR ICE RET</t>
  </si>
  <si>
    <t>CERVEZA 222 ML RET LIGHT POLAR</t>
  </si>
  <si>
    <t>CERVEZA 222 ML RET SOLERA VERDE POLAR</t>
  </si>
  <si>
    <t>CERVEZA 222 ML RET PILSEN POLAR</t>
  </si>
  <si>
    <t>TE MANZANILLA LIMON Y MIEL 20GR MACCORMICK</t>
  </si>
  <si>
    <t>GALLETAS 2 SABORES 216 GR CHOC/ VAINILLA CALEDONIA</t>
  </si>
  <si>
    <t>GALLETAS 216 GR 2 SABORES FRESA VAINILLA CALEDONIA.</t>
  </si>
  <si>
    <t>CARAOTAS NEGRAS 500 GR PANTERA</t>
  </si>
  <si>
    <t>PEPITONA PICANTE 140 GR MARGARITA</t>
  </si>
  <si>
    <t>MEZCLA PARA CACHAPAS 500 GR PAN</t>
  </si>
  <si>
    <t>ACEITE 1 LT VATEL SOYA</t>
  </si>
  <si>
    <t>AVENA EN HOJUELAS 800GR PANTERA</t>
  </si>
  <si>
    <t>AVENA EN HOJUELAS 400GR PANTERA</t>
  </si>
  <si>
    <t>FRIJOL VERDE  500GR   PANTERA</t>
  </si>
  <si>
    <t>GALLETAS TIPTOP MANI 80GR CALEDONIA</t>
  </si>
  <si>
    <t>REFRESCO 2LT CHINOTTO</t>
  </si>
  <si>
    <t>FLIPS DULCE DE LECHE 28GR BOLSITA</t>
  </si>
  <si>
    <t>CHOCO SAFARI 240 GR MAIZORITOS</t>
  </si>
  <si>
    <t>BANDEJA MINI PIZZA HIPER MODELO</t>
  </si>
  <si>
    <t>BIB JARABE GOLDEN KOLA KOLITA 9.463LT PEPSI-COLA</t>
  </si>
  <si>
    <t>BIB JARABE  PEPSI COLA NEGRA 9.463LT PEPSI-COLA</t>
  </si>
  <si>
    <t>BIB JARABE DE SEVEN-UP 9.463LT PEPSI COLA</t>
  </si>
  <si>
    <t>BANDEJA DE EMBUTIDOS KG</t>
  </si>
  <si>
    <t>AVENA VAINILLA 400GR AVELINA</t>
  </si>
  <si>
    <t>REFRESCO PEPSI COLA LATA ORIGINAL 355 ML</t>
  </si>
  <si>
    <t>ARROZ SUPERIOR 1 KG MARY</t>
  </si>
  <si>
    <t>GALLETA CLUB SOCIAL ORIGINAL 6-S 156GR NABISCO</t>
  </si>
  <si>
    <t>TANG CON SABOR A LIMON 30GR</t>
  </si>
  <si>
    <t>PIMIENTA NEGRA MOLIDA 20 GR IBERIA</t>
  </si>
  <si>
    <t>SABROSEADOR 30 GR IBERIA</t>
  </si>
  <si>
    <t>SALSA DE TOMATE KEPTCHUP 397GR  HEINZ</t>
  </si>
  <si>
    <t>AZUCARADAS 500 GR MAIZORITOS</t>
  </si>
  <si>
    <t>INFUSION FRUTOS ROJOS 20 B MC CORMICK</t>
  </si>
  <si>
    <t>SALSA DE AJO  150ML  MC CORMICK</t>
  </si>
  <si>
    <t>GALLETAS 216 GR MARILU FRESA PUIG</t>
  </si>
  <si>
    <t>COTUFAS PARA MICROONDA 82 GR MANTEQUILLA POPZ</t>
  </si>
  <si>
    <t>COTUFAS PARA MICROONDA 82 GR EXTRA MANTEQUILLA POPZ</t>
  </si>
  <si>
    <t>COTUFAS PARA MICROONDA 82 GR NATURAL POPZ</t>
  </si>
  <si>
    <t>CAFE 500 GR GOURMET DELLA NONNA</t>
  </si>
  <si>
    <t>CEREAL POP CRONCH 240GR   MAIZORITOS</t>
  </si>
  <si>
    <t>CEREAL ABECITOS 240 GR  MAIZORITOS</t>
  </si>
  <si>
    <t>REFRESCO UVA 1.5LT COCA COLA</t>
  </si>
  <si>
    <t>MOSTAZA TETERO 285GR EUREKA</t>
  </si>
  <si>
    <t>GALLETAS TIPTOP COCO 80GR CALEDONIA</t>
  </si>
  <si>
    <t>GALLETAS CHARMY VAINILLA 216GR CALEDONIA</t>
  </si>
  <si>
    <t>NESTEA DE DURAZNO 450GR NESTLE</t>
  </si>
  <si>
    <t>NESTEA 1 KG LIMON NESTLE</t>
  </si>
  <si>
    <t>GALLETAS TIPTOP VAINILLA 80GR CALEDONIA</t>
  </si>
  <si>
    <t>GALLETA TIPTOP CHOCOLATE 80GR CALEDONIA</t>
  </si>
  <si>
    <t>FRIGURT LIQ./CON CIRUELA 750GR PARMALAT</t>
  </si>
  <si>
    <t>PANQUECAS 500 GR MAIZINA AMERICANA</t>
  </si>
  <si>
    <t>INFUSION 20 UND HERBAL RELAX MC CORMICK</t>
  </si>
  <si>
    <t>YUKY-PAK 250 ML MANZANA</t>
  </si>
  <si>
    <t>CAFE 200 GR GOURMET DELLA NONNA</t>
  </si>
  <si>
    <t>VINAGRE 1 LT HEINZ</t>
  </si>
  <si>
    <t>VINAGRE 500 ML HEINZ</t>
  </si>
  <si>
    <t>TANG CON SABOR PARCHITA 30GR</t>
  </si>
  <si>
    <t>AVENA CANELA  400 GR AVELINA</t>
  </si>
  <si>
    <t>GELATINA GELI FRESA 150GR PARMALAT</t>
  </si>
  <si>
    <t>LECHE SEMIDESCREMADA DESLACTOSADA SAN SIMON 1LT</t>
  </si>
  <si>
    <t>CREMA DE ARROZ 400 GR INSTANTANEO LUMALAC</t>
  </si>
  <si>
    <t>SALSA 240 GR SABOR A MAIZ FRITZ</t>
  </si>
  <si>
    <t>MAYONESA 850 GR FRITZ</t>
  </si>
  <si>
    <t>MOSTAZA 250 GR PREPARADA FRITZ.</t>
  </si>
  <si>
    <t>SALSA 240 GR TARTARA FRITZ</t>
  </si>
  <si>
    <t>SALSA 250 GR MOSTAZA MIEL FRITZ</t>
  </si>
  <si>
    <t>TE DE FLORES DE MANZANILLA 10UNID MC CORMICK</t>
  </si>
  <si>
    <t>PASTA ESPECIALIDADES LINGUINI 500 GR CAPRI</t>
  </si>
  <si>
    <t>PASTA ESPECIALLIDADES TALLARINE 500 GR CAPRI</t>
  </si>
  <si>
    <t>ARROZ 1 KG ESMERALDA MARY</t>
  </si>
  <si>
    <t>ATUN 170 GR SALSA DE TOMATE  EL PEÑERO</t>
  </si>
  <si>
    <t>SALVIA 20 GR ENTERA IBERIA</t>
  </si>
  <si>
    <t>SAL CONDIMENTADA 125 GR PARA PESCADO IBERIA</t>
  </si>
  <si>
    <t>BASE PARA CARAOTA 60 GR IBERIA</t>
  </si>
  <si>
    <t>COLOR ONOTO 25 GR MOLIDO IBERIA</t>
  </si>
  <si>
    <t>SABROSEADOR 180 GR COMPLETO IBERIA</t>
  </si>
  <si>
    <t>SOPA DE POLLO 60 GR CON FIDEOS IBERIA</t>
  </si>
  <si>
    <t>SALSA INGLESA 150 ML IBERIA</t>
  </si>
  <si>
    <t>SALSA RICA A BASE DE AJI 150ML IBERIA</t>
  </si>
  <si>
    <t>QUESO CHEDDAR DALVITO 300GR GENICA</t>
  </si>
  <si>
    <t>PASTICHO 250GR ESPECIALIDADES CAPRI</t>
  </si>
  <si>
    <t>PURE DE TOMATE 190 GR HEINZ</t>
  </si>
  <si>
    <t>BEBIDA 400 GR ACHOCOLATADA CHOCOCAO</t>
  </si>
  <si>
    <t>SUSY MAXI 50GR NESTLE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</si>
  <si>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</si>
  <si>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</si>
  <si>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</si>
  <si>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</si>
  <si>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CARAOTAS ROJA 500 GR PANTERA</t>
  </si>
  <si>
    <t>FRIGURT LIQUIDO DULCE 750GR PARMALAT</t>
  </si>
  <si>
    <t>SALSA DE AJI PICANTE PIRIPIRI 150G IBERIA</t>
  </si>
  <si>
    <t>SALSA CONDIMENTADA 300ML IBERIA</t>
  </si>
  <si>
    <t>SALSA DE AJO 300 ML HEINZ</t>
  </si>
  <si>
    <t>SALSA DE AJO 150 ML HEINZ</t>
  </si>
  <si>
    <t>MOSTAZA 490 GR PREPARADA HEINZ</t>
  </si>
  <si>
    <t>AZUCAR 1 KG PULVERIZADA LA REINA</t>
  </si>
  <si>
    <t>SALSA DE AJI PICANTE 300GR PIRI PIRI IBERIA</t>
  </si>
  <si>
    <t>CUBITO PARA PAELLA 144GR X 12 UNID IBERIA</t>
  </si>
  <si>
    <t>PASTA PREMIUM DEDAL 1KG CAPRI</t>
  </si>
  <si>
    <t>NECTAR 250 ML VIDRIO DURAZNO NATULAC</t>
  </si>
  <si>
    <t>JUGO DE NARANJA UNID 250ML NATULAC</t>
  </si>
  <si>
    <t>CREMARROZ  BOLSA 450GR POLLY</t>
  </si>
  <si>
    <t>TORTILLAS 330 GR DIET BIMBO</t>
  </si>
  <si>
    <t>CHULITOS SABOR A QUESO 60GR COMETIN</t>
  </si>
  <si>
    <t>SOPA DE POLLO CON FIDEOS 62GR MAGGI</t>
  </si>
  <si>
    <t>TE TILO 15 GR 10 BOL MC CORMICK</t>
  </si>
  <si>
    <t>CERELAC SACHET 400GR NESTLE</t>
  </si>
  <si>
    <t>SALSA P/PASTA BOLOGNESA 495GR   HEINZ</t>
  </si>
  <si>
    <t>SALSA 150 ML INGLESA HEINZ</t>
  </si>
  <si>
    <t>SALSA 300 ML AJI PICANTE QUIDY</t>
  </si>
  <si>
    <t>SALSA 300 ML INGLESA TIQUIRE FLORES</t>
  </si>
  <si>
    <t>ARROZ TRADICIONAL 1 KG MARY</t>
  </si>
  <si>
    <t>MAYONESA 445GR KRAFT</t>
  </si>
  <si>
    <t>GELATINA FRAMBUESA 150GR GELI PARMALAT</t>
  </si>
  <si>
    <t>PASTA LAZO ESPECIALIDAD 500GR CAPRI</t>
  </si>
  <si>
    <t>SARDINA EN ACEITE VEGETAL 170GR INCOSA</t>
  </si>
  <si>
    <t>PALMITOS 400 GR ENTEROS NATURAL MARY</t>
  </si>
  <si>
    <t>CAFE 250 GR GOURMET KALDI</t>
  </si>
  <si>
    <t>CAFE KALDI  500GR  GOURMET</t>
  </si>
  <si>
    <t>QUESO CHEDDAR DALVITO 200GR GENICA</t>
  </si>
  <si>
    <t>GALLETAS DE SODA 240 GR PUIG</t>
  </si>
  <si>
    <t>SALSA 490 GR BOLOGNA CAPRI</t>
  </si>
  <si>
    <t>PURE DE TOMATE PASSATA  490 GR HEINZ</t>
  </si>
  <si>
    <t>SALSA P/PASTA COMPLETA 490GR IBERIA</t>
  </si>
  <si>
    <t>SALSA P/PASTA BOLOGNESA 490GR IBERIA</t>
  </si>
  <si>
    <t>TE 1.5 LT LIMON LIPTON</t>
  </si>
  <si>
    <t>GALLETA MINI MARIA 200 GR GALLETAS PUIG</t>
  </si>
  <si>
    <t>GALLETA MARILU 216 GR VAINILLA PUIG</t>
  </si>
  <si>
    <t>COMPOTA 113GR PERA  HEINZ</t>
  </si>
  <si>
    <t>SALSA INGLESA 300 ML HEINZ</t>
  </si>
  <si>
    <t>SALSA DE SOYA 150ML  HEINZ</t>
  </si>
  <si>
    <t>GARBANZO 500GR PANTERA</t>
  </si>
  <si>
    <t>SORBETICO VAINILLA NABISCO</t>
  </si>
  <si>
    <t>ARVEJA AMARILLA ENTERA 500GR PANTERA</t>
  </si>
  <si>
    <t>AZUCAR MONTALBAN PLASTICO 1 KG</t>
  </si>
  <si>
    <t>CARAOTA NEGRA 900GR PANTERA</t>
  </si>
  <si>
    <t>ARVEJA VERDE ENTERA 500GR PANTERA</t>
  </si>
  <si>
    <t>PASTA PREMIUM 1 KG RIGATONI CAPRI</t>
  </si>
  <si>
    <t>PASTA PREMIUM VERMICELLI 1 KG CAPRI</t>
  </si>
  <si>
    <t>MOSTAZA PREPARADA 185GR IBERIA</t>
  </si>
  <si>
    <t>VINAGRE 500ML IBERIA</t>
  </si>
  <si>
    <t>MEZCLA RENATA PARA TORTA CHOCOLATE 400GR SELMI</t>
  </si>
  <si>
    <t>COMPOTA MANZANA 113GR  HEINZ</t>
  </si>
  <si>
    <t>ALIMENTO LACTEO 1KG BOLSA    LECHELAK</t>
  </si>
  <si>
    <t>PASTA ESPECIALIDAD LINGUINI 1KG CAPRI</t>
  </si>
  <si>
    <t>VINAGRE 1 LT IBERIA</t>
  </si>
  <si>
    <t>MARILU DE CHOCOLATE 216GR GALLETAS  PUIG</t>
  </si>
  <si>
    <t>ARROZ DORADO PARBOILED 800GR MARY</t>
  </si>
  <si>
    <t>TACO BEBIDA ACHOC BOLSA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</si>
  <si>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</si>
  <si>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</si>
  <si>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</si>
  <si>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</si>
  <si>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HEINZ POUCH PERA 113GR</t>
  </si>
  <si>
    <t>PUDIN VAINILLA 58 GR SONRISA</t>
  </si>
  <si>
    <t>SAZONATODO BOTELLA MAGGI 200GR NESTLE</t>
  </si>
  <si>
    <t>MOSTAZA PREPARADA IBERIA 250 G</t>
  </si>
  <si>
    <t>SALSA NAPOLI 490 GR RAPIDISIMO   CAPRI</t>
  </si>
  <si>
    <t>SALSA CHIRELITO 300 ML OLYMPIA</t>
  </si>
  <si>
    <t>LECHE LIQ/DESCREMADA 1LT CAMPESTRE</t>
  </si>
  <si>
    <t>ARVEJA VERDE PARTIDA PANTERA 900 GR</t>
  </si>
  <si>
    <t>RIKO MALT ACHOCOLATADA 900ML   PARMALAT</t>
  </si>
  <si>
    <t>BEBIDA ACHOCOLATADA 400GR RIKO MALT</t>
  </si>
  <si>
    <t>CARAOTAS NEGRAS 500GR MARY</t>
  </si>
  <si>
    <t>MAIZINA AMERICANA 200 GR ALFONZO RIVAS</t>
  </si>
  <si>
    <t>CREMA DE ARROZ BOLSA 900GR POLLY</t>
  </si>
  <si>
    <t>MAIZ DULCE PROVEFRU 1 KG</t>
  </si>
  <si>
    <t>CUBITO DETALLADO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</si>
  <si>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</si>
  <si>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</si>
  <si>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</si>
  <si>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</si>
  <si>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144GR X 12 UNID IBERIA</t>
  </si>
  <si>
    <t>BASE PARA SALSA BECHAMEL 50GR IBERIA</t>
  </si>
  <si>
    <t>SALSA PARA PASTAS NAPOLITANA 490GR IBERIA</t>
  </si>
  <si>
    <t>SORBETICO AREQUIPE NABISCO 25GR.</t>
  </si>
  <si>
    <t>PASTA PLUMA 500GR PREMIUM RONCO</t>
  </si>
  <si>
    <t>DELICIA MARIA &amp; CHOCOLATE 136GR GALLETAS PUIG</t>
  </si>
  <si>
    <t>PASTA PREMIUM CARACOL GRANDE 500GR CAPRI</t>
  </si>
  <si>
    <t>POP CRONCH CHOCOLATE 240GR MAIZORITOS</t>
  </si>
  <si>
    <t>GALLETA SODA PREMIUM 6 UND NABISCO</t>
  </si>
  <si>
    <t>TOSTADAS INTEGRALES ENRIQUECIDAS 150GR BIMBO</t>
  </si>
  <si>
    <t>SALSA PARA PIZZA  480GR     HEINZ</t>
  </si>
  <si>
    <t>GELATINA SONRISSA UVA 66 GR  SONRISSA</t>
  </si>
  <si>
    <t>PUDIN DE CHOCOLATE SONRISSA 72 GR</t>
  </si>
  <si>
    <t>FLAN  SIN CARAMELO SONRISSA 46 GR</t>
  </si>
  <si>
    <t>BASE P/ARROZ CON POLLO 50GR IBERIA</t>
  </si>
  <si>
    <t>BASE P/ARROZ PRIMAVERA 50GR IBERIA</t>
  </si>
  <si>
    <t>CUBITOS HERVIDO CRIOLLO 12 UND 144 GR</t>
  </si>
  <si>
    <t>CUBITO HERVIDO CRIOLLO 96GR /8UNID IBERIA</t>
  </si>
  <si>
    <t>GALLETAS LIMON TV 90GR GALLETAS PUIG</t>
  </si>
  <si>
    <t>GALLETAS CHIQUILIN 200GR CINNAMON CANELA</t>
  </si>
  <si>
    <t>CUBITOS COSTILLA CRIOLLA 88GR X 8UNID MAGGI</t>
  </si>
  <si>
    <t>PASTA PREMIUM PLUMITA  500 GR CAPRI</t>
  </si>
  <si>
    <t>PASTA PREMIUM CODITO 500 GR CAPRI</t>
  </si>
  <si>
    <t>ONOTO EN GRANO 30 GR MANANTIAL</t>
  </si>
  <si>
    <t>SALSA INGLESA 150 ML TIQUIRE FLORES</t>
  </si>
  <si>
    <t>MANTEQUILLA CON SAL 200 GR HACIENDA EL TUNAL</t>
  </si>
  <si>
    <t>REFRESCO 1LT COCA-COLA</t>
  </si>
  <si>
    <t>CAFE CALIDAD GOURMET 500GR VERO CAFFE</t>
  </si>
  <si>
    <t>PAPELON GRANULADO 800GR EL TRAPICHE</t>
  </si>
  <si>
    <t>MEZCLA CHICHA INSTANTANEA 200GR CAMPESTRE</t>
  </si>
  <si>
    <t>TANG CON SABOR A MORA 30GR</t>
  </si>
  <si>
    <t>JUGO DE DURAZNO 1 LT UHT NATULAC</t>
  </si>
  <si>
    <t>SALSA DE AJI PICANTE 250 GR FRITZ</t>
  </si>
  <si>
    <t>BOCADILLO DE PLATANO 15GR SAN FRANCISCO</t>
  </si>
  <si>
    <t>CEREAL CORN FLAKES 230GR KELLOGGS</t>
  </si>
  <si>
    <t>SALSA TOMATE KETCHUP  397G TIQUIRE FLORES.</t>
  </si>
  <si>
    <t>GALLETA RENATA DE CHOCOLATE 112 GR   RENATA</t>
  </si>
  <si>
    <t>PASTA PREMIUM TORNILLO 1KG CAPRI</t>
  </si>
  <si>
    <t>SALSA DE AJO TIQUIRE FLORES 150ML</t>
  </si>
  <si>
    <t>GALLETA OREO VAINILLA TUBO 108GR NABISCO</t>
  </si>
  <si>
    <t>SALSA P/PASTA COMPLETA IBERIA 190GR</t>
  </si>
  <si>
    <t>SALSA P/PASTA NAPOLITANA IBERIA 190GR</t>
  </si>
  <si>
    <t>SALSA BOLOÑESA 195 GR HEINZ</t>
  </si>
  <si>
    <t>SALSA NAPOLITANA 195 GR HEINZ</t>
  </si>
  <si>
    <t>GALLETAS RENATA DE MAIZENA 360GR SELMI</t>
  </si>
  <si>
    <t>GALLETAS RENATA DE LECHE 360GR SELMI</t>
  </si>
  <si>
    <t>MAYONESA 240GR FRITZ .</t>
  </si>
  <si>
    <t>MARGARINA 500 GR CRAVO</t>
  </si>
  <si>
    <t>ATUN 140GR EVEBA EN ACEITE</t>
  </si>
  <si>
    <t>PASTA DE TOMATE 500 GR EUREKA</t>
  </si>
  <si>
    <t>TANG CON SABOR A GUANABANA 30GR</t>
  </si>
  <si>
    <t>ARVEJA 500 GR AMARILLAS PARTIDAS PANTERA.</t>
  </si>
  <si>
    <t>ARVEJA 500 GR VERDE PARTIDA PANTERA</t>
  </si>
  <si>
    <t>JAMON ENDIABLADO 60GR PLUMROSE</t>
  </si>
  <si>
    <t>SALSA DE TOMATE KEPCHUP 397GR IBERIA</t>
  </si>
  <si>
    <t>SALSA PARA ESPAGUETTIS POTE 145GR GUT</t>
  </si>
  <si>
    <t>CEREAL CHOCO ZUCARITAS 250GR KELLOGGS</t>
  </si>
  <si>
    <t>CARAOTAS BLANCAS 500 GR PANTERA.</t>
  </si>
  <si>
    <t>SALSA DE TOCINETA 240GR FRITZ.</t>
  </si>
  <si>
    <t>PASTA PREMIUM PLUMA 1KG CAPRI.</t>
  </si>
  <si>
    <t>JUGO DE NARANJA 250ML YUKERY BOTELLA</t>
  </si>
  <si>
    <t>MEZCLA PARA TORTA BRIGADEIRO 400GR RENATA</t>
  </si>
  <si>
    <t>SALSA BOLOGNESA 190 GR LA GIRALDA</t>
  </si>
  <si>
    <t>SALSA DE TOMATE KETCHUP 397GR LA GIRALDA</t>
  </si>
  <si>
    <t>SALSA BOLOGNESA 490 GR LA GIRALDA</t>
  </si>
  <si>
    <t>SALSA BOLOGNESA PARA PASTA 190GR IBERIA</t>
  </si>
  <si>
    <t>ONOTO ENTERO 20 GR IBERIA</t>
  </si>
  <si>
    <t>GALLETAS ELITE VAINILLA 100GR GALLETAS PUIG</t>
  </si>
  <si>
    <t>GALLETAS ELITE CHOCOLATE 100GR PUIG</t>
  </si>
  <si>
    <t>CANDELAZO LICOR SECO SABOR ROBLE 1L</t>
  </si>
  <si>
    <t>OREO TIPO AMERICANO 108 GR NABISCO</t>
  </si>
  <si>
    <t>SALSA BARBECUE 290GR FRITZ.</t>
  </si>
  <si>
    <t>ACEITUNAS RELLENAS/PIMIENTOS 490GR LA GIRALDA</t>
  </si>
  <si>
    <t>CEREAL BOLSA NESTUM ARROZ 225GR NESTLE</t>
  </si>
  <si>
    <t>CEREAL BOLSA NESTUM 3 CEREALES 225GR NESTLE</t>
  </si>
  <si>
    <t>CEREAL BOLSA NESTUM ARROZ-MAIZ 225GR NESTLE PREBIO1</t>
  </si>
  <si>
    <t>SOLERA 222 ML KRIEK POLAR</t>
  </si>
  <si>
    <t>SALSA ROSADA 260GR FRITZ</t>
  </si>
  <si>
    <t>SALSA DE TOMATE  KETCHUP 397 GR EUREKA</t>
  </si>
  <si>
    <t>COMPOTA MELOCOTON 113GR HEINZ.</t>
  </si>
  <si>
    <t>COMPOTA FRUTAS TROPICALES 113GR HEINZ</t>
  </si>
  <si>
    <t>COMPOTA FRUTAS MIXTAS 113GR HEINZ.</t>
  </si>
  <si>
    <t>CAFE MOLIDO 250GR AL VACIO 100%   CAFE AMANECER</t>
  </si>
  <si>
    <t>GALLETA MARIA LA TRADICIONAL 200GR GALLETERA CARABOBO</t>
  </si>
  <si>
    <t>GALLETAS DE SODACRACKERS 240GR GALLETERA CARABOBO</t>
  </si>
  <si>
    <t>COMINO MOLIDO 25GR  MANANTIAL</t>
  </si>
  <si>
    <t>CREMA DE LECHE 300GR NESTLE</t>
  </si>
  <si>
    <t>LENTEJA BEBE 500 GR PANTERA</t>
  </si>
  <si>
    <t>LECHE CONDESADA AZUCARADA 395GR NESTLE</t>
  </si>
  <si>
    <t>SALSA TOMATE KETCHUP 397 GR UNDERWOOD</t>
  </si>
  <si>
    <t>PASTA VERMICELLI JET 500 GR RONCO</t>
  </si>
  <si>
    <t>CANPROLAC FORTICRECE 800GR NESTLE</t>
  </si>
  <si>
    <t>CANELA MOLIDA 12GR MANANTIAL</t>
  </si>
  <si>
    <t>ADOBO COMPLETO 110G GUT</t>
  </si>
  <si>
    <t>GALLETAS FAMILY CLUB 300GR PUIG</t>
  </si>
  <si>
    <t>SABROSEADOR COMPLETO 85 GR GUT</t>
  </si>
  <si>
    <t>POLVO DE HORNEAR 120 GR OLYMPIA</t>
  </si>
  <si>
    <t>PAPELON EN POLVO 500GR SABOR A LIMON  MONTALBA</t>
  </si>
  <si>
    <t>QUESO CHEDDAR 240 GR FRITZ</t>
  </si>
  <si>
    <t>ACEITE SOYA 500GR VATEL</t>
  </si>
  <si>
    <t>TE MANZANILLA 11GR OLIMPIA</t>
  </si>
  <si>
    <t>PAPA FRITAS 400GR LOS TEQUES</t>
  </si>
  <si>
    <t>JUGO DE MANZANA 1.5LT YUKERY</t>
  </si>
  <si>
    <t>LECHE EN POLVO LA CAMPIÑA 900GR PARMALAT</t>
  </si>
  <si>
    <t>SALSA MOZTAZADA AJO 165GR LA GIRALDA</t>
  </si>
  <si>
    <t>PASTA 1 KG CORTA TUBITO NRO 3 HORIZONTE</t>
  </si>
  <si>
    <t>PASTA VERMICELLI 1 KG HORIZONTE</t>
  </si>
  <si>
    <t>PASTA 1 KG CORTA TUBITO NRO 2 HORIZONTE</t>
  </si>
  <si>
    <t>PASTA EXTRA 1 KG ESPECIAL VERMICELLI CAPRI</t>
  </si>
  <si>
    <t>PASTA EXTRA 1 KG ESPECIAL DEDAL CAPRI</t>
  </si>
  <si>
    <t>PASTICHO 250 GR DIRECTO AL HORNO CAPRI</t>
  </si>
  <si>
    <t>INFUCION ROSA JAMAICA 10 UND MC CORMICK</t>
  </si>
  <si>
    <t>FERGOS SALSA PICANTE 150CC</t>
  </si>
  <si>
    <t>SALSA BBQ 290GR FERGOS</t>
  </si>
  <si>
    <t>ACEITE DE OLIVA EXTRA VIRGEN 500ML MARY</t>
  </si>
  <si>
    <t>ANIS DULCE 12GR MANANTIAL</t>
  </si>
  <si>
    <t>TOMATEMIX ALIÑO EN SALSA 490G IBERIA</t>
  </si>
  <si>
    <t>CUBITO DE COSTILLA 12UNID 144GR IBERIA</t>
  </si>
  <si>
    <t>MAIZ PARA COTUFA 500GR PANTERA</t>
  </si>
  <si>
    <t>ESENCIA DE VAINILLA 150ML   OLYMPIA</t>
  </si>
  <si>
    <t>CEREAL FROOT LOOPS 185GR KELLOGGS</t>
  </si>
  <si>
    <t>ACEITE DE OLIVA PREMIUM BLEND 2000ML IBERIA</t>
  </si>
  <si>
    <t>PIMIENTA EN GRANO 12GR MANANTIAL</t>
  </si>
  <si>
    <t>ANIS ESTRELLADO 10GR MANANTIAL</t>
  </si>
  <si>
    <t>JUGO NARANJA 1.8LT LOS ANDES</t>
  </si>
  <si>
    <t>JUGO 1.8 LT FRESA LOS ANDES</t>
  </si>
  <si>
    <t>YOGURT FIRME 125 GR FRESA LOS ANDES</t>
  </si>
  <si>
    <t>GELATINA 125 GR FRESA LOS ANDES</t>
  </si>
  <si>
    <t>LECHE PASTEURIZADA 1.8ML LOS ANDES</t>
  </si>
  <si>
    <t>ACEITUNAS ENTERAS 500GR LA GIRALDA</t>
  </si>
  <si>
    <t>GELATINA DE PIÑA 66GR SONRISSA</t>
  </si>
  <si>
    <t>BEBIDA LACTEA FRESA 300ML BIO ANDES</t>
  </si>
  <si>
    <t>TE CON DURAZNO 400ML PARMALAT</t>
  </si>
  <si>
    <t>TOMATEMIX ALIÑO EN SALSA 190GR IBERIA</t>
  </si>
  <si>
    <t>TILO HOJAS Y FLORES OLYMPIA 10 SOBRES 12 GR</t>
  </si>
  <si>
    <t>ADOBO COMPLETO 185GR EUREKA</t>
  </si>
  <si>
    <t>COMINO MOLIDO RISTRA 20GR MANANTIAL</t>
  </si>
  <si>
    <t>NESTEA SABOR A LIMON 240GR NESTLE</t>
  </si>
  <si>
    <t>CAFE INSTANTANEO TRADICION 170GR NESCAFE</t>
  </si>
  <si>
    <t>NESTEA SABOR A DURAZNO 240GR NESTLE</t>
  </si>
  <si>
    <t>PAPITAS FRITAS CHIC´S 600GR</t>
  </si>
  <si>
    <t>PAPITAS FRITAS CHIC´S 1K</t>
  </si>
  <si>
    <t>PURE DE TOMATE 500 GR PASSATA FRITZ</t>
  </si>
  <si>
    <t>MIEL DE ABEJAS 360 GR SUPROMAX</t>
  </si>
  <si>
    <t>CANELA MOLIDA 12 GR RISTRA MANANTIAL</t>
  </si>
  <si>
    <t>GALLETA RENATA MANTEQUILLA LECHE 330GR SELMI</t>
  </si>
  <si>
    <t>SACO SAL 25KG CELESTIAL</t>
  </si>
  <si>
    <t>PASTA PREMIUM 1 KG VERMICELLI ALLEGRI</t>
  </si>
  <si>
    <t>HARINA DE TRIGO 1 KG LEUDANTE DULCE MAR</t>
  </si>
  <si>
    <t>CANELA ENTERA 12G BOLSA  MANANTIAL</t>
  </si>
  <si>
    <t>COTUFAS P/MICROONDAS 77G. LIBRE GLUTEN S/MANTEQUILLA  POPZ</t>
  </si>
  <si>
    <t>CLAVOS ESPECIES  5GR MANATIAL</t>
  </si>
  <si>
    <t>SOPA COSTILLA C/FIDEOS 55GR IBERIA</t>
  </si>
  <si>
    <t>PURE LISTO 100 GR LA GRANJA</t>
  </si>
  <si>
    <t>PIMIENTA NEGRA MOLIDA 12GR. SOBRE MANANTIAL</t>
  </si>
  <si>
    <t>YOGURT LIQUIDO DE FRESA 330ML  DE MI FINCA</t>
  </si>
  <si>
    <t>BICARBONATO EN POLVO RISTRA 15GRS</t>
  </si>
  <si>
    <t>TOMATES PELADO PERITAS 400GR ARCOR</t>
  </si>
  <si>
    <t>LECHE EN POLVO COMPLETA 1KG CAMPESTRE</t>
  </si>
  <si>
    <t>PASTA 1 KG VERMICELLI PREMIUM SINDONI</t>
  </si>
  <si>
    <t>PASTICHO DIRECTO AL HORNO 250 GR SINDONI</t>
  </si>
  <si>
    <t>PASTA RIGATONE 500 GR ESP SINDONI</t>
  </si>
  <si>
    <t>PASTA MACARRONES 500GR ESP SINDONI</t>
  </si>
  <si>
    <t>VINAGRE BALSAMICO 500 ML COLISEO</t>
  </si>
  <si>
    <t>PULPA DE TOMATE 340GR OLE</t>
  </si>
  <si>
    <t>HIGOS ENTEROS EN ALMIBAR 850GR OLE</t>
  </si>
  <si>
    <t>CEREZAS EN ALMIBAR 225GR OLE</t>
  </si>
  <si>
    <t>WAFER VAINILLA RENATA 115GR SELMI</t>
  </si>
  <si>
    <t>WAFER BRIGADEIRO RENATA 115GR RENATA</t>
  </si>
  <si>
    <t>WAFER LIMON RENATA 115GR SELMI</t>
  </si>
  <si>
    <t>GALLETITAS RENATA C/MANTECA SABOR A COCO 330GR SELMI</t>
  </si>
  <si>
    <t>CREMA DE ARROZ BOLSA 450GR MARY</t>
  </si>
  <si>
    <t>SARDINAS 270GR EN SALSA DE TOMATE   EVEBA</t>
  </si>
  <si>
    <t>GALLETA MARIA PREMIUM 140GR CALEDONIA</t>
  </si>
  <si>
    <t>OVOMALTINA INDUSTRIAL 1KG ALFONZO RIVAS</t>
  </si>
  <si>
    <t>FRUIT PUNCH MOTATAN 1800ML</t>
  </si>
  <si>
    <t>PIMIENTA RISTRA 12GR MANANTIAL</t>
  </si>
  <si>
    <t>ARVEJAS AMARILLAS ENTERAS 500GR MARY</t>
  </si>
  <si>
    <t>JUGO DE PERA 1.5LT YUKERY</t>
  </si>
  <si>
    <t>PASTA EXTRA ESPECIAL VERMICELLI 500 GR CAPRI</t>
  </si>
  <si>
    <t>PASTA EXTRA CORTA DEDAL ESPECIAL 500 GR CAPRI</t>
  </si>
  <si>
    <t>LECHE ENTERA LARGA DURACION 1LITRO CAMPESTRE</t>
  </si>
  <si>
    <t>ANIS  1LT BANDERA</t>
  </si>
  <si>
    <t>LECHE EN POLVO 800 GR LA CAMPESINA</t>
  </si>
  <si>
    <t>TORTA SABOR A MANZANA EL CANARIO</t>
  </si>
  <si>
    <t>LECHE EN POLVO COMPLETA 500GR CAMPESTRE</t>
  </si>
  <si>
    <t>HERVIDO CRIOLLO 60 GR IBERIA</t>
  </si>
  <si>
    <t>MEZCLA PARA SOPA MINESTRONE 65 GR IBERIA</t>
  </si>
  <si>
    <t>PASTA 1 KG LARGA LINGUINI PRIMOR</t>
  </si>
  <si>
    <t>ARROZ  TIPO III 1KG  BLANCO  EMI</t>
  </si>
  <si>
    <t>PASTA TORNILLITO 1KG HORIZONTE</t>
  </si>
  <si>
    <t>ALCAPARRA 500 GR EUREKA</t>
  </si>
  <si>
    <t>PASTA ESPAGUETTI 500GR PRIMOR</t>
  </si>
  <si>
    <t>PAN BLANCO 680G SUPER  BIMBO</t>
  </si>
  <si>
    <t>LECHE EN POLVO 1KG ENTERA 26% PASTEURIZADA   LUMALAC</t>
  </si>
  <si>
    <t>PASTA LARGA 1 KG ESPAGUETTI PRIMOR</t>
  </si>
  <si>
    <t>CRACKER GALLLETA AGUA E SAL 200GR RENATA</t>
  </si>
  <si>
    <t>CURRY RISTRA 15GR DADI</t>
  </si>
  <si>
    <t>GUISANTES AL NATURAL PISELLI 400GR KALDINI</t>
  </si>
  <si>
    <t>MAIZ ENTERO 400GR KALDINI</t>
  </si>
  <si>
    <t>CREMA DE ARROZ 900 GR PRIMOR (BOLSA)</t>
  </si>
  <si>
    <t>PASTA SEMOLA 1KG TUBITO LISO Nr. 3 PREMIUM  ALLEGRI</t>
  </si>
  <si>
    <t>SOPA  DE  POLLO CON ARROZ 62G  MAGGI</t>
  </si>
  <si>
    <t>LECHE COMPLETA UHT 1 LTR SAN SIMON</t>
  </si>
  <si>
    <t>LECHE ENTERA 900 ML LALO</t>
  </si>
  <si>
    <t>LECHE ENTERA 1.8 LT LALO</t>
  </si>
  <si>
    <t>JUGO DE NARANJA 900 ML LALO</t>
  </si>
  <si>
    <t>JUGO DE NARANJA 1.8 LT LALO</t>
  </si>
  <si>
    <t>PASTA EXTRA 1 KG PLUMA CAPRI</t>
  </si>
  <si>
    <t>PASTA EXTRA ESPECIAL DEDALITO 1 KG CAPRI</t>
  </si>
  <si>
    <t>PASTA 1 KG TORNILLO EXTRA ESPECIAL CAPRI</t>
  </si>
  <si>
    <t>PASTA 1 KG PLUMA SUPERIOR MARY</t>
  </si>
  <si>
    <t>JUGO DE MANZANA 1.8 LT LALO</t>
  </si>
  <si>
    <t>JUGO DE PERA 1.8LT LALO</t>
  </si>
  <si>
    <t>LECHE DESCREMADA LIGHT 1 LT SAN SIMON</t>
  </si>
  <si>
    <t>GALLETAS DETALLADA</t>
  </si>
  <si>
    <t>SOLERA AZUL 222 ML RETORNABLE POLAR</t>
  </si>
  <si>
    <t>PASTA DE TOMATE 200 GR HEINZ</t>
  </si>
  <si>
    <t>PASTA PREMIUM 500 GR VERMICELLI CAPRI</t>
  </si>
  <si>
    <t>AVENA EN HOJUELAS 800GR LASSIE</t>
  </si>
  <si>
    <t>MARGARINA 500GR LA ESTANCIA</t>
  </si>
  <si>
    <t>NAN 2 PRO FORMULA INF DE 6 A 24 MESES NESTLE</t>
  </si>
  <si>
    <t>SALSA DE TOMATE 397 GR KETCHUP PICANTE HEINZ</t>
  </si>
  <si>
    <t>CERVEZA PILSEN DE LATA 250ML POLAR</t>
  </si>
  <si>
    <t>RIKESA TOCINETA 300 GR</t>
  </si>
  <si>
    <t>COMPOTA MANZANA 186GR HEINZ.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</si>
  <si>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</si>
  <si>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</si>
  <si>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</si>
  <si>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</si>
  <si>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</si>
  <si>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</si>
  <si>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</si>
  <si>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RENDIDORA/MONTAÑA FRESCA</t>
  </si>
  <si>
    <t>MERMELADA DE FRESA MORA 240GR LAVIENESA</t>
  </si>
  <si>
    <t>CERVEZA LIGHT 250 ML POLAR (LATA)</t>
  </si>
  <si>
    <t>MARGARINA 454 GR MIRASOL</t>
  </si>
  <si>
    <t>ATUN EVEBA 140 GR EN AGUA Y LIMON</t>
  </si>
  <si>
    <t>SARDINA AL PIMENTON EN ACEITE 125 GR EVEBA</t>
  </si>
  <si>
    <t>PASTA 1 KG DITALI PREMIUM SINDONI</t>
  </si>
  <si>
    <t>MANTEQUILLA EXTRA FINA 250Gr  MARACAY</t>
  </si>
  <si>
    <t>SALSA DE SOYA 300 ML TIQUIRE FLORES</t>
  </si>
  <si>
    <t>COLADO DE PERA 113GR NATULAC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</si>
  <si>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</si>
  <si>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</si>
  <si>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</si>
  <si>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</si>
  <si>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</si>
  <si>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COMBO N21 DE LICORES</t>
  </si>
  <si>
    <t>ATUN EN AGUA PERFECT 142G</t>
  </si>
  <si>
    <t>MANTEQUILLA CON SAL 250 GR DOÑA FLORA</t>
  </si>
  <si>
    <t>REFRESCO 1LT PEPSI-COLA</t>
  </si>
  <si>
    <t>MERENGADA CHOCOLATE KIDZ 450GR HEINZ</t>
  </si>
  <si>
    <t>PAPA RALLADA YILL 800GR</t>
  </si>
  <si>
    <t>HOTC SALSA PICANTE 790 GR FRITZ</t>
  </si>
  <si>
    <t>LECHE EN POLVO COMPLETA 400GR SAN SIMON</t>
  </si>
  <si>
    <t>CHICHA CON LECHE INSTANTANEA 500GR SAN SIMON</t>
  </si>
  <si>
    <t>ATUN EN ACEITE 142GR PERFECT</t>
  </si>
  <si>
    <t>GALLETA KATY VAINILLA 4 UND</t>
  </si>
  <si>
    <t>PIMIENTA NEGRA 1KG</t>
  </si>
  <si>
    <t>KONGA SABOR PARCHITA 30 GR</t>
  </si>
  <si>
    <t>PASTA CON ESPINACA 250 GR CANELLONE CAPRI</t>
  </si>
  <si>
    <t>REFRESCO 1LT CHINOTTO</t>
  </si>
  <si>
    <t>COMPOTA DE PERA 186 GR HEINZ</t>
  </si>
  <si>
    <t>JAMON ENDIABLADO 110 GR PLUMROSE</t>
  </si>
  <si>
    <t>JUGO DE MANZANA 900ML LALO</t>
  </si>
  <si>
    <t>JUGO DE PERA 900ML LALO</t>
  </si>
  <si>
    <t>CHICHA PASTEURIZADA 900ML LALO</t>
  </si>
  <si>
    <t>SALSA DE SOYA HEINZ LA CHINA 300CM</t>
  </si>
  <si>
    <t>ACEITE VEGETAL 828 ML LA MISERICORDIA</t>
  </si>
  <si>
    <t>PASTA TORNILLO/DEDAL/PLUMITA 500GR LA VENECIANA</t>
  </si>
  <si>
    <t>TORTILLAS CLASICAS RAPIDAS 220GR BIMBO</t>
  </si>
  <si>
    <t>PAN PARA HAMBURGUESA 400GR  4UNID BIMBO</t>
  </si>
  <si>
    <t>PAN PERRO CON AJONJOLI 420GR 8UNID BIMBO</t>
  </si>
  <si>
    <t>FRUIT PUNCH PASTEURIZADO 1.8 LT LOS ANDES</t>
  </si>
  <si>
    <t>NECTAR DE MANZANA BOTELLA 1LT LOS ANDES</t>
  </si>
  <si>
    <t>NECTAR DE PERA BOTELLA 1LT LOS ANDES</t>
  </si>
  <si>
    <t>JUGO DE MANZANA 400ML FRICA</t>
  </si>
  <si>
    <t>JUGO DE PERA 400ML FRICA</t>
  </si>
  <si>
    <t>JUGO DE DURAZNO 1.8LT LALO</t>
  </si>
  <si>
    <t>LECHE CONDENSADA 395 GR LOS ANDES</t>
  </si>
  <si>
    <t>WAFER MORANGO 115 GR RENATA</t>
  </si>
  <si>
    <t>GALLETAS RENATA MANTEQUILLA CHOCOLATE 133GR</t>
  </si>
  <si>
    <t>GALLETAS RENATA MANTEQUILLA COCO 133GR</t>
  </si>
  <si>
    <t>YOGURT FIRME 125 GR PIÑA LOS ANDES</t>
  </si>
  <si>
    <t>JUGO DE DURAZNO 900ML LALO</t>
  </si>
  <si>
    <t>ACEITE VEGETAL 1 LT VATEL</t>
  </si>
  <si>
    <t>SALSA DE SOYA 150 ML TIQUIRE FLORES</t>
  </si>
  <si>
    <t>PAPELON LIMON 115 GR MONTALBAN</t>
  </si>
  <si>
    <t>HARINA DE TRIGO LEUDANTE 1 KG BLANCAFLOR</t>
  </si>
  <si>
    <t>COMPOTA DURAZNO 186 GR NATULAC</t>
  </si>
  <si>
    <t>HARINA DE TRIGO TODO USO 1 KG BLANCAFLOR</t>
  </si>
  <si>
    <t>BONITO DEL CARIBE 140 GR EN ACEITE MARGARITA</t>
  </si>
  <si>
    <t>JUGO DE PERA 900 ML FRICA</t>
  </si>
  <si>
    <t>COCA-COLA NEGRA PET 355ML ORIGINAL (BOMBITA)</t>
  </si>
  <si>
    <t>MARGARINA MIRASOL 227 GR</t>
  </si>
  <si>
    <t>SARDINAS EN ACEITE PERFECT 156GR</t>
  </si>
  <si>
    <t>SALSA PICANTE 300ML LA CHINA</t>
  </si>
  <si>
    <t>SALSA AGRIDULCE 300ML LA CHINA</t>
  </si>
  <si>
    <t>SALSA DE AJO 300ML LA CHINA</t>
  </si>
  <si>
    <t>SANTAL LIGHT PERA 1.5LT PARMALAT</t>
  </si>
  <si>
    <t>SANTAL LIGHT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</si>
  <si>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</si>
  <si>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</si>
  <si>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</si>
  <si>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</si>
  <si>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</si>
  <si>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SALSA DE TOMATE FERGOS 397GR</t>
  </si>
  <si>
    <t>LECHE ENTERA PASTEURIZADA 1.5LT LALO</t>
  </si>
  <si>
    <t>YOGURT FIRME NATURAL 125 GR LOS ANDES</t>
  </si>
  <si>
    <t>PEPITONAS 140 GR AL NATURAL EVEBA</t>
  </si>
  <si>
    <t>FRIGURT YOLAT FRESA 900ML PARMALAT</t>
  </si>
  <si>
    <t>ARROZ PREMIUM 900 GR MARY</t>
  </si>
  <si>
    <t>PASTA 1 KG VERMICELLI SUPERIOR MARY</t>
  </si>
  <si>
    <t>COMPOTA MANZANA 113 GR GERBER</t>
  </si>
  <si>
    <t>COMPOTA DE PERA 113 GR GERBER</t>
  </si>
  <si>
    <t>PASTA PREMIUM VERMICELLI LA SIRENA 1 KG</t>
  </si>
  <si>
    <t>SALSA DE JENGIBRE 300CM IBERIA</t>
  </si>
  <si>
    <t>CHOCO PILOS 220 GR RELLENOS DE CHOCOLATE NATU RICOS</t>
  </si>
  <si>
    <t>COCO PILOS 220 GR NATU RICOS</t>
  </si>
  <si>
    <t>TOMATE PELADO 800 GR LE TERRE DELL AGRO</t>
  </si>
  <si>
    <t>PASTA LINGUINI 1 KG PREMIUM RONCO</t>
  </si>
  <si>
    <t>PASTA TORNILLO 1 KG PREMUIM RONCO</t>
  </si>
  <si>
    <t>VINAGRE 1 LT KRAYS</t>
  </si>
  <si>
    <t>VINAGRE 500 ML KRAYS</t>
  </si>
  <si>
    <t>VINAGRE 3.785 LT KRAYS</t>
  </si>
  <si>
    <t>MAYONESA 445 GR KRAYS</t>
  </si>
  <si>
    <t>GALLETA MARIA TRADICIONAL 200 GR KRAYS</t>
  </si>
  <si>
    <t>AZUCAR GLASS MONTALBAN 500GR.</t>
  </si>
  <si>
    <t>MARGARINA 250GR NELLY</t>
  </si>
  <si>
    <t>PUDIN CHOCOLATE 90GR MONTALBAN</t>
  </si>
  <si>
    <t>CAFE 500 GR GOURMET VERO CAFE</t>
  </si>
  <si>
    <t>AREQUIPE DULCE D/LECHE 370GR DI FIORE</t>
  </si>
  <si>
    <t>PALMITOS ENTEROS 800GR KALDINI</t>
  </si>
  <si>
    <t>PALMITOS ENTEROS 400GR KALDINI</t>
  </si>
  <si>
    <t>LECHE EN POLVO 900 GR SAN SIMON</t>
  </si>
  <si>
    <t>SALSA PARA PASTA 490 GR BOLOGNESA CON CARNE KRAYS</t>
  </si>
  <si>
    <t>SALSA P/PASTA NAPOLITANA 490 GR KRAYS</t>
  </si>
  <si>
    <t>SALSA P/PASTA TRADICIONAL 490 GR KRAYS</t>
  </si>
  <si>
    <t>TE CON LIMON 900ML LALO</t>
  </si>
  <si>
    <t>JUGO DE MANANZA 250 ML (VIDRIO) NATULAC</t>
  </si>
  <si>
    <t>JUGO DE PERA 250 ML (VIDRIO) NATULAC</t>
  </si>
  <si>
    <t>SUSY CHOCO2 50 GR NESTLE</t>
  </si>
  <si>
    <t>PASTA PLUMA 1KG PREMIUM RONCO</t>
  </si>
  <si>
    <t>MARGARINA 500GR NELLY</t>
  </si>
  <si>
    <t>SAL COMESTIBLE 1KG SALVIC</t>
  </si>
  <si>
    <t>ACEITE VEGETAL 850 ML FRITO LISTO</t>
  </si>
  <si>
    <t>MARGARINA 454 GR LA MISERICORDIA</t>
  </si>
  <si>
    <t>PASTA PLUMITAS (PREMIUM) 500GR</t>
  </si>
  <si>
    <t>PASTA TORNILLO SUPERIOR 1 KG MARY</t>
  </si>
  <si>
    <t>PASTA  DEDAL PREMIUM 500 GR MARY</t>
  </si>
  <si>
    <t>PASTA TORNILLOS (PREMIUM) 500 GR</t>
  </si>
  <si>
    <t>GELATINA DE CEREZA 66GR SONRISSA</t>
  </si>
  <si>
    <t>ACEITE DE SOYA 900ML COAMO</t>
  </si>
  <si>
    <t>YOGURT DE DURAZNO 400ML MI FINCA</t>
  </si>
  <si>
    <t>PASTA LARGA PREMIUM LINGUINI 500 GR MARY.</t>
  </si>
  <si>
    <t>HELADO SUPER SANDWICH MANT/VAINILLA 135ML TIO RICO</t>
  </si>
  <si>
    <t>PAPAS FRITAS RALLADAS 160 GR YILL FRITZ</t>
  </si>
  <si>
    <t>SALSA DE SOYA 150 ML FRITZ.</t>
  </si>
  <si>
    <t>PASTA DE TOMATE DOBLE CONCENTRADA 2.200 G</t>
  </si>
  <si>
    <t>UVAS PASAS 200 GR KRAYS</t>
  </si>
  <si>
    <t>CANELA ENTERA 10 GR RISTRA MANANTIAL</t>
  </si>
  <si>
    <t>PASTA PREMIUM 500 GR VERMICELLI MARY</t>
  </si>
  <si>
    <t>PASTA PREMIUM 500 GR MACARRON MARY</t>
  </si>
  <si>
    <t>PASTA PREMIUM 500 GR RIGATONI MARY</t>
  </si>
  <si>
    <t>SACO DE AZUCAR SAFRA 50 KG</t>
  </si>
  <si>
    <t>LECHE CONDENSADA NATULAC 340G</t>
  </si>
  <si>
    <t>SARDINAS EN SALSA DE TOMATE 170GR PEÑERO</t>
  </si>
  <si>
    <t>SARDINAS EN ACEITE VEGETAL 170GR PEÑERO</t>
  </si>
  <si>
    <t>COMPOTA 186 GR MELOCOTON HEINZ.</t>
  </si>
  <si>
    <t>PIMIENTA NEGRA 500 GR EN GRANO MANANTIAL</t>
  </si>
  <si>
    <t>ARROZ ESMERALDA 900GR MARY</t>
  </si>
  <si>
    <t>CAFE GOURMET 500GR GRANO DE MONTAÑA</t>
  </si>
  <si>
    <t>CAFE GOURMET 200GR GRANO DE MONTAÑA</t>
  </si>
  <si>
    <t>GALLETAS OREO CAFE TUBO 108GR</t>
  </si>
  <si>
    <t>GALLETAS OREO CAFE UND 36G</t>
  </si>
  <si>
    <t>JUGO DE PERA UNID 250ML NATULAC</t>
  </si>
  <si>
    <t>JUGO DE DURAZNO UNID 250ML NATULAC</t>
  </si>
  <si>
    <t>PIÑAS REBANADAS 820GR OLE</t>
  </si>
  <si>
    <t>GUISANTES 300GR OSOLE</t>
  </si>
  <si>
    <t>MAIZ DULCE EN GRANOS 300GR OSOLE</t>
  </si>
  <si>
    <t>HARINA DE TRIGO LEUDANTE CAPRI 1 KG</t>
  </si>
  <si>
    <t>GALLETA MANTEQUILLA Y LECHE 133 GR RENATA</t>
  </si>
  <si>
    <t>HARINA DE TRIGO TODO USO CAPRI 1 KG</t>
  </si>
  <si>
    <t>GALLETAS 192 GR CHARMY MOKA</t>
  </si>
  <si>
    <t>CUBITOS DE POLLO 80 GR KNORR</t>
  </si>
  <si>
    <t>AVENA CON LECHE 900ML PARMALAT</t>
  </si>
  <si>
    <t>YOGURT LIQUIDO DE DURAZNO MI FINCA 900ML</t>
  </si>
  <si>
    <t>YOGURT LIQUIDO DE FRESA MI FINCA 900ML</t>
  </si>
  <si>
    <t>PALMITOS ENTEROS OSOLE 400GR</t>
  </si>
  <si>
    <t>PAN ARABE 375 GR SHAMS</t>
  </si>
  <si>
    <t>MAYONESA PREMIUM 175 GR KRAFT</t>
  </si>
  <si>
    <t>GALLETA CHOCOLATE 192 GR CHARMY CALEDONIA</t>
  </si>
  <si>
    <t>GALLETA FRESA 192 GR CHARMY</t>
  </si>
  <si>
    <t>CAJA DE HUEVOS 12 CARTONES</t>
  </si>
  <si>
    <t>LECHE EN POLVO 125GR SAN SIMON</t>
  </si>
  <si>
    <t>AGUA MINERAL 1.5LT ZENDA</t>
  </si>
  <si>
    <t>ALIÑO PREPARADO 200 GR MAMATIA</t>
  </si>
  <si>
    <t>DISPONIBLE</t>
  </si>
  <si>
    <t>AGUA 5 LT LOS ALPES</t>
  </si>
  <si>
    <t>AGUA 600 ML LOS ALPES</t>
  </si>
  <si>
    <t>CARAOTA ROSADA 500GR PANTERA</t>
  </si>
  <si>
    <t>CARBON DETALLADO VEGETAL DE 2 KG</t>
  </si>
  <si>
    <t>SALSA AGRIDULCE 150ML LA CHINA</t>
  </si>
  <si>
    <t>GALLETAS 192 GR VAINILLA CHARMY</t>
  </si>
  <si>
    <t>CUBITO 120 GR DE POLLO 12 UND KNORR</t>
  </si>
  <si>
    <t>PASTA LARGA 1 KG VERMICELLI MIMESA</t>
  </si>
  <si>
    <t>PEPITONAS EVEBA 140 GR SALSA PICANTE</t>
  </si>
  <si>
    <t>DELICIAS DEL CARIBE CON VEGETALES 165GR MARGARITA BONITO</t>
  </si>
  <si>
    <t>PASTA SINDONI PLUMA 500G</t>
  </si>
  <si>
    <t>LECHE COMPLETA 900 GR TORONDOY</t>
  </si>
  <si>
    <t>PASTA PREMIUM 1 KG DEDALITO CAPRI</t>
  </si>
  <si>
    <t>VERO CAFFE MOLIDO 200GR GOURMET</t>
  </si>
  <si>
    <t>SOLERA LIGHT 222ML EDICION ESPECIAL</t>
  </si>
  <si>
    <t>SOLERA CLASSIC 222ML EDICION ESPECIAL</t>
  </si>
  <si>
    <t>LECHE DESCREMADA 1 LT UHT NATULAC</t>
  </si>
  <si>
    <t>PASTA DE TOMATE 200 GR TIQUIRE FLORES</t>
  </si>
  <si>
    <t>OREO TUBULAR 108 GR VAINILLA NAVIDAD</t>
  </si>
  <si>
    <t>ADOBO 200 GR BOTELLA MAGGI</t>
  </si>
  <si>
    <t>LECHE SEMIDESCREMADA CAMPIÑA 900GR</t>
  </si>
  <si>
    <t>LECHE ENTERA 1 LT UHT NATULAC</t>
  </si>
  <si>
    <t>POLVORONES MARINELA X 4 PQ 300GR BIMBO</t>
  </si>
  <si>
    <t>POLVORONES UNID MARINELA 75GR BIMBO</t>
  </si>
  <si>
    <t>FRUIT PUNCH 1.8LT LALO</t>
  </si>
  <si>
    <t>MIEL DE ABEJAS 350GR LA INTEGRAL</t>
  </si>
  <si>
    <t>MIEL DE ABEJAS 240GR LA INTEGRAL</t>
  </si>
  <si>
    <t>CARBON VEGETAL 1.5 KG EL LEÑADOR</t>
  </si>
  <si>
    <t>SARDINA EN SALSA DE TOMATE 170GR INCOSA</t>
  </si>
  <si>
    <t>YOGURT DE FRESA 900ML LALO</t>
  </si>
  <si>
    <t>JUGO DE MANZANA 1.8 LT LOS ANDES</t>
  </si>
  <si>
    <t>PASTA LARGA VERMICELLI 1 KG PREMIUM RONCO</t>
  </si>
  <si>
    <t>PASTA CORTA DEDAL 1 KG PREMUIM RONCO</t>
  </si>
  <si>
    <t>BEBIDA SABOR A LECHE 200 GR DUMONTE</t>
  </si>
  <si>
    <t>HARINA DE TRIGO TODO USO 1 KG RONCO</t>
  </si>
  <si>
    <t>CARBONES 4.5KG EL LEÑADOR</t>
  </si>
  <si>
    <t>ACEITE DE GIRASOL 900 ML LIZA</t>
  </si>
  <si>
    <t>TRUVIA NATURAL 40UND STEVIA LEAF</t>
  </si>
  <si>
    <t>GALLETAS CANELITAS UNIDAD 60GR MARINELA</t>
  </si>
  <si>
    <t>QUESO BLANCO 300 GR DALVITO GENICA</t>
  </si>
  <si>
    <t>AZUCAR 1 KG ITAJA</t>
  </si>
  <si>
    <t>WAFER SURTIDO 78 GR BAUDUCO</t>
  </si>
  <si>
    <t>MIEL DE ABEJAS 600 GR SUPROMAX</t>
  </si>
  <si>
    <t>SARDINAS EVEBA 170 GR EN SALSA DE TOMATE</t>
  </si>
  <si>
    <t>REFRESCO 1LT GOLDEN NARANJA</t>
  </si>
  <si>
    <t>MIEL ARTESANAL BOTELLA</t>
  </si>
  <si>
    <t>AZUCAR 500 GR DERCONDE</t>
  </si>
  <si>
    <t>AVENA EN HOJUELAS 400GR DON PANCHO</t>
  </si>
  <si>
    <t>CEREAL PLANET CRONCH 240 GR SANTONI</t>
  </si>
  <si>
    <t>CEREAL SPACE POP CHOCOLATE 240 GR SANTONI</t>
  </si>
  <si>
    <t>CEREAL SPACE POP VAINILLA 240 GR SANTONI</t>
  </si>
  <si>
    <t>SALSA HEINZ 195 GR COMPLETA</t>
  </si>
  <si>
    <t>COMPOTA HEINZ 186 GR FRUTAS TROPICALES.</t>
  </si>
  <si>
    <t>JUGO DE MANZANA UNID 250ML NATULAC</t>
  </si>
  <si>
    <t>NESTEA 1 KG DURAZNO</t>
  </si>
  <si>
    <t>QUESO BLANCO DALVITO 200GR GENICA</t>
  </si>
  <si>
    <t>CAFE DEL SUR GOURMET 500 GR</t>
  </si>
  <si>
    <t>CAFE DEL SUR GOURMET 250 GR</t>
  </si>
  <si>
    <t>CREMA DE LECHE 1 LT PARMALAT</t>
  </si>
  <si>
    <t>SALSA DE GALON AJO 3.6 LT FRITZ</t>
  </si>
  <si>
    <t>SALSA DE GALON INGLESA 3.6 LT FRITZ</t>
  </si>
  <si>
    <t>CAFE GOURMET 500 GR COSECHA 1979</t>
  </si>
  <si>
    <t>CAFE GOURMET 200 GR COSECHA 1979</t>
  </si>
  <si>
    <t>GELATINA DE UVA 125GR LOS ANDES</t>
  </si>
  <si>
    <t>MEZCLA SURT. P/PREP SALSAS 45GR FRITZ</t>
  </si>
  <si>
    <t>SALSA MEDITERRANEO 500 GR PARA PIZZA</t>
  </si>
  <si>
    <t>SALSA MEDITERRANEO 500 GR PARA GUISO</t>
  </si>
  <si>
    <t>SALSA MEDITERRANEA 500 GR BOLOGNESA</t>
  </si>
  <si>
    <t>SALSA MEDITERRANEA 500 GR NAPOLITANA</t>
  </si>
  <si>
    <t>SALSA MEDITERRANEO KETCHUP 397 GR</t>
  </si>
  <si>
    <t>SALSA DE SOYA MEDITERRANEA 300ML</t>
  </si>
  <si>
    <t>GUASACACA PICANTE 300 ML MEDITERRANEO</t>
  </si>
  <si>
    <t>VAINILLA NEGRA 500 GR MEDITERRANEO</t>
  </si>
  <si>
    <t>SACO DE SAL 25 KG PERLAMAR</t>
  </si>
  <si>
    <t>SPLENDA ORIGINAL 100 SOBRES</t>
  </si>
  <si>
    <t>HONY BARBECUE SAUCE 510 GR SWEET BABY RAYS</t>
  </si>
  <si>
    <t>COMBO ALIMENTICIO</t>
  </si>
  <si>
    <t>SALSA INGLESA 150 ML DRAGON LA CHINA</t>
  </si>
  <si>
    <t>SALSA INGLESA 3.7 LT IBERIA (GALON)</t>
  </si>
  <si>
    <t>AZUCAR SAN ONOFRE 1 KG</t>
  </si>
  <si>
    <t>COMPOTA GERBER 113 GR DURAZNO</t>
  </si>
  <si>
    <t>JUGO DE PARCHITA /HIERBABUENA 300ML TUK-TUK</t>
  </si>
  <si>
    <t>MELOCOTON EN ALMIBAR 820GR KALDINI</t>
  </si>
  <si>
    <t>COCTEL DE FRUTAS 820GR KALDINI</t>
  </si>
  <si>
    <t>PASTA RONCO 500 GR VERMICELLI</t>
  </si>
  <si>
    <t>ACEITE OLIVA CECCO</t>
  </si>
  <si>
    <t>CHEEZ WHIZ CON+QUESO 198GR</t>
  </si>
  <si>
    <t>BASE SALSA BECHAMEL PARA PASTA 50 GR MAGGI</t>
  </si>
  <si>
    <t>BASE SALSA BOLOGNESA 50 GR MAGGI</t>
  </si>
  <si>
    <t>YOGURT 500 ML NATURAL CAMIL</t>
  </si>
  <si>
    <t>AREQUIPE 230 GR CAMIL</t>
  </si>
  <si>
    <t>LECHE EVAPORADA 395/371 ML CARNATION NESTLE</t>
  </si>
  <si>
    <t>LECHE CONDENSADA 375 GR NESTLE</t>
  </si>
  <si>
    <t>SALSA NAPOLITANA 490 GR SINDONI</t>
  </si>
  <si>
    <t>PASTA LINGUINI 500 GR  ESP SINDONI</t>
  </si>
  <si>
    <t>PASTA PREMIUM ESPAGUITTINI 1KG CAPRI</t>
  </si>
  <si>
    <t>PASTA PREMIUM1 KG DITALINI SINDONI</t>
  </si>
  <si>
    <t>PUDIN UHT TODDY 125GR POLAR</t>
  </si>
  <si>
    <t>YOGURT LIQ FRESA 400 ML LALO</t>
  </si>
  <si>
    <t>YOGURT LIQ.DE DURAZNO 400ML LALO</t>
  </si>
  <si>
    <t>B.E.S PANA RON ROJO 1LT COMPLETO</t>
  </si>
  <si>
    <t>LECHE SEMIDESCREMADA UHT CAMPESTRE 1LT</t>
  </si>
  <si>
    <t>ARROZ DIAMANTE FINA 1 KG</t>
  </si>
  <si>
    <t>ARROZ BLANCO TIPO I (CONSENTIDO)(1KG)</t>
  </si>
  <si>
    <t>ARROZ BLANCO TIPO II (DOÑA FINA) 1KG</t>
  </si>
  <si>
    <t>ARROZ BLANCO TIPO II ( LOLA ) 0.800GR</t>
  </si>
  <si>
    <t>GALLETA DE ARROZ INTEGRAL 120 GR ALIMENTOS FINA</t>
  </si>
  <si>
    <t>SARDINA EN AGUA OASIC 85 GR</t>
  </si>
  <si>
    <t>YOGURT DE DURAZNO 900ML LALO</t>
  </si>
  <si>
    <t>ROCKET PLANET D/CHOCOLATE 120 GR SANTONI</t>
  </si>
  <si>
    <t>CREMA CULINARIO 1 LT GRAN COCINERO</t>
  </si>
  <si>
    <t>CESAMO NEGRO KG</t>
  </si>
  <si>
    <t>GELATINA SEASONS NARANJA 80 GR</t>
  </si>
  <si>
    <t>JUGO DE PIÑA 300ML TUK-TUK</t>
  </si>
  <si>
    <t>JUGO DAFRUTA 1 LT DURAZNO</t>
  </si>
  <si>
    <t>COMBO X3 SALSA 777 PROMO 150 ML</t>
  </si>
  <si>
    <t>SALSA DE SOYA 3.75 LT FERGOS (GALON)</t>
  </si>
  <si>
    <t>SALSA INGLESA 3.75 LT FERGOS (GALON)</t>
  </si>
  <si>
    <t>SALSA DE AJO 3.75 LT FERGOS (GALON)</t>
  </si>
  <si>
    <t>MAYONESA 3.2 KG FERGOS (GALON)</t>
  </si>
  <si>
    <t>SALSA DE TOMATE 3.8 KG FERGOS (GALON)</t>
  </si>
  <si>
    <t>MOSTAZA 3.8 GR FERGOS (GALON)</t>
  </si>
  <si>
    <t>SALSA DIABLITOS 490GR VIDRIO UNDERWOOD</t>
  </si>
  <si>
    <t>CAFE FAMA DE AMERICA PREMIUM 500 GR</t>
  </si>
  <si>
    <t>BOLSAS BASURA 40 KG ECONPLAST</t>
  </si>
  <si>
    <t>PAPELON SABOR A LIMON 250ML EL TRAPICHE</t>
  </si>
  <si>
    <t>PAPELON SABOR A DURAZNO 250ML EL TRAPICHE</t>
  </si>
  <si>
    <t>PAPELON SABOR A PARCHITA 250ML EL TRAPICHE</t>
  </si>
  <si>
    <t>CREMA DE MAIZ 60 GR KNORR</t>
  </si>
  <si>
    <t>COTUFA MICRO.MANTEQUILLA EXTRA 91GR ACT II</t>
  </si>
  <si>
    <t>COTUFA MICRO. MANTEQUILLA LIGHT 85GR ACT II</t>
  </si>
  <si>
    <t>COTUFA MICRO.MANTEQUILLA 91GR ACT II</t>
  </si>
  <si>
    <t>ANIS ESTRELLADO RISTRA 10GR MANANTIAL</t>
  </si>
  <si>
    <t>CARMENCITA RISTRA 20GR MANALTIAL</t>
  </si>
  <si>
    <t>OREGANO RISTRA 8 GR ENTERO MANANTIAL</t>
  </si>
  <si>
    <t>MP PAN BLANCO 700GR MORAN (BIMBO)</t>
  </si>
  <si>
    <t>MP PAN PARA HAMBURGUESA 8 UND MORAN (BIMBO)</t>
  </si>
  <si>
    <t>MP PAN P/PERRO CALIENTE 8 UND MORAN (BIMBO)</t>
  </si>
  <si>
    <t>CLAVOS ESPECIES RISTRA 5 GR MANANTIAL</t>
  </si>
  <si>
    <t>PASTA PREMIUM VERMICELLI 1 KG MARY</t>
  </si>
  <si>
    <t>GALLETA MARIA CALEDONIA 168GR (NUEVA IMAGEN)</t>
  </si>
  <si>
    <t>PAÑAL BABY POP TALLA S 24 UND</t>
  </si>
  <si>
    <t>ACEITE PAM ORIGINAL 340 GR</t>
  </si>
  <si>
    <t>PASTICHO PREMIUM 250G RONCO</t>
  </si>
  <si>
    <t>SARDINA VEGETAL 170G LOS ROSQUES</t>
  </si>
  <si>
    <t>SARDINA DE TOMATE 170G LOS ROQUES</t>
  </si>
  <si>
    <t>LECHE SEMIDESCREM.400GR SAN SIMON</t>
  </si>
  <si>
    <t>ANIS DULCE 10G RISTRA MANANTIAL</t>
  </si>
  <si>
    <t>LAUREL EN HOJAS RISTRA 6 GR MANANTIAL</t>
  </si>
  <si>
    <t>FRIJOLES LISTOS SAZONADOS 220GR PRIMOR</t>
  </si>
  <si>
    <t>CARAOTAS NEGRAS 220 GR SAZONADA (LATA) PRIMOR</t>
  </si>
  <si>
    <t>ATUN SOLIDO NATURAL 170 GR EVEBA</t>
  </si>
  <si>
    <t>GALLETAS 192 GR NARANJA CHARMY</t>
  </si>
  <si>
    <t>TOMA2 CHOCOLATE CHIPS X 4 180GR BIMBO</t>
  </si>
  <si>
    <t>TOMA2 CHOC.CHIPS DETALLADA 45GR BIMBO</t>
  </si>
  <si>
    <t>ONOTO GRANO 6 GR MANATIAL (RISTRA)</t>
  </si>
  <si>
    <t>GALLETA MARIA 252GR CALEDONIA PREMIUM</t>
  </si>
  <si>
    <t>PASTA PLUMA 1KG MARY PREMIUM</t>
  </si>
  <si>
    <t>LECHE DE COCO 400 ML MONACO</t>
  </si>
  <si>
    <t>TOMA 2 CHOCO Y CHOCO X 4 SUPER CROCANTE 180 GR (BIMBO)</t>
  </si>
  <si>
    <t>SALSA DE TOMATE KETCHUP 397 GR LOS ANDES</t>
  </si>
  <si>
    <t>SARDINAS 156 GR EN SALSA DE TOMATE PERFECT</t>
  </si>
  <si>
    <t>MARGARINA LA MISERICORDIA 227GR</t>
  </si>
  <si>
    <t>ACEITE SOYA 760 ML NONAPEPA</t>
  </si>
  <si>
    <t>GALLETA NARANJA IMPERIAL 192 GR CHARMY</t>
  </si>
  <si>
    <t>CHAMPIÑONES EN RODAJA 800 GR KALDINI</t>
  </si>
  <si>
    <t>ROCKET PLANET DULCE DE LECHE 120GR</t>
  </si>
  <si>
    <t>AGUA MINERAL 500 ML LOS ALPES</t>
  </si>
  <si>
    <t>JUGO DE PERA LOS ANDES DE 1.8</t>
  </si>
  <si>
    <t>GELATINA DE CEREZA 125G LOS ANDES</t>
  </si>
  <si>
    <t>LACTOVISOY INSTANTANEO 500GR GENICA</t>
  </si>
  <si>
    <t>GELATINA SEASONS FRAMBUESA 80G</t>
  </si>
  <si>
    <t>CAFE 200GR CALIDAD EXTRA KALDI</t>
  </si>
  <si>
    <t>ACEITE DE SOYA 700 ML DORADO</t>
  </si>
  <si>
    <t>YOKA YOGURT DULCE GRIEGO 150GR PARMALAT</t>
  </si>
  <si>
    <t>NESTLE POSTRES 1 KG 100% CACAO SAVOY</t>
  </si>
  <si>
    <t>AVENA QUAKER EN HOHUELA 400 GR ORIGINAL</t>
  </si>
  <si>
    <t>AVENA QUAKER EN HOJUELA 800 GR ORIGINAL</t>
  </si>
  <si>
    <t>ATUN EVEBA 170 GR ACEITE VEGETAL</t>
  </si>
  <si>
    <t>LECHE ENTERA 400ML LALO</t>
  </si>
  <si>
    <t>COMPOTA 113 GR CIRUELA HEINZ</t>
  </si>
  <si>
    <t>COMPOTA POUCH BANANA 113 GR HEINZ</t>
  </si>
  <si>
    <t>LECHE EN POLVO COMPLETA 900 GR CAMPESTRE</t>
  </si>
  <si>
    <t>CURRY RISTRA 12 GR MANANTIAL</t>
  </si>
  <si>
    <t>OREGANO MOLIDO RISTRA 12 GR MANANTIAL</t>
  </si>
  <si>
    <t>TIP-TOP CHOCO COCO 0.96GR</t>
  </si>
  <si>
    <t>ATUN 120 GR LOMO PERFECT</t>
  </si>
  <si>
    <t>SALSA DE SOYA 300 ML KRAYS</t>
  </si>
  <si>
    <t>SALSA DE AJO 300 ML KRAYS</t>
  </si>
  <si>
    <t>SALSA INGLESA 300 ML KRAYS</t>
  </si>
  <si>
    <t>SALSA TOMATE KETCHUP 397 GR KRAYS</t>
  </si>
  <si>
    <t>COMBO 3 SALSAS 300 ML KRAYS</t>
  </si>
  <si>
    <t>TOMA2 DETALLADA CHOC./CHOC.CROCANTE 45GR</t>
  </si>
  <si>
    <t>CHOCOLATE 70 % EL REY</t>
  </si>
  <si>
    <t>PAM ORIGINAL 340 GR SPRAY</t>
  </si>
  <si>
    <t>BADIA 453.6 GR AJONJOLI BLANCO</t>
  </si>
  <si>
    <t>SALSA TOMATE KETCHUP 198 GR HEINZ</t>
  </si>
  <si>
    <t>OREO TUBO CONFETI 108GR NABISCO</t>
  </si>
  <si>
    <t>ACEITE DE SOYA 828ML IMPERIAL</t>
  </si>
  <si>
    <t>SALSA DE OSTRAS 907 GR LEE KUM KEE</t>
  </si>
  <si>
    <t>SALSA KIKKOMAN SUKIYAKI SAUCE 296 ML</t>
  </si>
  <si>
    <t>PASTA DE CECCO PENNE RIGATEN NRO 141</t>
  </si>
  <si>
    <t>ARROZ JAZMIN ELEPHANTS 10 LB</t>
  </si>
  <si>
    <t>CASABITO EL RINCON UND (MINISTERIO)</t>
  </si>
  <si>
    <t>FIDEO ARROZ 454 GR RICE STICK</t>
  </si>
  <si>
    <t>SALSA ANGUILA 300 GR PINGAO</t>
  </si>
  <si>
    <t>SALSA ANGUILA 335 GR KIKKOMAN</t>
  </si>
  <si>
    <t>ACEITE DE SESAMO 210 ML</t>
  </si>
  <si>
    <t>LECHE EN POLVO SEMIDESC./ 500GR LA CAMPIÑA</t>
  </si>
  <si>
    <t>JUGO NATURAL NARANJA 300ML TUK-TUK</t>
  </si>
  <si>
    <t>SALSA DE TOMATE TRAD REFOGADO 260 GR OLE</t>
  </si>
  <si>
    <t>COLADO DE DURAZNO PACK X3 NATULAC</t>
  </si>
  <si>
    <t>COLADO DE MANZANA PACK X3 NATULAC</t>
  </si>
  <si>
    <t>CHOCOLATE 70 % ST MORITZ</t>
  </si>
  <si>
    <t>PEPINILLO 400 GR LA FRAGUA</t>
  </si>
  <si>
    <t>MOSTAZA DIJON 350 GR</t>
  </si>
  <si>
    <t>GALLETA INTEGRAL SALTIN NOEL 415 GR</t>
  </si>
  <si>
    <t>GALLETA SALADA 250 GR ORIGINAL DUX</t>
  </si>
  <si>
    <t>CHOCOLATE CORONA 250 GR PASTILLAS INDIVIDUALES</t>
  </si>
  <si>
    <t>COLCAFE 170 GR EN POLVO INSTANTANEO</t>
  </si>
  <si>
    <t>COLCAFE CLASICO EN POLVO 85GR FRASCO</t>
  </si>
  <si>
    <t>GALLETA OREO CONFETI 36 GR UND</t>
  </si>
  <si>
    <t>MAYONESA 480 GR PREPARADA FERGOS</t>
  </si>
  <si>
    <t>MAYONESA 180 GR PREPARADA FERGOS</t>
  </si>
  <si>
    <t>SALSA SOYA KIKKOMAN CLASICA</t>
  </si>
  <si>
    <t>TOMA2 CROCANTES COCO X 4UNID 180GR BIMBO</t>
  </si>
  <si>
    <t>AVENA AROS ORIGINAL 200 GR MAIZORITOS</t>
  </si>
  <si>
    <t>SILUET ORIGINAL 240 GR MAIZORITOS</t>
  </si>
  <si>
    <t>AVENA AROS CANELA 200 GR MAIZORITOS</t>
  </si>
  <si>
    <t>SILUET MAPLE 240 GR MAIZORITOS</t>
  </si>
  <si>
    <t>NAN EXPERTPRO CONFORT 400 GR 0-12 MESES NESTLE</t>
  </si>
  <si>
    <t>TANG DE GUANABANA MIX 25GR RINDE 2LT</t>
  </si>
  <si>
    <t>GALLETAS TIP TOP LIMON CALEDONIA</t>
  </si>
  <si>
    <t>SARDINA 170 GR SALSA TOMATE EL PESCADOR</t>
  </si>
  <si>
    <t>SARDINA SALSA ITALIANA 170 GR EMPERATRIZ</t>
  </si>
  <si>
    <t>PEPITONA GUISADAS 125 GR EVEBA</t>
  </si>
  <si>
    <t>ARROZ ESPECIAL RICE PREMIUM THAI 25 LBS (MINISTERIO)</t>
  </si>
  <si>
    <t>COLADO DE PERA PACK X 3 NATULAC</t>
  </si>
  <si>
    <t>TANG PARCHITA RINDE 2LT 25 GR</t>
  </si>
  <si>
    <t>TANG DE NARANJA MIX 25GR RINDE 2LT</t>
  </si>
  <si>
    <t>TANG DE LIMON MIX 25GR RINDE 2 LT</t>
  </si>
  <si>
    <t>PANKO KIKKOMAN 2.5 LB</t>
  </si>
  <si>
    <t>PASTA DE ARROZ KONG MOON</t>
  </si>
  <si>
    <t>GELATINA PIÑA 125 GR LOS ANDES</t>
  </si>
  <si>
    <t>PASTA VERMICELLI SUPERIOR 500 GR MARY</t>
  </si>
  <si>
    <t>PASTA TORNILLO SUPERIOR 500 GR MARY</t>
  </si>
  <si>
    <t>TANG DE MORA MIX 25GR RINDE 2LT</t>
  </si>
  <si>
    <t>HARINA DE TRIGO 1 KG TODO USO DULCE MAR</t>
  </si>
  <si>
    <t>CHOCO SAFARI LUNCH X 6 MAIZORITOS</t>
  </si>
  <si>
    <t>POP CRONCH LUNCH X 6 MAIZORITOS</t>
  </si>
  <si>
    <t>PAN DE DIETA MINIST (BIMBO)</t>
  </si>
  <si>
    <t>COMBO RESUELVE TU SEMANA</t>
  </si>
  <si>
    <t>CIFRUT PUNCH 1.8 LT AJE</t>
  </si>
  <si>
    <t>YOKA YOGURT GRIEGO 500GR</t>
  </si>
  <si>
    <t>YOKA YOGURT FIRME 500GR</t>
  </si>
  <si>
    <t>HARINA DE MAIZ 1 KG MASA PAN</t>
  </si>
  <si>
    <t>HARINA DE MAIZ 1 KG EL PILON</t>
  </si>
  <si>
    <t>YOGURT GRIEGO MINIST</t>
  </si>
  <si>
    <t>GELATINA SIN AZUCAR MINIST</t>
  </si>
  <si>
    <t>CASABITO NATURAL 30UND GOURMET</t>
  </si>
  <si>
    <t>PANELADA LIMON 29 GR RINDE 1.5 LT</t>
  </si>
  <si>
    <t>LECHE LACTEO 400 GR PURELAC</t>
  </si>
  <si>
    <t>LEVADURA INSTANTANEA 500 GR EAGLE</t>
  </si>
  <si>
    <t>LECHE CONDENSADA 395 GR CREMOR</t>
  </si>
  <si>
    <t>PLANET FRUIT 240GR</t>
  </si>
  <si>
    <t>QUESO ANANKE MINST</t>
  </si>
  <si>
    <t>INFUCION MINIST</t>
  </si>
  <si>
    <t>COMBO MACARENA 3 X 150 ML AJO/SOYA/INGLESA</t>
  </si>
  <si>
    <t>AZUCARADAS 240 GR VAINILLA MAIZORITOS</t>
  </si>
  <si>
    <t>CHOCOLATE GALAK 30 GR NESTLE SAVOY</t>
  </si>
  <si>
    <t>MANI SALADO FAMILIAR 185GR COMETIN</t>
  </si>
  <si>
    <t>CHOCOLATE BLANCO GALAK 130GR NESTLE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</si>
  <si>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</si>
  <si>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</si>
  <si>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</si>
  <si>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</si>
  <si>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GOMBY.</t>
  </si>
  <si>
    <t>OVOMALTINA TUBO 35 GR ALFONZO</t>
  </si>
  <si>
    <t>PASTILLAS DE CHOCOLATE FRISBI 19 GR LA MARCONA</t>
  </si>
  <si>
    <t>AROS DE PAPA CON SABOR DE CEBOLLA 60 GR COMETIN</t>
  </si>
  <si>
    <t>TOSTITOS ORIGINAL 140 GR FRITO LAY</t>
  </si>
  <si>
    <t>TOCINETIKAS ORIGINAL 40 GR  MUNCHY</t>
  </si>
  <si>
    <t>CHEESE TRIS 150 GR FRITO LAY</t>
  </si>
  <si>
    <t>BOLI KRUNCH 85 GR  MUNCHY</t>
  </si>
  <si>
    <t>BISCOCHOS RELLENOS SABOR A VAINILLA 210 GR ONCE ONCE</t>
  </si>
  <si>
    <t>PONQUECITOS 200 GR ONCE-ONCE</t>
  </si>
  <si>
    <t>PANQUE VAINILLA 350 GR ONCE-ONCE</t>
  </si>
  <si>
    <t>PANQUE DE FRUTAS 350 GR ONCE-ONCE</t>
  </si>
  <si>
    <t>BISCOCHOS CREMA FRESA 210 GR ONCE-ONCE</t>
  </si>
  <si>
    <t>BISCOCHO CHOCOLATE 210 GR ONCE-ONCE</t>
  </si>
  <si>
    <t>PLATANITOS ONDULADOS NATUCHIPS 145GR FRITO LAY</t>
  </si>
  <si>
    <t>DORITO MEGA QUESO 420 GR  XXL FRITO LAY</t>
  </si>
  <si>
    <t>DE TODITO RESUELTO 130GR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</si>
  <si>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</si>
  <si>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</si>
  <si>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</si>
  <si>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</si>
  <si>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</si>
  <si>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</si>
  <si>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</si>
  <si>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GALLETA SABOR A CHOCOLATE 132GR RIFEL</t>
  </si>
  <si>
    <t>CHOCOLATE CON LECHE 30GR NESTLE SAVOY</t>
  </si>
  <si>
    <t>CHOCOLATE CON LECHE RIKITI 30GR NESTLE SAVOY</t>
  </si>
  <si>
    <t>CHOCOLATE CON LECHE 130GR  NESTLE SAVOY</t>
  </si>
  <si>
    <t>OVOMALTINA MAXI 100GR ALFONZO</t>
  </si>
  <si>
    <t>CHISKESITOS 145 GR MUNCHY</t>
  </si>
  <si>
    <t>GOMITAS GUSI AL RESCATE 30GR  GOMBY</t>
  </si>
  <si>
    <t>TORONTO DETALLADO</t>
  </si>
  <si>
    <t>PANQUE DE CHOCOLATE X 6UNID 350GR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</si>
  <si>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</si>
  <si>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</si>
  <si>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</si>
  <si>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</si>
  <si>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PAPAS RUFFLES ORIGINAL 125 GR FRITO LAY</t>
  </si>
  <si>
    <t>PEPITO EL ORIGINAL 180GR FRITO LAY</t>
  </si>
  <si>
    <t>MANI JACKS SALADO 175GR FRITO LAY</t>
  </si>
  <si>
    <t>PAPAS RUFLES ORIGINAL 300GR FRITO LAY</t>
  </si>
  <si>
    <t>RUFLE QUESO 300GR PEPSICO</t>
  </si>
  <si>
    <t>DE TODITO RESUELTO 400 GR PEPSICO</t>
  </si>
  <si>
    <t>AFRECHO A GRANEL POR KG SABOR</t>
  </si>
  <si>
    <t>CHOCOLATE CON LECHE RIKITI 130 GR  NESTLE SAVOY</t>
  </si>
  <si>
    <t>CARRE AVELLANAS 100GR NESTLE SAVOY</t>
  </si>
  <si>
    <t>SAMBA DE CHOCOLATE 32 GR NESTLE SAVOY</t>
  </si>
  <si>
    <t>MINI CARRE AVELLANA 25 GR SAVOY</t>
  </si>
  <si>
    <t>TORTA CASERA 600 GR ONCE ONCE</t>
  </si>
  <si>
    <t>TORTI JACKS PICANTE 190GR FRITO LAY</t>
  </si>
  <si>
    <t>PIRULIN MOSTRADOR CHOC/AVELLANA 16GR SINDONI</t>
  </si>
  <si>
    <t>PIRULIN DISPENSADOR CHOC/ AVELLANA 60GR SINDONI</t>
  </si>
  <si>
    <t>FLAQUITO AVELLANA 30GR ST MORITZ</t>
  </si>
  <si>
    <t>FLAQUITO LATA NEVADO 8UNID/240GR ST.MORITZ</t>
  </si>
  <si>
    <t>PIRULIN LUJO EDIC/ESPECIAL  120GR SINDONI.</t>
  </si>
  <si>
    <t>AROS DE PAPA CON TOCINETA 60GR COMETIN</t>
  </si>
  <si>
    <t>NUCITA TUBO DOBLE SABOR 35GR SINDONI</t>
  </si>
  <si>
    <t>PIRULIN DE LATA CHOC/AVELLANA 300GR SINDONI</t>
  </si>
  <si>
    <t>PIRULIN DE LATA CHOC/AVELLANA 190GR SINDONI</t>
  </si>
  <si>
    <t>PANQUE DE VAINILLA X 3UNID 175GR ONCE ONCE</t>
  </si>
  <si>
    <t>PANQUE 3 UND CHOCOLATE ONCE ONCE</t>
  </si>
  <si>
    <t>CHOCOLATE EN BARRA CRI CRI  123GR   SAVOY</t>
  </si>
  <si>
    <t>CHOCOLATE OSCURO DK 75 ANIVERSARIO 100GR NESTLE SAVOY</t>
  </si>
  <si>
    <t>CHEETOS BOLIQUESO XXL 180GR FRITO LAY</t>
  </si>
  <si>
    <t>NATUCHIPS PLATANITOS ONDULADOS 245GR FRITO LAY</t>
  </si>
  <si>
    <t>CHEETOS MEGA PUFF 270GR FRITO LAY</t>
  </si>
  <si>
    <t>HOJUELAS 180 GR YUCA NATURAL ISELITAS</t>
  </si>
  <si>
    <t>TORTILLITAS QUESO 350 GR PEPSICO</t>
  </si>
  <si>
    <t>CHOCOLATE CON LECHE NAVIDAD 70GR NESTLE SAVOY</t>
  </si>
  <si>
    <t>RELLENITOS CON CHOCOLATE 6UNID RIFEL</t>
  </si>
  <si>
    <t>TORTILLAS PICANTE JACKS 350GR FRITO LAY</t>
  </si>
  <si>
    <t>CHOCOLATE POSTRE 55% CACAO 200GR SAVOY</t>
  </si>
  <si>
    <t>CHOCOLATE  POSTRE 40% CACAO 200GR SAVOY</t>
  </si>
  <si>
    <t>MASMELOS RELLENOS CARAMELO 65GR TRULULU</t>
  </si>
  <si>
    <t>GOMITAS GUSANOS ACIDOS 80GR TRULULU</t>
  </si>
  <si>
    <t>CHUPETA BONBON BUM DETALLADA SURTIDA COLOMBINA</t>
  </si>
  <si>
    <t>GOMITAS TRULULU UNICORNIO 84 GR</t>
  </si>
  <si>
    <t>NATUCHIPS  PLATANITOS 80GR FRITO LAY</t>
  </si>
  <si>
    <t>PEPITO EL ORIGINAL 80GR FRITO LAY</t>
  </si>
  <si>
    <t>MASMELOS COLORES 70GR TRULULU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</si>
  <si>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</si>
  <si>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</si>
  <si>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</si>
  <si>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</si>
  <si>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BOTECITO DE VAINILLA 6UNID 210GR ONCE ONCE</t>
  </si>
  <si>
    <t>BOTECITO DE CHOCOLATE 6UNID 210GR ONCE ONCE</t>
  </si>
  <si>
    <t>BOTECITO DE FRESA 6UNID 210GR ONCE ONCE</t>
  </si>
  <si>
    <t>CHUPETA SUPER COCO 15GR . DETALLADA   SUPER</t>
  </si>
  <si>
    <t>NUCITA TUBO CREMA DE CHOCOLATE 35GR SINDONI</t>
  </si>
  <si>
    <t>NUCITA MERIENDITA DOBLE SABOR 20GR NUCITA</t>
  </si>
  <si>
    <t>MAX PIRULIN CUBIERTA DE CHOCO 30GR SINDONI</t>
  </si>
  <si>
    <t>GELATINA DE FRAMBUESA 66GR SONRISSA</t>
  </si>
  <si>
    <t>FLAQUITO NEVADO 30GR ST.MORITZ</t>
  </si>
  <si>
    <t>BIANCHI CHOCOLATE CARAMELO Y MANI 25GR</t>
  </si>
  <si>
    <t>BIANCHI MALTEADA DE CHOCOLATE 24GR</t>
  </si>
  <si>
    <t>CARAMELOS DETALLADO CHAO MENTAS SURTIDOS SUPER</t>
  </si>
  <si>
    <t>GOMITAS TIBU Y SU PANDILLA 30GR GOMBY</t>
  </si>
  <si>
    <t>GOMITAS ROCO ESPACIAL 30GR GOMBY.</t>
  </si>
  <si>
    <t>GALLETA CHIPS AHOY! DETALLADA</t>
  </si>
  <si>
    <t>OKA LOCA EN POLVO ROJO 14GR  FUSION</t>
  </si>
  <si>
    <t>TRULULU CHOCOLORES 20GR SURTIDAS   SUPER</t>
  </si>
  <si>
    <t>CARAMELO DETALLADO MENTA HELADA  SUPER/COLOMBINA</t>
  </si>
  <si>
    <t>OKA LOCA EN POLVO AZUL 14GR  FUSION</t>
  </si>
  <si>
    <t>MENTOS MASTICABLES MAGIC 29,5GR PERFETTI.</t>
  </si>
  <si>
    <t>MENTOS MASTICABLES FRUTAS 29.5GR PERFETTI.</t>
  </si>
  <si>
    <t>MENTOS MASTICABLES MENTA 29.5GR PERFETTI.</t>
  </si>
  <si>
    <t>CARAMELO DETALLADO  CUBO RICATO</t>
  </si>
  <si>
    <t>OREO VAINILLA 36 GR  NABISCO</t>
  </si>
  <si>
    <t>CACAO EN POLVO 200GR NESTLE SAVOY</t>
  </si>
  <si>
    <t>BOLSA DE BARRA BARRILETE 40UND.   SUPER</t>
  </si>
  <si>
    <t>MENTOS MASTICABLES FRESA/FRUTILLA 29,5GR PERFETTI.</t>
  </si>
  <si>
    <t>GALLETAS TIP-TOP CHOCO MANI 80G</t>
  </si>
  <si>
    <t>MENTOS 29.5 TUTTI  FRUTTI.</t>
  </si>
  <si>
    <t>BARRA  DE COCO 25GR SUPERCOCO</t>
  </si>
  <si>
    <t>MANI SALADO SIN PIEL 16GR  KING</t>
  </si>
  <si>
    <t>TORTA DE VAINILLA MERMELADA FELIZ 6 UND RIFEL</t>
  </si>
  <si>
    <t>FLAQUITO LATA AVELLANA 8UND/240GR ST.MORITZ</t>
  </si>
  <si>
    <t>BIANCHI 48G NUGGETS COOKIES AND CREAM  SUPER</t>
  </si>
  <si>
    <t>KESITOS 85 GR MUNCHY</t>
  </si>
  <si>
    <t>MANI SALADO 170 GR BOKAS MUNCHY</t>
  </si>
  <si>
    <t>TURRON SUPER COCO DETALLADO</t>
  </si>
  <si>
    <t>OKA LOKA CHICLE EN POLVO 12G  SURTIDO</t>
  </si>
  <si>
    <t>CARAMELO LOKIÑO BARRA ORIGINAL 8.0GR</t>
  </si>
  <si>
    <t>KIT KAT MILK 41.5 GR NESTLE</t>
  </si>
  <si>
    <t>CHISKESITOS XXL 450 GR MUNCHY</t>
  </si>
  <si>
    <t>AROS DE PAPA CON SABOR PICANTE 60GR COMETIN</t>
  </si>
  <si>
    <t>PALITOS DE PAPA 60GR COMETIN</t>
  </si>
  <si>
    <t>MANI JAPONES FAMILIAR 180 GR COMETIN</t>
  </si>
  <si>
    <t>MANI CON PASAS 185 GR COMETIN</t>
  </si>
  <si>
    <t>MEREY FAMILIAR 180GR COMETIN</t>
  </si>
  <si>
    <t>TOCINETIKAS DE QUESO 40GR MUNCHY</t>
  </si>
  <si>
    <t>DE TODITO PAKETON RESUELTO 45GR PEPSICO</t>
  </si>
  <si>
    <t>CARAMELO DANDY 19 GR COLOMBINA</t>
  </si>
  <si>
    <t>TOSTON JACKS 100 GR PEPSICO</t>
  </si>
  <si>
    <t>PALITOS DE PAPA CEBOLLA Y PEREJIL 60GR COMETIN</t>
  </si>
  <si>
    <t>TOCINETIKAS PICANTE 40 GR  MUNCHY</t>
  </si>
  <si>
    <t>GOMITAS TRULULU ORO 90GR SUPER</t>
  </si>
  <si>
    <t>ALMENDRAS FILETEADAS  POR KG SABOR</t>
  </si>
  <si>
    <t>GELATINA SIN SABOR POR KG SABOR</t>
  </si>
  <si>
    <t>NUECES KG SABOR A GRANEL.</t>
  </si>
  <si>
    <t>CHOCOLATE PRESTIGIO 33 GR NESTLE</t>
  </si>
  <si>
    <t>GOMITAS 100 GR TIBU Y SU PANDILLA GOMBY</t>
  </si>
  <si>
    <t>GOMITAS 100 GR GUSI AL RESCATE GOMBY</t>
  </si>
  <si>
    <t>GOMITAS 100 GR ROCO ESPACIAL GOMBY</t>
  </si>
  <si>
    <t>GOMITAS OTTO SALVAVIDAS NARANJA GOMBY</t>
  </si>
  <si>
    <t>GOMITAS 100 GR OTTO SALVAVIDAS MANZANA GOMBY</t>
  </si>
  <si>
    <t>GOMITAS 100 GR CUBIX SABORES SURTIDOS GOMBY</t>
  </si>
  <si>
    <t>TRIDENT 8.5 GR SANDIA</t>
  </si>
  <si>
    <t>TRIDENT 8.5 GR MENTA</t>
  </si>
  <si>
    <t>BOLI KRUNCH 180GR MUNCHY</t>
  </si>
  <si>
    <t>LEVADURA INSTANTANEA 500 GR MAGEST</t>
  </si>
  <si>
    <t>CHOCO DUO 130 GR NESTLE SAVOY</t>
  </si>
  <si>
    <t>PQ.DE 100 CARAMELOS BIAGI COFFEE</t>
  </si>
  <si>
    <t>TRULULU GOMITAS LENGUAS 80GR SUPER</t>
  </si>
  <si>
    <t>CARAMELOS BIAGI COFFEE DETALLADO</t>
  </si>
  <si>
    <t>TRIDENT MORA AZUL 8.5G ADAMS</t>
  </si>
  <si>
    <t>TRIDENT YERBABUENA 8.5G ADAMS</t>
  </si>
  <si>
    <t>CHIS KESITOS TOCINETA 145GR MUNCHY</t>
  </si>
  <si>
    <t>CHOCOBIN 80 GR GOMBY</t>
  </si>
  <si>
    <t>PLATANO CHIPS 85 GR NATURAL CON SAL ISELITAS</t>
  </si>
  <si>
    <t>YUCA CHIPS CREMA CEBOLLA 180 GR ISELITAS</t>
  </si>
  <si>
    <t>YUCA CHIPS 70 GR CON SAL ISELITAS</t>
  </si>
  <si>
    <t>CHIS KESITOS TOCINETA 450GR MUNCHY</t>
  </si>
  <si>
    <t>YUCA CHIPS 180 GR SABOR A LIMON ISELITAS</t>
  </si>
  <si>
    <t>GALAK TUBITO 16 GR NESTLE</t>
  </si>
  <si>
    <t>TOSTONES RAFU CON SAL 300 GR</t>
  </si>
  <si>
    <t>PALITOS DE MAIZ CON QUESO 60GR</t>
  </si>
  <si>
    <t>FLAQUITO AVELLANA DUO X 30G</t>
  </si>
  <si>
    <t>FLAQUITO NEVADO DUO X 30G</t>
  </si>
  <si>
    <t>AGUA POTABLE 600ML NEVADA</t>
  </si>
  <si>
    <t>AGUA MINERAL LIBRE DE SODIO 600ML MINALBA</t>
  </si>
  <si>
    <t>AGUA MINERAL LIBRE DE SODIO 355ML MINALBA.</t>
  </si>
  <si>
    <t>AGUA MINERAL 1500ML NEVADA</t>
  </si>
  <si>
    <t>AGUA MINERAL LIBRE DE SODIO 1.5LTS MINALBA</t>
  </si>
  <si>
    <t>AGUA MINERAL LIBRE DE SODIO 5 LTS MINALBA</t>
  </si>
  <si>
    <t>AGUA MINERAL BOTELLON 18 LT</t>
  </si>
  <si>
    <t>BOLSA DE HIELO</t>
  </si>
  <si>
    <t>MINALBA SPARKLING 500ML  PEPSI-COLA</t>
  </si>
  <si>
    <t>PARRILLA MIXTA DOS PERSONAS MODELO</t>
  </si>
  <si>
    <t>PARRILLA MIXTA CUATRO PERSONAS MODELO</t>
  </si>
  <si>
    <t>PARRILLA PARA DOS PERSONAS MODELO</t>
  </si>
  <si>
    <t>PARRILLA PARA CUATRO PERSONAS MODELO</t>
  </si>
  <si>
    <t>COMBO 3 SALSA DE 195GR</t>
  </si>
  <si>
    <t>RON SUPERIOR 0.70 L</t>
  </si>
  <si>
    <t>RON CARTA ROJA 0.70 L</t>
  </si>
  <si>
    <t>RON CARTA ROJA 1.0  L</t>
  </si>
  <si>
    <t>RON SUPERIOR 1.0 L</t>
  </si>
  <si>
    <t>GINEBRA 0.70 L BAJO CERO</t>
  </si>
  <si>
    <t>SANGRIA MANZANA 0.75 L LA ESPAÑOLA</t>
  </si>
  <si>
    <t>VINO BLANCO 0.070 L SAGRADA CENA</t>
  </si>
  <si>
    <t>VINO TINTO 0.70 L SAGRADA CENA</t>
  </si>
  <si>
    <t>RON CINCO ESTRELLAS BLANCO 0.70LT</t>
  </si>
  <si>
    <t>RON 1.00 L CINCO ESTRELLAS</t>
  </si>
  <si>
    <t>RON CINCO ESTRELLAS DORADO 0.70LT</t>
  </si>
  <si>
    <t>PONCHE CREMA 0.75 L ELIODORO GONZALEZ</t>
  </si>
  <si>
    <t>WHISKY 0.70 L MANAGERS</t>
  </si>
  <si>
    <t>WHISKY 0.70 L KINGS CLUB</t>
  </si>
  <si>
    <t>ANIS 1.00 L CARTUJO</t>
  </si>
  <si>
    <t>LICOR CANELA 1.00 L RAMILLETE</t>
  </si>
  <si>
    <t>SANGRIA 1.75 L LA MADRILEÑA</t>
  </si>
  <si>
    <t>WHISKY 0.70 L MAVERICK</t>
  </si>
  <si>
    <t>WHISKY 0.70 L OLD 63</t>
  </si>
  <si>
    <t>VODKA FRUTA SALVAJE 0.70 L BAJO CERO</t>
  </si>
  <si>
    <t>ACEITE DE MAIZ 1 LT MAZEITE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</si>
  <si>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</si>
  <si>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</si>
  <si>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</si>
  <si>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</si>
  <si>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</si>
  <si>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</si>
  <si>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</si>
  <si>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</si>
  <si>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</si>
  <si>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</si>
  <si>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LIQUIDO</t>
  </si>
  <si>
    <t>MULTIUSO CREMA 500 GR LAS LLAVES</t>
  </si>
  <si>
    <t>KETCHUP PAMPERO 397 GR</t>
  </si>
  <si>
    <t>VINAGRE 1ML  MAVESA</t>
  </si>
  <si>
    <t>MARGARINA LIGERA 500GR MAVESA</t>
  </si>
  <si>
    <t>MAVESA MARGARINA 1KG</t>
  </si>
  <si>
    <t>YOGURT 750 GR MI GURT FRESA</t>
  </si>
  <si>
    <t>YOGURT 750 MI GURT DURAZNO</t>
  </si>
  <si>
    <t>YOGURT 750 GR MI GURT DULCE</t>
  </si>
  <si>
    <t>MAVESA MARGARINA 500GR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</si>
  <si>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</si>
  <si>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</si>
  <si>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</si>
  <si>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</si>
  <si>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</si>
  <si>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</si>
  <si>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PASTA VERMECELLI 1KG PRIMOR</t>
  </si>
  <si>
    <t>SALSA DE TOMATE 4.2 KG PAMPERO</t>
  </si>
  <si>
    <t>FRIZZANTE DE FRESA 0.75LTS TENTACION</t>
  </si>
  <si>
    <t>FRIZZANTE DE MELOCOTON 0.75LTS TENTACION</t>
  </si>
  <si>
    <t>PASTA CORTA TORNILLO 1KG PRIMOR</t>
  </si>
  <si>
    <t>TODDY ENVASE  200GR</t>
  </si>
  <si>
    <t>MAYONESA ADEREZO 3.6 KG MAVESA</t>
  </si>
  <si>
    <t>LECHE COMPLETA UHT 1 LT PURISIMA</t>
  </si>
  <si>
    <t>LECHE DESCREMADA 1 LT UHT PURISIMA</t>
  </si>
  <si>
    <t>MARGARINA CHIFFON 454GR MAVESA</t>
  </si>
  <si>
    <t>ANIS 1 LT EL MORO</t>
  </si>
  <si>
    <t>CREMA DE ARROZ 900 GR PRIMOR (POTE)</t>
  </si>
  <si>
    <t>MULTIUSO CREMA 250 GR LAS LLAVES</t>
  </si>
  <si>
    <t>SARDINA 170 GR EN ACEITE MARGARITA</t>
  </si>
  <si>
    <t>ALIMENTOS ACHOCOLATADO 100GM TODDY</t>
  </si>
  <si>
    <t>MUSLO DE POLLO KG.</t>
  </si>
  <si>
    <t>ALAS DE POLLO KG</t>
  </si>
  <si>
    <t>LICOR 1 LT BLANCO CINCO ESTRELLAS</t>
  </si>
  <si>
    <t>PASTA 1 KG PLUMITA PRIMOR</t>
  </si>
  <si>
    <t>DETERGENTE 400 GR LIMON LAS LLAVES</t>
  </si>
  <si>
    <t>MANTECA COPOSA 400 GR</t>
  </si>
  <si>
    <t>RON GRAN RESERVA 1796 1LT SANTA TERESA</t>
  </si>
  <si>
    <t>BEBIDA ESPIRITUOSA 1 LT RY</t>
  </si>
  <si>
    <t>BEBIDA ESPIRITUOSA SECA 1 LT EL PAJARITO</t>
  </si>
  <si>
    <t>DETERGENTE FLORAL 400GR LAS LLAVES</t>
  </si>
  <si>
    <t>CREMA CORPORAL EXTRACTO DE TRIGO 444 ML KORILI</t>
  </si>
  <si>
    <t>CREMA CORPORAL ALOE VERA 444 ML KORILI</t>
  </si>
  <si>
    <t>ARROZ PRIMOR 1 KG CLASICO</t>
  </si>
  <si>
    <t>FASCINACION MANZANA 0.75LT    FASCINACION</t>
  </si>
  <si>
    <t>FASCINACION FRESA  0.75LT   FASCINACION</t>
  </si>
  <si>
    <t>FASCINACION MELOCOTON 0.75LT   FASCINACION</t>
  </si>
  <si>
    <t>(ORIGINAL)CEPILLO DENTAL PREMIER CLEAN MEDIO</t>
  </si>
  <si>
    <t>OREO DE FRESA 36 GR</t>
  </si>
  <si>
    <t>OREO CHOCOLATE 36 GR NABISCO</t>
  </si>
  <si>
    <t>OREO TIPO AMERICANO 36GR NABISCO</t>
  </si>
  <si>
    <t>CREMA ALIDENT 100GR BLANQUEADORA</t>
  </si>
  <si>
    <t>RON DE SOLERA FUNDADA EN 1796 SANTA TERESA</t>
  </si>
  <si>
    <t>DELIVERY RUTA 1</t>
  </si>
  <si>
    <t>DELIVERY RUTA 2</t>
  </si>
  <si>
    <t>CREMA ALIDENT 100GR GEL VERDE ALIENTO FRESCO</t>
  </si>
  <si>
    <t>DELIVERY RUTA 3</t>
  </si>
  <si>
    <t>DELIVERY RUTA 4</t>
  </si>
  <si>
    <t>COMBO 2 JABON HARM/ + 1 JABON VEA</t>
  </si>
  <si>
    <t>DELIVERY RUTA 5</t>
  </si>
  <si>
    <t>PASTA DEDALES 500 GR PRIMOR</t>
  </si>
  <si>
    <t>PASTA VERMICELLI 500 GR PRIMOR</t>
  </si>
  <si>
    <t>CREMA ALIDENT 100GR GEL AZUL ALIENTO FRESCO</t>
  </si>
  <si>
    <t>MERMELADA DE FRESA 240GR LA VIENESA</t>
  </si>
  <si>
    <t>PASTA DEDAL 1 KG PRIMOR</t>
  </si>
  <si>
    <t>MERMELADA 240GR LA VIENESA DE GUAYABA</t>
  </si>
  <si>
    <t>CREMA DE ARROZ BOLSA 450 GR PRIMOR</t>
  </si>
  <si>
    <t>KETCHUP PAMPERO 198 GR</t>
  </si>
  <si>
    <t>FRUCTUS 15GR SABORES VARIOS</t>
  </si>
  <si>
    <t>MAVESA MARGARINA 250GR</t>
  </si>
  <si>
    <t>MAYONESA 175GR MAVESA</t>
  </si>
  <si>
    <t>PAPEL SUAVECITO GOOD.</t>
  </si>
  <si>
    <t>SUAVIZANTE FRAGANCIA BEBE 950CC LAS LLAVES</t>
  </si>
  <si>
    <t>LICOR SECO 1LT HABANERO AÑEJADO</t>
  </si>
  <si>
    <t>KONGA 30 GR SABOR A LIMON</t>
  </si>
  <si>
    <t>GRAN RESERVA FUNDADA 1796  0,75LT SANTA TERESA</t>
  </si>
  <si>
    <t>PROMO XTREME VALMY COLOR 7,5CM</t>
  </si>
  <si>
    <t>KONGA SABOR A NARANJA 30G UND</t>
  </si>
  <si>
    <t>RON GRAN LINAJE 0.75 LT (1796) SANTA TERESA</t>
  </si>
  <si>
    <t>COMBO N1 DE LICORERIA</t>
  </si>
  <si>
    <t>COMBO N5 DE LICORERIA</t>
  </si>
  <si>
    <t>COMBO N2 DE LICORERIA.</t>
  </si>
  <si>
    <t>COMBO N3 DE LICORERIA</t>
  </si>
  <si>
    <t>COMBO N4 DE LICORERIA</t>
  </si>
  <si>
    <t>KONGA SABOR A MORA 30GR</t>
  </si>
  <si>
    <t>DETERGENTE 400 GR BEBE LAS LLAVES</t>
  </si>
  <si>
    <t>TODDY BOLSA 2KG</t>
  </si>
  <si>
    <t>COMBO N6 DE LICORERIA</t>
  </si>
  <si>
    <t>COMBO N7 DE LICORERIA</t>
  </si>
  <si>
    <t>ANIS BANDERA 1 LT EDICION DIAMANTE</t>
  </si>
  <si>
    <t>PONCHE CREMA NATAL 0.70ML</t>
  </si>
  <si>
    <t>ANIS CARTELUO 1LT COMPLETO</t>
  </si>
  <si>
    <t>COMBO DE SALSA DE BOLOGNESA Y COMPLETA</t>
  </si>
  <si>
    <t>SANGRIA MALPORTADA 1.75 LT</t>
  </si>
  <si>
    <t>SANGRIA 1.75 LT FRIVOLA</t>
  </si>
  <si>
    <t>REFRESCO 2LT GOLDEN KOLITA</t>
  </si>
  <si>
    <t>REFRESCO 1.5LT 7UP</t>
  </si>
  <si>
    <t>PEPSI 2 LT SABOR ORIGINAL</t>
  </si>
  <si>
    <t>REFRESCO 2LT PEPSI-COLA LIGHT</t>
  </si>
  <si>
    <t>REFRESCO 1.5LT HIT NARANJA</t>
  </si>
  <si>
    <t>MALTA DESECHABLE SIN ALCOHOL MALTIN 250ML  POLAR</t>
  </si>
  <si>
    <t>MALTA LIGERA MALTIN LIGHT 250ML POLAR</t>
  </si>
  <si>
    <t>REFRESCO 1.5LT CHINOTTO</t>
  </si>
  <si>
    <t>REFRESCO 2LT 7UP</t>
  </si>
  <si>
    <t>JUGO DE NARANJA 1.5LT YUKERY</t>
  </si>
  <si>
    <t>TE CON SABOR A DURAZNO 900 ML PARMALAT</t>
  </si>
  <si>
    <t>SODA 355 ML EVERVESS LATA</t>
  </si>
  <si>
    <t>JUGO PERA 250ML YUKERY BOTELLA</t>
  </si>
  <si>
    <t>JUGO DURAZNO 250ML YUKERY BOTELLA</t>
  </si>
  <si>
    <t>GATORADE MANDARINA 500 ML PEPSICO</t>
  </si>
  <si>
    <t>TE CON LIMON PET 500ML LIPTON</t>
  </si>
  <si>
    <t>JUGO NARANJA 1.8LT FRICA</t>
  </si>
  <si>
    <t>TE 1.8 LT PARMALAT DURAZNO</t>
  </si>
  <si>
    <t>FRIGURT LIQ./CON FRESA 750GR PARMALAT</t>
  </si>
  <si>
    <t>YOKA YOGURT FIRME CON CIRUELA 150GR PARMALAT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</si>
  <si>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</si>
  <si>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</si>
  <si>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</si>
  <si>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</si>
  <si>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</si>
  <si>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</si>
  <si>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GATORADE FRUTAS TROPICALES 500ML PEPSICO</t>
  </si>
  <si>
    <t>GATORADE SABOR A MORA 500ML PEPSICO</t>
  </si>
  <si>
    <t>NECTAR DE MANZANA 1LTS NATULAC</t>
  </si>
  <si>
    <t>LECHE COMPLETA 1.8LT PARMALAT.</t>
  </si>
  <si>
    <t>FRIGURT CON CEREAL 150 GR PARMALAT</t>
  </si>
  <si>
    <t>FRIGURT LIQ./CON PIÑA 750GR PARMALAT</t>
  </si>
  <si>
    <t>JUGO NARANJA Y ZANAHORIA 1.5 LT SANTAL ACTIVE</t>
  </si>
  <si>
    <t>YOGURT FIRME FRESA 150 GR PARMALAT</t>
  </si>
  <si>
    <t>MALTA 1.5 LT MALTIN POLAR</t>
  </si>
  <si>
    <t>MALTIN LIGHT 1.5 LT POLAR</t>
  </si>
  <si>
    <t>JUGO MANGO 250 ML YUKERY BOTELLA</t>
  </si>
  <si>
    <t>YUKY-PAK 250 ML DURAZNO</t>
  </si>
  <si>
    <t>JUGO DURAZNO PET 500ML YUKERY</t>
  </si>
  <si>
    <t>JUGO MANGO PET 500ML YUKERY</t>
  </si>
  <si>
    <t>TE DE DURAZNO PET 500ML LIPTON</t>
  </si>
  <si>
    <t>LECHE DESLACTOSADA UHT 1 LT PURISIMA</t>
  </si>
  <si>
    <t>MALTA POLAR (VIDRIO) RETORNABLE 222ML</t>
  </si>
  <si>
    <t>BEBIDA LACTEA 1.800ML BUFALITA LA TRUJILLANA</t>
  </si>
  <si>
    <t>JUGO PERA 1.80ML  FRICA</t>
  </si>
  <si>
    <t>TE DE LIMON 400ML PARMALAT</t>
  </si>
  <si>
    <t>REFRESCO 2LT COCA-COLA</t>
  </si>
  <si>
    <t>COCA COLA 355 ML LATA ORIGINAL</t>
  </si>
  <si>
    <t>TE 1.5 LT DURAZNO LIPTON</t>
  </si>
  <si>
    <t>LIPTON TE VERDE CON LIMON 1.50L</t>
  </si>
  <si>
    <t>CHICHA  EL CHICHERO 900CC PARMALAT</t>
  </si>
  <si>
    <t>CHICHA EL CHICHERO 400ML</t>
  </si>
  <si>
    <t>REFRESCO 1.5LT COCA-COLA</t>
  </si>
  <si>
    <t>JUGO 1 LT PERA UHT NATULAC</t>
  </si>
  <si>
    <t>YUKY-PAK 250 ML PERA</t>
  </si>
  <si>
    <t>JUGO DE DURAZNO 1.5 LT YUKERY.</t>
  </si>
  <si>
    <t>TE DE LIMON 900ML PARMALAT</t>
  </si>
  <si>
    <t>AGUA SPARKLING DE LIMON 500ML MINALBA</t>
  </si>
  <si>
    <t>JUGO FRICA NARANJA  900 ML</t>
  </si>
  <si>
    <t>JUGO NARANJADA 400ML FRICA</t>
  </si>
  <si>
    <t>LECHE ENTERA 900ML LOS ANDES</t>
  </si>
  <si>
    <t>COCACOLA 1.25ML VIDRIO VENTA CON BOTELLA.</t>
  </si>
  <si>
    <t>RECARGA COCA COLA 1.25ML</t>
  </si>
  <si>
    <t>OFERTA BIG COLA</t>
  </si>
  <si>
    <t>AGUA SPARKLING DE TORONJA 500ML MINALBA</t>
  </si>
  <si>
    <t>JUGO DE NARANJA-MANGO 1.5 LT YUKERY</t>
  </si>
  <si>
    <t>JUGO FRICA MANZANA 900ML</t>
  </si>
  <si>
    <t>RECARGA PEPSI COLA 1.25 LT</t>
  </si>
  <si>
    <t>REFRESCO 1LT GOLDEN KOLITA</t>
  </si>
  <si>
    <t>REFRESCO MANZANITA 1.5 LT MARCA PEPSI</t>
  </si>
  <si>
    <t>PEPSI 1.25ML VIDRIO VENTA CON BOTELLA</t>
  </si>
  <si>
    <t>REFRESCO 7UP 1LT PEPSI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</si>
  <si>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</si>
  <si>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</si>
  <si>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</si>
  <si>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</si>
  <si>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</si>
  <si>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PIRAMIDE DE DESCANSO REGAL</t>
  </si>
  <si>
    <t>BOX SPRING 100 X  190 REGAL(+6 patas)</t>
  </si>
  <si>
    <t>HARINA DE TRIGO DOÑA MARIA 1KG.</t>
  </si>
  <si>
    <t>KOVERTOP 100 X 190 REGAL</t>
  </si>
  <si>
    <t>COLCHON CONDE PREMIER 100 X 190 REGAL</t>
  </si>
  <si>
    <t>ALMOHADA DELICATE 90X60 REGAL</t>
  </si>
  <si>
    <t>BOLSAS DE 2KG CON ASAS MILLAR</t>
  </si>
  <si>
    <t>MARGARINA CON SAL 500GR DELINE SADIA</t>
  </si>
  <si>
    <t>ACEITE MINERAL GASOLINA 15W 40 1LT</t>
  </si>
  <si>
    <t>ACEITE MINERAL GASOLINA 15W40 4 LT APEX</t>
  </si>
  <si>
    <t>ACEITE MINERAL GASOLINA 20W50 4 LT APEX</t>
  </si>
  <si>
    <t>ACEITE SEMI SINTETICO GASOLINA 15W40 1 LT APEX</t>
  </si>
  <si>
    <t>ACEITE SEMI SINTETICO GASOLINA 15W40 SM /CH4-R 4 LT APEX</t>
  </si>
  <si>
    <t>ACEITE SEMI SINTEICO GASOLINA 20W50 1 LT APEX</t>
  </si>
  <si>
    <t>ACEITE SEMI SINTETICO GASOLINA 20W50 4 LT APEX</t>
  </si>
  <si>
    <t>ACEITE FULLY SINTETICO GASOLINA 15W40 4 LT APEX</t>
  </si>
  <si>
    <t>11ACEITE SINTETICO GASOLINA 5W20 4LT</t>
  </si>
  <si>
    <t>ACEITE SEMI SINTETICO GASOLINA 0W20 4 LT APEX</t>
  </si>
  <si>
    <t>ACEITE SEMI SINTETICO GASOLINA 5W30 4 LT APEX</t>
  </si>
  <si>
    <t>CAUCHO 175/65 R 14 MARCA HAIDA</t>
  </si>
  <si>
    <t>CAUCHO 235/75 R 15 MARCA SAFERICH</t>
  </si>
  <si>
    <t>CAUCHO 31X10.5R15 MARCA HAIDA</t>
  </si>
  <si>
    <t>CAUCHO 215/65 R 16 MARCA SAFERICH</t>
  </si>
  <si>
    <t>CAUCHO 225/55 R 16 MARCA HAIDA</t>
  </si>
  <si>
    <t>CAUCHO 215/65 R 15 MARCA SAFERICH</t>
  </si>
  <si>
    <t>CAUCHO 265/70 R 16 MARCA SAFERICH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</si>
  <si>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</si>
  <si>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</si>
  <si>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</si>
  <si>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</si>
  <si>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</si>
  <si>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285/75 R 16 MARCA SAFERICH</t>
  </si>
  <si>
    <t>CAUCHO 275/60 R 20 MARCA SAFERICH</t>
  </si>
  <si>
    <t>CAUCHO 265/70 R 15 MARCA HAIDA</t>
  </si>
  <si>
    <t>TURBO TX CHAMPU C/SILICONE 3.785</t>
  </si>
  <si>
    <t>TURBO TX LIMPIA VIDRIOS 3.785</t>
  </si>
  <si>
    <t>TURBO TX DESENGRASANTE 3.785</t>
  </si>
  <si>
    <t>TURBO TX DESENGRASANTE CON PISTOLA 1 LT</t>
  </si>
  <si>
    <t>TURBO TX REFRIGERANTE ANTICORROSIVO AMARILLO 1 LT</t>
  </si>
  <si>
    <t>TURBO TX AGUA PARA BATERIA DESMINERALIZADA 1 LT</t>
  </si>
  <si>
    <t>CAFE MOLIDO PREMIUM 250GR  FAMA DE AMERICA</t>
  </si>
  <si>
    <t>CAFE 500GR  FAMA DE AMERICA</t>
  </si>
  <si>
    <t>CAUCHO 265/65 R 17 MARCA HAIDA</t>
  </si>
  <si>
    <t>CAUCHO 245/65R 17 MARCA HAIDA</t>
  </si>
  <si>
    <t>CAUCHO 215/75 R 17,5 MARCA SPORTRACK</t>
  </si>
  <si>
    <t>ACEITE SINTETICO GASOLINA 0W20 4 LT APEX</t>
  </si>
  <si>
    <t>LAVAPLATOS LIQ 1 LT LIMON BLANKING</t>
  </si>
  <si>
    <t>AMBIENTADOR RICO AROMA 1 LT BLANKING</t>
  </si>
  <si>
    <t>PORCELANATO 1 LT BLANKING</t>
  </si>
  <si>
    <t>ABRILLANTADOR CERA 1 LT BLANKING</t>
  </si>
  <si>
    <t>LAVA ROPA 1 LT BLANKING</t>
  </si>
  <si>
    <t>BLANQUEADOR 1 LT BLANKING</t>
  </si>
  <si>
    <t>CAFE 200 GR LA PROTECTORA</t>
  </si>
  <si>
    <t>CAFE 500 GR LA PROTECTORA</t>
  </si>
  <si>
    <t>KEROSAT 946 ML MULTIUSO</t>
  </si>
  <si>
    <t>FIAMBRE DE ESPALDA FIESTA KG</t>
  </si>
  <si>
    <t>JAMON ESPALDA CORDILLERA KG</t>
  </si>
  <si>
    <t>QUESO DURO MERIDEÑO KG</t>
  </si>
  <si>
    <t>PECHUGA DE PAVO CORDILLERA KG</t>
  </si>
  <si>
    <t>QUESO AMARILLO VICTORIA KG</t>
  </si>
  <si>
    <t>MORTADELA TIPO EXTRA SERVIPORK KG</t>
  </si>
  <si>
    <t>JAMON DE PIERNA CASTELO BRANCO KG</t>
  </si>
  <si>
    <t>JAMON AHUM CAHUVENCA KG</t>
  </si>
  <si>
    <t>QUESO MOZZARELLA VICTORIA KG</t>
  </si>
  <si>
    <t>JAMON DE PIERNA CORDILLERA KG</t>
  </si>
  <si>
    <t>JAMON DE PIERNA ALPINO KG</t>
  </si>
  <si>
    <t>JAMON DE PIERNA CHARVENCA KG</t>
  </si>
  <si>
    <t>JAMON DE PIERNA PLUMROSE KG.</t>
  </si>
  <si>
    <t>JAMON DE PIERNA FIESTA KG.</t>
  </si>
  <si>
    <t>JAMON DE PIERNA ITALSALUMI KG</t>
  </si>
  <si>
    <t>JAMON DE PIERNA STANDAR PLUMROSE KG</t>
  </si>
  <si>
    <t>JAMON DE PIERNA ITALICO KG</t>
  </si>
  <si>
    <t>JAMON DE PIERNA DON DIEGO KG.</t>
  </si>
  <si>
    <t>RICOTTA CALICANTO KG</t>
  </si>
  <si>
    <t>QUESO AHUMADO LEÑADOR  KG</t>
  </si>
  <si>
    <t>MORTADELA POLLO REB LO MIO KG</t>
  </si>
  <si>
    <t>JAMON DE ESPALDA RICCI KG</t>
  </si>
  <si>
    <t>QUESO MOZZARELLA LUCERO KG</t>
  </si>
  <si>
    <t>QUESO AMARILLO CALICANTO KG</t>
  </si>
  <si>
    <t>FIAMBRE DE ESPALDA PL KG</t>
  </si>
  <si>
    <t>MORTADELA TAPARA KG ALIMETCA</t>
  </si>
  <si>
    <t>MORTADELA EXTRA PLUMROSE KG</t>
  </si>
  <si>
    <t>JAMON ESPALDA ALIMEX KG</t>
  </si>
  <si>
    <t>QUESO PALMICON KG</t>
  </si>
  <si>
    <t>CHORIZO ESPAÑOL VELA ALPINO KG</t>
  </si>
  <si>
    <t>SALCHICHON NAPOLE ALPINO KG</t>
  </si>
  <si>
    <t>SALCHICHON MILANO ALPINO KG.</t>
  </si>
  <si>
    <t>QUESO MOZARELLA MASPAR KG</t>
  </si>
  <si>
    <t>QUESO AMARILLO LUCERO KG</t>
  </si>
  <si>
    <t>QUESO PASTEURIZADO LUCERO KG</t>
  </si>
  <si>
    <t>PECHUGA DE PAVO CHARVENCA KG</t>
  </si>
  <si>
    <t>PECHUGA DE PAVO CON PIEL AHUMADA CHARVENCA KG</t>
  </si>
  <si>
    <t>PECHUGA DE POLLO CHARVENCA KG</t>
  </si>
  <si>
    <t>PECHUGA DE POLLO PLUMROSE KG</t>
  </si>
  <si>
    <t>PECHUGA DE PAVO OVALADO MOVILLA KG</t>
  </si>
  <si>
    <t>PECHUGA DE POLLO MOVILLA KG</t>
  </si>
  <si>
    <t>PECHUGA PAVO AHUM MOVILLA KG</t>
  </si>
  <si>
    <t>COMBO 8 SALCHICHAS 8 PAN</t>
  </si>
  <si>
    <t>MINI QUESO AREPERO KG (DIVINO JOJOTO)</t>
  </si>
  <si>
    <t>BOLOÑA TIPO CERVECERO BIERWURST MEISTER KG</t>
  </si>
  <si>
    <t>PECHUGA DE PAVO AHUMADA RICCI KG</t>
  </si>
  <si>
    <t>SALCHICHA ALEMANA RICCI KG</t>
  </si>
  <si>
    <t>SALCHICHA POLLO WIENER PRODALVA KG</t>
  </si>
  <si>
    <t>QUESO PECORINO SIN PIMIENTA TOSCANO KG</t>
  </si>
  <si>
    <t>QUESO RICOTTA SIN SAL KG</t>
  </si>
  <si>
    <t>QUESO GUAYANES KG</t>
  </si>
  <si>
    <t>QUESO DURO LLANERO RALLADO KG</t>
  </si>
  <si>
    <t>QUESO SANTA BARBARA PACOMELA</t>
  </si>
  <si>
    <t>QUESO PALMIZULIA PACOMELA KG</t>
  </si>
  <si>
    <t>QUESO AZUL PAISA KG</t>
  </si>
  <si>
    <t>QUESO PARMESANO DUCAL KG</t>
  </si>
  <si>
    <t>JAMON SUP TOCINETA OM KG</t>
  </si>
  <si>
    <t>QUESO MOZZARELA PAISA KG</t>
  </si>
  <si>
    <t>QUESO BLANCO ESPECIAL PAISA KG</t>
  </si>
  <si>
    <t>QUESO MOZZARELA DOÑA FLORA KG</t>
  </si>
  <si>
    <t>QUESO FRAILES PIRINEO KG</t>
  </si>
  <si>
    <t>QUESO VENMENTAL TORONDOY KG</t>
  </si>
  <si>
    <t>QUESO AMARILLO MARIBO PAISA KG.</t>
  </si>
  <si>
    <t>CHORIZO PICANTE MARSELLINA KG.</t>
  </si>
  <si>
    <t>JAMON SERRANO ALPINO X KG</t>
  </si>
  <si>
    <t>SALCHICHON CORRALITO KG</t>
  </si>
  <si>
    <t>CHORIZO GRUESO RIOJA LEONESA KG</t>
  </si>
  <si>
    <t>MOZZARELLA CALICANTO KG</t>
  </si>
  <si>
    <t>QUESO PIRINEO REDONDO KG</t>
  </si>
  <si>
    <t>QUESO AMARILLO DOÑA FLORA KG</t>
  </si>
  <si>
    <t>JAMON DE ESPALDA CASTELLO KG</t>
  </si>
  <si>
    <t>QUESO GOUDA PAISA KG</t>
  </si>
  <si>
    <t>PECHUGA DE PAVO RICCI KG</t>
  </si>
  <si>
    <t>MORTADELA TAPARA GIACOMELO KG</t>
  </si>
  <si>
    <t>QUESO MOZZARELLA NAPOLITANA KG</t>
  </si>
  <si>
    <t>JAMON DE PIERNA ALIMETCA KG</t>
  </si>
  <si>
    <t>UNTABLE DE JAMON Y QUESO RICCI KG</t>
  </si>
  <si>
    <t>MORT SUP PISTACHO SERVIPORK KG</t>
  </si>
  <si>
    <t>QUESO AMARILLO FUND. SONIA KG</t>
  </si>
  <si>
    <t>FIAMBRE ITALSALUMI KG</t>
  </si>
  <si>
    <t>UNTABLE DE JAMON RICCI KG</t>
  </si>
  <si>
    <t>ESPALDA ITALSALUMI KG</t>
  </si>
  <si>
    <t>JAMON DE PIERNA RICCI KG</t>
  </si>
  <si>
    <t>MORCILLA PICANTE A/C MONTSERRATINA KG</t>
  </si>
  <si>
    <t>QUESO PAST DIVINA PASTORA  KG</t>
  </si>
  <si>
    <t>CHORIZO CARUPANERO MONTSERRATINA KG</t>
  </si>
  <si>
    <t>QUESO GOUDA AGUA LINDA KG (PASTORA)</t>
  </si>
  <si>
    <t>QUESO MUNSTER PAISA KG.</t>
  </si>
  <si>
    <t>JAMON DE PAVO FIAMFORT KG</t>
  </si>
  <si>
    <t>JAMON AHUM AREP SERVIPORK KG</t>
  </si>
  <si>
    <t>SALAMI TIPO GERONA KG</t>
  </si>
  <si>
    <t>SALCHICHON MILANO GIACOMELO KG</t>
  </si>
  <si>
    <t>SALCH DETALLADA KG</t>
  </si>
  <si>
    <t>MORTADELA EXTRA  KG  ALIMETCA</t>
  </si>
  <si>
    <t>PECHUGA PAVO AHUM ALIMETCA KG</t>
  </si>
  <si>
    <t>QUESO CREMA KG</t>
  </si>
  <si>
    <t>RECORTE MIXTO KG</t>
  </si>
  <si>
    <t>CHORIZO CON AJO MONTSERRATINA KG.</t>
  </si>
  <si>
    <t>JAMON PIERNA CORRALITO KG</t>
  </si>
  <si>
    <t>JAMON PIERNA BANQUETE CASTELO BRANCO KG</t>
  </si>
  <si>
    <t>JAMON AHUMADO SHOULDER RICCI KG</t>
  </si>
  <si>
    <t>QUESO CREMA PASTEURIZADO 200GR PAISA</t>
  </si>
  <si>
    <t>CREMA DE LECHE TACHIRA 250GR PAISA</t>
  </si>
  <si>
    <t>QUESO CREMA GABY 250 GR QUENACA</t>
  </si>
  <si>
    <t>CREMA DE LECHE  250 GR QUENACA</t>
  </si>
  <si>
    <t>JAMON AHUMADO ALIMETCA KG</t>
  </si>
  <si>
    <t>PECHUGA DE PAVO ALIMETCA KG</t>
  </si>
  <si>
    <t>QUESO GOUDA BROSSO KG</t>
  </si>
  <si>
    <t>PEPPERONI PRAIM KG</t>
  </si>
  <si>
    <t>CHORIZO REB CALAB/FRIMESA KG</t>
  </si>
  <si>
    <t>ESPALDA COCIDA FIESTA KG</t>
  </si>
  <si>
    <t>QUESO AMERICANO PARAMO KG</t>
  </si>
  <si>
    <t>UNTABLE JAMON TOCINETA RICCI KG</t>
  </si>
  <si>
    <t>JAMON FIAMBRE DON DIEGO KG</t>
  </si>
  <si>
    <t>SALCHICHA WIENER KIDS 225 GR HERMO</t>
  </si>
  <si>
    <t>CREMA DE LECHE TACHIRA 500 GR PAISA</t>
  </si>
  <si>
    <t>MORTADELA ESPECIAL 1 KG PLUMROSE</t>
  </si>
  <si>
    <t>QUESO AMARILLO MAASDAM KG (LUCERO)</t>
  </si>
  <si>
    <t>MANTEQUILLA CON SAL 200 GR TORONDOY</t>
  </si>
  <si>
    <t>MORTADELA ESPECIAL DE POLLO 1 KG LO MIO</t>
  </si>
  <si>
    <t>MORTADELA MIXTA LO MIO KG</t>
  </si>
  <si>
    <t>QUESO AMARILLO LOS ANDES KG</t>
  </si>
  <si>
    <t>QUESO PECORINO IMPERIAL KG (PASTORA)</t>
  </si>
  <si>
    <t>SALCHICHA HOT DOG LARANJAL KG</t>
  </si>
  <si>
    <t>SALCHICHA 450 GR WIENER KIDS HERMO</t>
  </si>
  <si>
    <t>JAMON DE PIERNA SUP SERVIPORK KG</t>
  </si>
  <si>
    <t>JAMON ESPALDA CAHUVENCA</t>
  </si>
  <si>
    <t>JAMON DE ESPALDA PLUMROSE</t>
  </si>
  <si>
    <t>JAMON DE PIERNA MOVILLA</t>
  </si>
  <si>
    <t>QUESO MANO TORTA UND</t>
  </si>
  <si>
    <t>QUESO PAST LOS ANDES KG</t>
  </si>
  <si>
    <t>QUESO TENTACION BRIE KG</t>
  </si>
  <si>
    <t>JAMON AHUMADO PRAIM KG</t>
  </si>
  <si>
    <t>REQUEZON KG DIVINA PASTORA</t>
  </si>
  <si>
    <t>CUAJADA KG</t>
  </si>
  <si>
    <t>JAMON AREPERO PRAIM KG</t>
  </si>
  <si>
    <t>QUESO AMARILLO IMPERIAL KG (DIVINA PASTORA)</t>
  </si>
  <si>
    <t>JAMON DE PIERNA ALIMEX KG</t>
  </si>
  <si>
    <t>JAMON DE PIERNA MONTSERRATINA</t>
  </si>
  <si>
    <t>SALCHICHA POLACA RICCI KG</t>
  </si>
  <si>
    <t>QUESO PECORINO MASPAR KG</t>
  </si>
  <si>
    <t>JAMON AREPERO DON DIEGO KG</t>
  </si>
  <si>
    <t>QUESO PAST DOÑA FLORA KG</t>
  </si>
  <si>
    <t>QUESO TELITA KG</t>
  </si>
  <si>
    <t>PASTA DE HIGADO RICCI KG</t>
  </si>
  <si>
    <t>CHORIZO PICANTE MONTSERRATINA</t>
  </si>
  <si>
    <t>PECHUGA DE PAVO CAHUVENCA KG</t>
  </si>
  <si>
    <t>QUESO PECORINO LUCERO KG</t>
  </si>
  <si>
    <t>FIAMBRE DE POLLO LO MIO KG</t>
  </si>
  <si>
    <t>NATA DE AQUI 250GR</t>
  </si>
  <si>
    <t>JAMON ESPALDA MONTSERRATINA KG</t>
  </si>
  <si>
    <t>SALCHICHAS WIENERS  larga PLUMROSE 480GR</t>
  </si>
  <si>
    <t>SALCHICHA WIENERS 12 UND CORTAS PLUMROSE</t>
  </si>
  <si>
    <t>SALCHICHA DELI POLACA 5 UND PLUMROSE</t>
  </si>
  <si>
    <t>SALCHICHA FRANKFURT DELI PLUMROSE</t>
  </si>
  <si>
    <t>SALCHICHA 800 GR VIENA ALIMEX</t>
  </si>
  <si>
    <t>SALCHICHA 450GR VIENA ALIMEX</t>
  </si>
  <si>
    <t>COMBO 8 SALCHICHA Y PAN CON  SALSAS Y PAPITA</t>
  </si>
  <si>
    <t>MORTADELA POLLO ESPECIAL 1 KG PL</t>
  </si>
  <si>
    <t>SALCHICHAS VIENA LARGA 12UNID FIESTA</t>
  </si>
  <si>
    <t>CREMA DE LECHE 500 GR PURISIMA</t>
  </si>
  <si>
    <t>CREMA DE LECHE 250 GR PURISIMA</t>
  </si>
  <si>
    <t>CHORIZO CHORIFRITO 5 UND PLUMROSE</t>
  </si>
  <si>
    <t>SALCHICHA VIENA CORTA  X 12UNID FIESTA</t>
  </si>
  <si>
    <t>PASTA DE HIGADO 113 GR OSCAR MAYER</t>
  </si>
  <si>
    <t>SALCHICHA TIPO WIENERS 450 GR ALIMEX</t>
  </si>
  <si>
    <t>SALCHICHA DE POLLO 450 GR EL TUNAL</t>
  </si>
  <si>
    <t>QUESO DE AÑO RALLADO POTE 180GR  FRITZ</t>
  </si>
  <si>
    <t>QUESO MOZARELLA DIVINA PASTORA KG</t>
  </si>
  <si>
    <t>SALCHICHA WIENERS JUMBO 5 UND OSCAR MAYER</t>
  </si>
  <si>
    <t>MORTADELA  ESPECIAL 500 GR DON DIEGO</t>
  </si>
  <si>
    <t>SALCHICHA WIENERS CORTAS OM 10 UND</t>
  </si>
  <si>
    <t>SUERO DE LECHE 910 GR CREMOSO LA DIVINA PASTORA</t>
  </si>
  <si>
    <t>SALCHICHAS DE POLLO 12UNID FIESTA</t>
  </si>
  <si>
    <t>QUESO KRAFT 24 UND. FACILISTA 453G</t>
  </si>
  <si>
    <t>MORTADELA T/TAPARA RICCI KG</t>
  </si>
  <si>
    <t>MORTADELA TIPO EXTRA RICCI KG.</t>
  </si>
  <si>
    <t>JAMON DE PIERNA MAURO KG</t>
  </si>
  <si>
    <t>PECHUGA DE PAVO MAURO KG</t>
  </si>
  <si>
    <t>ESPALDA AHUMADA AREPERO RICCI</t>
  </si>
  <si>
    <t>QUESO PAST PALMIBUFALA KG</t>
  </si>
  <si>
    <t>QUESO CREMA PHILADELPHIA ORIGINAL 226G</t>
  </si>
  <si>
    <t>MANTEQUILLA EN BARRA 200 GR LOS ANDES</t>
  </si>
  <si>
    <t>CREMA DE LECHE 500 GR LOS ANDES</t>
  </si>
  <si>
    <t>JAMON PAVO TACO FIAMFORT KG</t>
  </si>
  <si>
    <t>MANTEQUILLA CON SAL 2 X 100 GR MARACAY</t>
  </si>
  <si>
    <t>JAMON  ESPALDA SERVIPORK KG</t>
  </si>
  <si>
    <t>PECHUGA POLLO FIAMFORT KG</t>
  </si>
  <si>
    <t>QUESO MANCHEGO CASTILLA KG</t>
  </si>
  <si>
    <t>MORTADELA 1 KG DE CARNE Y POLLO LARANJAL.</t>
  </si>
  <si>
    <t>MORT POLLO/CARNE LARANJAL KG</t>
  </si>
  <si>
    <t>COMBO MORT CANILLA</t>
  </si>
  <si>
    <t>MORTD EXTRA CHARVENCA KG.</t>
  </si>
  <si>
    <t>SALCHICHAS 3 KG LARANJAL</t>
  </si>
  <si>
    <t>MANTEQUILLA BARRA 200 GR CAMPESTRE</t>
  </si>
  <si>
    <t>QUESO PECORINO 200 GR TOSCANO FLOR ARAGUA</t>
  </si>
  <si>
    <t>ALCAPARRA ENVASADA EXPRESS</t>
  </si>
  <si>
    <t>JAMON PIERNA STANDAR SERVIPORK KG</t>
  </si>
  <si>
    <t>MOZZARELLA BUFALINDA POTE 6 PIEZAS</t>
  </si>
  <si>
    <t>QUESO BOCCONCINI BUFALINDA 12 PZAS</t>
  </si>
  <si>
    <t>QUESO DE CABRA NATURAL 200 GR ANANKE</t>
  </si>
  <si>
    <t>MORTADELA DE POLLO DON RAMON 900 GR</t>
  </si>
  <si>
    <t>SALCH/POLACA POLLO DON RAMON KG.</t>
  </si>
  <si>
    <t>QUESO DE CABRA SEMIDURO CAMIL 500 GR</t>
  </si>
  <si>
    <t>CHORIZO ROJO FLORESTA KG  (MEISTER)</t>
  </si>
  <si>
    <t>QUESO CREMA KRAFT PREMIUM (ORIGINAL) 226 GR</t>
  </si>
  <si>
    <t>JAMON PIERNA CAHUVENCA KG</t>
  </si>
  <si>
    <t>JAMON AREPERO CAHUVENCA KG</t>
  </si>
  <si>
    <t>QUESO CREMA 150 GR ANANKE</t>
  </si>
  <si>
    <t>QUESO MOZZARELLA BUFALINDA 400 GR (EN POTE)</t>
  </si>
  <si>
    <t>QUESO CLINEJA UND</t>
  </si>
  <si>
    <t>TELITA 10 RUEDAS CACHILANDEA</t>
  </si>
  <si>
    <t>TELITA MED 5 RUEDAS CACHILANDEA</t>
  </si>
  <si>
    <t>MORCILLA MONT KG ( MINISTERIO)</t>
  </si>
  <si>
    <t>PIZZA MARGARITA PEQUEÑA</t>
  </si>
  <si>
    <t>PIZZA MARGARITA MEDIANA</t>
  </si>
  <si>
    <t>PIZZA MARGARITA GRANDE</t>
  </si>
  <si>
    <t>PIZZA PROCHUTO PEQUEÑA</t>
  </si>
  <si>
    <t>PIZZA PROCHUTO MEDIANA</t>
  </si>
  <si>
    <t>PIZZA PROCHUTO GRANDE</t>
  </si>
  <si>
    <t>PIZZA CRIOLLA PEQUEÑA</t>
  </si>
  <si>
    <t>PIZZA CRIOLLA MEDIANA</t>
  </si>
  <si>
    <t>PIZZA CRIOLLA GRANDE</t>
  </si>
  <si>
    <t>PIZZA LOMBARDA MEDIANA</t>
  </si>
  <si>
    <t>PIZZA HIPER PEQUEÑA</t>
  </si>
  <si>
    <t>PIZZA HIPER MEDIANA</t>
  </si>
  <si>
    <t>PIZZA HIPER GRANDE</t>
  </si>
  <si>
    <t>PIZZA LA MODELO PEQUEÑA</t>
  </si>
  <si>
    <t>PIZZA LA MODELO MEDIANA</t>
  </si>
  <si>
    <t>PIZZA LA MODELO GRANDE</t>
  </si>
  <si>
    <t>PIZZA HAWAIIANA PEQUEÑA</t>
  </si>
  <si>
    <t>PIZZA HAWAIIANA MEDIANA</t>
  </si>
  <si>
    <t>PIZZA HAWAIIANA GRANDE</t>
  </si>
  <si>
    <t>PIZZA CAPRICHOSA PEQUEÑA</t>
  </si>
  <si>
    <t>PIZZA CAPRICHOSA MEDIANA</t>
  </si>
  <si>
    <t>PIZZA CAPRICHOSA GRANDE</t>
  </si>
  <si>
    <t>PIZZA VEGETARIANA PEQUEÑA</t>
  </si>
  <si>
    <t>PIZZA VEGETARIANA MEDIANA</t>
  </si>
  <si>
    <t>PIZZA VEGETARIANA GRANDE</t>
  </si>
  <si>
    <t>PIZZA BRUCHETA PEQUEÑA</t>
  </si>
  <si>
    <t>PIZZA BRUCHETA MEDIANA</t>
  </si>
  <si>
    <t>PIZZA BRUCHETA GRANDE</t>
  </si>
  <si>
    <t>PIZZA CUATRO ESTACIONES PEQUEÑA</t>
  </si>
  <si>
    <t>PIZZA CUATRO ESTACIONES MEDIANA</t>
  </si>
  <si>
    <t>PIZZA CUATRO ESTACIONES GRANDE</t>
  </si>
  <si>
    <t>PIZZA ZALSANI PEQUEÑA</t>
  </si>
  <si>
    <t>PIZZA ZALSANI MEDIANA</t>
  </si>
  <si>
    <t>PIZZA ZALSANI GRANDE</t>
  </si>
  <si>
    <t>PIZZA EXQUISITA PRIMAVERA PEQUEÑA</t>
  </si>
  <si>
    <t>PIZZA EXQUISITA PRIMAVERA MEDIANA</t>
  </si>
  <si>
    <t>PIZZA EXQUISITA PRIMAVERA GRANDE</t>
  </si>
  <si>
    <t>ADICIONAL PIZZA QUESO MOZARELLA PEQUEÑA</t>
  </si>
  <si>
    <t>ADICIONAL PIZZA JAMON PEQUEÑA</t>
  </si>
  <si>
    <t>ADICIONAL PIZZA MAIZ PEQUEÑA</t>
  </si>
  <si>
    <t>ADICIONAL PIZZA SALCHICHON PEQUEÑA</t>
  </si>
  <si>
    <t>ADICIONAL PIZZA TOCINETA PEQUEÑA</t>
  </si>
  <si>
    <t>ADICIONAL PIZZA PIMENTON PEQUEÑA</t>
  </si>
  <si>
    <t>ADICIONAL PIZZA CEBOLLA PEQUEÑA</t>
  </si>
  <si>
    <t>ADICIONAL PIZZA CHAMPIÑONES PEQUEÑA</t>
  </si>
  <si>
    <t>ADICIONAL PIZZA QUESO MOZZALLA MEDIANA</t>
  </si>
  <si>
    <t>ADICIONAL PIZZA QUESO MOZZARELLA GRANDE</t>
  </si>
  <si>
    <t>ADICIONAL PIZZA JAMON MEDIANA</t>
  </si>
  <si>
    <t>ADICIONAL PIZZA JAMON  GRANDE</t>
  </si>
  <si>
    <t>ADICIONAL PIZZA MAIZ MEDIANA</t>
  </si>
  <si>
    <t>ADICIONAL PIZZA MAIZ GRANDE</t>
  </si>
  <si>
    <t>ADICIONAL PIZZA SALCHICHON MEDIANA</t>
  </si>
  <si>
    <t>ADICIONAL PIZZA SALCHICHON GRANDE</t>
  </si>
  <si>
    <t>ADICIONAL PIZZA TOCINETA MEDIANA</t>
  </si>
  <si>
    <t>ADICIONAL PIZZA TOCINETA GRANDE</t>
  </si>
  <si>
    <t>ADICIONAL PIZZA PIMENTON GRANDE</t>
  </si>
  <si>
    <t>ADICIONAL PIZZA CEBOLLA MEDIANA</t>
  </si>
  <si>
    <t>ADICIONAL PIZZA CEBOLLA GRANDE</t>
  </si>
  <si>
    <t>ADICIONAL PIZZA CHAMPIÑONES MEDIANA</t>
  </si>
  <si>
    <t>ADICIONAL PIZZA CHAMPIÑONES GRANDE</t>
  </si>
  <si>
    <t>1/2 BANDEJA MINI PIZZA HIPER MODELO</t>
  </si>
  <si>
    <t>PROMO PIZZA MARGARITA GRANDE + REFRE 2LT</t>
  </si>
  <si>
    <t>PROMO PIZZA MARGARITA MEDIANA + REFRE 1.5LT</t>
  </si>
  <si>
    <t>COMBO DE PIZZA ZALSAMI + REFRESCO BIG COLA 2LT</t>
  </si>
  <si>
    <t>RON AÑEJO ESTELAR 0.70 L</t>
  </si>
  <si>
    <t>RON AÑEJO OCUMARE 0.70 L</t>
  </si>
  <si>
    <t>RON AÑEJO ESPECIAL OCUMARE 0.70 L</t>
  </si>
  <si>
    <t>RON CACIQUE LEYENDA 0.75L</t>
  </si>
  <si>
    <t>RON CACIQUE ANTIGUO 0.70 L</t>
  </si>
  <si>
    <t>RON PAMPERO 1938 SELECCION 0.75 L</t>
  </si>
  <si>
    <t>RON DIPLOMATICO MANTUANO 0.70 L</t>
  </si>
  <si>
    <t>RON ARAKU 0.75 L</t>
  </si>
  <si>
    <t>RHUM ORANGE 0.50 L</t>
  </si>
  <si>
    <t>RON PAMPERO 1938 ANIVERSARIO ESTUCHADO 0.75 L</t>
  </si>
  <si>
    <t>NAIGUATA DUO COCO Y PIÑA 0.70 L</t>
  </si>
  <si>
    <t>NAIGUATA RUM COCONUT 0.70 L</t>
  </si>
  <si>
    <t>VODKA TROPICAL MIX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</si>
  <si>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</si>
  <si>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</si>
  <si>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</si>
  <si>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</si>
  <si>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</si>
  <si>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0.70 L DIXONS</t>
  </si>
  <si>
    <t>VODKA NATURAL 0.70 L ERISTOFF</t>
  </si>
  <si>
    <t>VODKA PARCHITA 0.70 L GORDONS</t>
  </si>
  <si>
    <t>VODKA MANDARINA 0.70 L GORDONS</t>
  </si>
  <si>
    <t>VODKA NATURAL 0.70 L GORDONS</t>
  </si>
  <si>
    <t>GINEBRA 0.70 L ERISTOFF</t>
  </si>
  <si>
    <t>GINEBRA 0.70 L GORDONS</t>
  </si>
  <si>
    <t>GINEBRA 0.70 L RELATIVE</t>
  </si>
  <si>
    <t>RON CACIQUE MONEDA DE ORO 0.700 ML CACIQUE</t>
  </si>
  <si>
    <t>JARABE ELECTRO 0.70 L LA VIÑA</t>
  </si>
  <si>
    <t>AGUARDIENTE 1.00 L ARAGUANEY</t>
  </si>
  <si>
    <t>LICOR ANISADO 0.75 L ANTIOQUEÑO</t>
  </si>
  <si>
    <t>MICHE ANDINO  1.00 L NEVADO</t>
  </si>
  <si>
    <t>MICHE ANDINO 0.70 L CALICANTO</t>
  </si>
  <si>
    <t>AGUARDIENTE CUCUY 46 GL 1.00 L LEAL</t>
  </si>
  <si>
    <t>BRANDY 0.70 L MATADOR</t>
  </si>
  <si>
    <t>BRANDY 0.70 L PURA CEPA</t>
  </si>
  <si>
    <t>BRANDY 0.70 L TRES CEPAS</t>
  </si>
  <si>
    <t>BRANDY V. S. O. P.  0.70 L CHEMINEAUD</t>
  </si>
  <si>
    <t>WHISKY 0.70 L CLANDESTINO</t>
  </si>
  <si>
    <t>SANGRIA VINO TINTO 1.75 LT CAROREÑA</t>
  </si>
  <si>
    <t>BRANDY 0.70 L PEDRO PRIMERO</t>
  </si>
  <si>
    <t>WHISKY 0.70 L TRIPLE AAA</t>
  </si>
  <si>
    <t>AGUARDIENTE 1.00 L BLANCO ALAMBIQUE</t>
  </si>
  <si>
    <t>VODKA GUARANA 0.275 L BREEZE ICE</t>
  </si>
  <si>
    <t>VODKA COCO 0.70L BAJO CERO</t>
  </si>
  <si>
    <t>VODKA FRESA 0.70 L BAJO CERO</t>
  </si>
  <si>
    <t>VODKA LIMON 0.70 L BAJO CERO</t>
  </si>
  <si>
    <t>VODKA BANANA 0.70 L BAJO CERO</t>
  </si>
  <si>
    <t>RON AÑEJO 0.70 L BARRICA</t>
  </si>
  <si>
    <t>RON 1.00 L HATO VIEJO</t>
  </si>
  <si>
    <t>BEBIDA ESPIRITUOSA DORADA 30 GL 1.00 L ALAMBIQUE</t>
  </si>
  <si>
    <t>VODKA FRESA CHOCOLATE 0.70 L RELATIVE</t>
  </si>
  <si>
    <t>VODKA GUARANA 0.70 L ZEPPELIN</t>
  </si>
  <si>
    <t>GINEBRA 0.70 L WELLINGTON</t>
  </si>
  <si>
    <t>GINEBRA 0.700 L CITY OF LONDON</t>
  </si>
  <si>
    <t>BRANDY 0.70 L COPA REAL</t>
  </si>
  <si>
    <t>VODKA 0.70 L MORA RELATIVE</t>
  </si>
  <si>
    <t>GINEBRA DRY GIN 0.70 LT DIXONS</t>
  </si>
  <si>
    <t>VODKA FRESA 0.70 LT RELATIVE</t>
  </si>
  <si>
    <t>VODKA PARCHITA 0.70 LT ZEPPELIN</t>
  </si>
  <si>
    <t>WHISKY BUCHANANS DE LUXE 12 AÑOS  0.75 L</t>
  </si>
  <si>
    <t>WHISKY WINNER 0.70 L</t>
  </si>
  <si>
    <t>WHISKY OLD LABEL 0.70 L</t>
  </si>
  <si>
    <t>BRANDY DE JEREZ 0.70 LT ROMATE SOLERA RESERVA</t>
  </si>
  <si>
    <t>BRANDY DE JEREZ 0.70 LT 1877 SOLERA RESERVA</t>
  </si>
  <si>
    <t>MARTINI BIANCO 0.75 LT</t>
  </si>
  <si>
    <t>MARTINI ROSSO 0.75 LT</t>
  </si>
  <si>
    <t>LICOR AMARGO FERNET 0.70 LT BARBERO</t>
  </si>
  <si>
    <t>LICOR AMARGO 0.90 LT CYNAR</t>
  </si>
  <si>
    <t>GRAPPA 0.75 LT LUXARDO</t>
  </si>
  <si>
    <t>CERVEZA 222 ML RET ZULIA</t>
  </si>
  <si>
    <t>GINEBRA DISTILLED DRY GIN 0.70LTS LIVERPOOL</t>
  </si>
  <si>
    <t>VODKA BAJO CERO MARACUYA 0.70LTS</t>
  </si>
  <si>
    <t>B.E.S EL GUACHARO ROJO 1LT</t>
  </si>
  <si>
    <t>B.E.S EL GUACHARO BLANCO 1LT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</si>
  <si>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</si>
  <si>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</si>
  <si>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</si>
  <si>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</si>
  <si>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</si>
  <si>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BEBIDA ESPIRITUOSA SECA 30° 1LT CALICANTO AMBAR</t>
  </si>
  <si>
    <t>CERVEZA LATA 295 ML ZULIA</t>
  </si>
  <si>
    <t>BEBIDA ESPIRITUOSA SECA 0.70 LT AMBAR CALICANTO</t>
  </si>
  <si>
    <t>AGUARDIENTE 0.700 LT DOBLE BLANCO</t>
  </si>
  <si>
    <t>VODKA 0.700 LT MIX MOJITO RELATIVE</t>
  </si>
  <si>
    <t>LICOR DE WHISKY 0.700 LT HIGHCLASS</t>
  </si>
  <si>
    <t>COCUY 1 LT 40° LEAL</t>
  </si>
  <si>
    <t>RON DIPLOMATICO 0.70 LT PLANAS</t>
  </si>
  <si>
    <t>SANGRIA BLANCO 1.75LT CAROREÑA</t>
  </si>
  <si>
    <t>LICOR DE PONSIGUE 0.750 LT LIDER</t>
  </si>
  <si>
    <t>RUMBA FLORIDA 1 LT</t>
  </si>
  <si>
    <t>AGUARDIENTE 1.75LT     DOBLE BLANCO</t>
  </si>
  <si>
    <t>ANIS 1.75LT   EL MORO</t>
  </si>
  <si>
    <t>SANGRIA ROSADA 1.75ML CAROREÑA</t>
  </si>
  <si>
    <t>TABACO DETALLADA LA ESMERALDA</t>
  </si>
  <si>
    <t>OLD PARR 0.750</t>
  </si>
  <si>
    <t>MICHE ANDINO 40° 0.350L  ANISADO NEVADO</t>
  </si>
  <si>
    <t>ANISADO VALLENATO 0.70L SABOR TRADICIONAL</t>
  </si>
  <si>
    <t>RON AÑEJO 0.700 LT RESERVA BARRICA 80</t>
  </si>
  <si>
    <t>EL CANTOR DE TREINTA BEBIDA ESPIRITUOSA 1L</t>
  </si>
  <si>
    <t>AGUARDIENTE COCUY  EL JIRAJARA 1L</t>
  </si>
  <si>
    <t>DUGGANS LICOR SECO (WHISKY) 0.70 LT</t>
  </si>
  <si>
    <t>TOP  ENERGY NRG</t>
  </si>
  <si>
    <t>COMBO N20 LICORERIA CODIGO 9635</t>
  </si>
  <si>
    <t>RON 1 LT CACIQUE MONEDA DE ORO</t>
  </si>
  <si>
    <t>RON AÑEJO SIGLO XX DE 0.70L</t>
  </si>
  <si>
    <t>LICOR SECO TRIPLE FILTRADO 1 LT LA FLORIDA</t>
  </si>
  <si>
    <t>LICOR DE WHISKY 0.70LT CITY CLUB</t>
  </si>
  <si>
    <t>TABACO DETALLADO DON PAQUITO</t>
  </si>
  <si>
    <t>LICOR WHISKY 1LT GRAN LORD.</t>
  </si>
  <si>
    <t>RON CARIBU 0.70 LT BLANCO SUPREMO</t>
  </si>
  <si>
    <t>LICOR ANISADO 0.70 LT  SELLO DE ORO</t>
  </si>
  <si>
    <t>AGUARDIENTE COCUY LEAL 46 GRADOS 0.35.</t>
  </si>
  <si>
    <t>VODKA TEA ACT 1773 0.75 LT</t>
  </si>
  <si>
    <t>LICOR COCUY 0.70 LT COROBORE</t>
  </si>
  <si>
    <t>LICOR SECO AGUILA BLANCA 0.70 LT</t>
  </si>
  <si>
    <t>PROMO 1 ANIS BANDERA + 1 GATORADE</t>
  </si>
  <si>
    <t>TINTO DE VERANO DON SIMON 1.5ML</t>
  </si>
  <si>
    <t>CERVEZA CORONA EXTRA 355ML</t>
  </si>
  <si>
    <t>BLACK LABEL 12 AÑOS 750ML</t>
  </si>
  <si>
    <t>RON GRAN RESERVA 0.700 ML SANTA TERESA</t>
  </si>
  <si>
    <t>COMBO N11 DE LICORERIA</t>
  </si>
  <si>
    <t>VACIO DE CERVEZA CON BOTELLA (POLAR)</t>
  </si>
  <si>
    <t>RON CACIQUE AÑEJO 0.75LT GOLDEN</t>
  </si>
  <si>
    <t>RON EXTRA AÑEJO CACIQUE 500 GOLDEN 0.75 LT</t>
  </si>
  <si>
    <t>RON AÑEJO CALAZAN SPECIAL 0.70 LT</t>
  </si>
  <si>
    <t>WHISKY BLACK &amp; WHITE 0.750ML</t>
  </si>
  <si>
    <t>ANIS 1 LT EL PIACHE</t>
  </si>
  <si>
    <t>VINO TINTO ROSARIO CAB SAUV 0.750L</t>
  </si>
  <si>
    <t>SANGRIA 1.5 LT DON SIMON</t>
  </si>
  <si>
    <t>B.E.S BLANCO UNO DORADO 1LT</t>
  </si>
  <si>
    <t>COMBO N15 DE LICORERIA</t>
  </si>
  <si>
    <t>B.E.S 1 LT CENTAURO</t>
  </si>
  <si>
    <t>BOTELLA (VACIO) POLAR</t>
  </si>
  <si>
    <t>WHISKY MANAGER"S  DE 1LT</t>
  </si>
  <si>
    <t>VODKA BAJO CERO 0.700 LT MANZANA</t>
  </si>
  <si>
    <t>VINO ESPUMANTE 0.750 ML VIUDE DENISE</t>
  </si>
  <si>
    <t>VINO FRIZZANTE MANZANA  0.750 ML TENTACION</t>
  </si>
  <si>
    <t>COMBO N17 DE LICORERIA</t>
  </si>
  <si>
    <t>RON 1 LT RUMBARON</t>
  </si>
  <si>
    <t>RON AÑEJO 1 LT CACIQUE</t>
  </si>
  <si>
    <t>COMBO N19 DE LICORES</t>
  </si>
  <si>
    <t>CERVEZA LAGER 355ML  MODELO</t>
  </si>
  <si>
    <t>DISFRUTA CADA OCASION (LINAJE 0.70LT &amp; GRAN RESERVA 0.70)</t>
  </si>
  <si>
    <t>SOLERA KRIEK 222ML EDICION ESPECIAL</t>
  </si>
  <si>
    <t>SOLERA IPA 222ML EDICION ESPECIAL</t>
  </si>
  <si>
    <t>SANGRIA CAROREÑA 222 ML VERANO (POLAR)</t>
  </si>
  <si>
    <t>SOLERA MARZEN 222ML EDICION ESPECIAL</t>
  </si>
  <si>
    <t>CERVEZA LATA 355 ML PILSEN (POLAR)</t>
  </si>
  <si>
    <t>VODKA GUARANA 0.250 L BREEZE ICE</t>
  </si>
  <si>
    <t>CERVEZA 355 ML LATA LIGHT POLAR</t>
  </si>
  <si>
    <t>RON CARIBU GOLD 40G.L SUPERIOR</t>
  </si>
  <si>
    <t>SOLERA PREMIUM 222 ML RESERVA EDICION ESPECIAL</t>
  </si>
  <si>
    <t>CERVEZA MORENA 222 ML ( RET) REGIONAL</t>
  </si>
  <si>
    <t>B.E.S 1 LT ESPECIAL BJ</t>
  </si>
  <si>
    <t>AGUARDIENTE BLANCO 1 LT BJ</t>
  </si>
  <si>
    <t>ANIS PIMENTA 1 LT</t>
  </si>
  <si>
    <t>VODKA 0.700 ML EDWARD"S</t>
  </si>
  <si>
    <t>GINEBRA 0.700 ML EDWARD"S</t>
  </si>
  <si>
    <t>JABON LAS LLAVES BARRA FF BEBE 160GR</t>
  </si>
  <si>
    <t>JABON DERMOLIMPIADORA 80GR PURO AVENA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</si>
  <si>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</si>
  <si>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</si>
  <si>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</si>
  <si>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</si>
  <si>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</si>
  <si>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200ML KANDU ALOE Y TE VERDE</t>
  </si>
  <si>
    <t>SHAMPO 350 ML SLIK PAPAYA Y MELON SIN SAL</t>
  </si>
  <si>
    <t>SHAMPO 360 ML CACAO LAVADO CAPILAR</t>
  </si>
  <si>
    <t>BALSAMO CAPILAR ORIGINAL 240ML VALMY</t>
  </si>
  <si>
    <t>ACONDICIONADOR 413 ML ALIVE FLOR DE MANZANA</t>
  </si>
  <si>
    <t>BRILLO ACONDICIONADOR DE CUTICULA 14ML VALMY</t>
  </si>
  <si>
    <t>ACONDICIONADOR 413 ML ALIVE FLOR DE LA PASION</t>
  </si>
  <si>
    <t>ACONDICIONADOR 413 ML ALIVE COCO TROPICAL</t>
  </si>
  <si>
    <t>ACONDICIONADOR 413 ML ALIVE BESO GRANADA</t>
  </si>
  <si>
    <t>TOALLA SANITARIA 8 UND SUTIX</t>
  </si>
  <si>
    <t>PAÑALES CLASICC SECUREZZA G</t>
  </si>
  <si>
    <t>BAÑO DE CREMA 300 GR LOREAL COLOR VIVE</t>
  </si>
  <si>
    <t>TINTE MYSTIC 60 GR # 0.88 AZUL MATIZADOR</t>
  </si>
  <si>
    <t>AGUA OXIGENADA EN CREMA 120 ML VOL 30 STEPHANIE STYLE</t>
  </si>
  <si>
    <t>REMOVEDOR DE ESMALTE 50 ML VALMY</t>
  </si>
  <si>
    <t>REMOVEDOR ESMALTE 100 ML VALMY</t>
  </si>
  <si>
    <t>CEPILLO DENTAL INFANTIL MONSTRUO GALACTIC</t>
  </si>
  <si>
    <t>GEL FIJADOR 120 GR PINTOS BLANCO</t>
  </si>
  <si>
    <t>GEL FIJADOR 250 GR PINTOS BLANCO</t>
  </si>
  <si>
    <t>GEL FIJADOR 250 GR PINTOS AZUL</t>
  </si>
  <si>
    <t>ALGODON HIDROFILO 10GR HIDEVEN</t>
  </si>
  <si>
    <t>ALGODON HIDROFILO 50GR HIDEVEN</t>
  </si>
  <si>
    <t>ALGODON HIDROFILO 100GR HIDEVEN</t>
  </si>
  <si>
    <t>ALCOHOL ANTISEPTICO ALNA 500GR</t>
  </si>
  <si>
    <t>ALCOHOL ANTISEPTICO 240ML ALNA</t>
  </si>
  <si>
    <t>ALCOHOL ANTISEPTICO ALNA 100GR</t>
  </si>
  <si>
    <t>CHAMPU BABY 415 ML ROPAK</t>
  </si>
  <si>
    <t>ALGODON 25 GR HIDEVEN HIDROFILO</t>
  </si>
  <si>
    <t>CHAMPU BEBITA 415ML ROPAK</t>
  </si>
  <si>
    <t>ESPUMA DE BAÑO DUBON 200ML TOMITIPI</t>
  </si>
  <si>
    <t>TOALLAS HUMEDAS-ALOE VERA 72PCS MIMLOT</t>
  </si>
  <si>
    <t>CREMA DE PEINAR 240 ML GOLD BRILLO DE SEDA</t>
  </si>
  <si>
    <t>TRATAMIENTO CAPILAR CAIDA Y FORTALEC.400ML HAVANA</t>
  </si>
  <si>
    <t>TRATAMIENTO CAPILAR REESTRUCTURANTE 400ML HAVANA</t>
  </si>
  <si>
    <t>TRATAMIENTO CELULAS MADRES 400ML HAVANA</t>
  </si>
  <si>
    <t>HOJILLAS NEW PLATINUM 5UNID DORCO</t>
  </si>
  <si>
    <t>CREMA PROTECCION  MANOS Y CUERPO VITA E 200ML OLI RITA</t>
  </si>
  <si>
    <t>CREMA HIDRATACION MANO Y CUERPO ALOE VERA 200ML OLI RITA</t>
  </si>
  <si>
    <t>JABON ENERGIA AMARILLO 90GR MONCLER</t>
  </si>
  <si>
    <t>TALCO HIGIENICO ORTO-BORICO FRAGANCIA VAINILLA 60GR</t>
  </si>
  <si>
    <t>TALCO 120 GR ORTO-BORICOS VAINILLA LEGA</t>
  </si>
  <si>
    <t>(ORIGINAL)CREMA DENTAL  PLAX 100ML COLGATE</t>
  </si>
  <si>
    <t>SHAMPOO EXTRA BODY&amp;BOUNCE 370ML ALBERTO V05(original)</t>
  </si>
  <si>
    <t>TINTE CASTAÑO MEDIANO 4.0 AMERICAN COLORS</t>
  </si>
  <si>
    <t>TINTE NEGRO PURISIMO 2.0 AMERICAN COLORS</t>
  </si>
  <si>
    <t>TINTE PLATA PERLADO 9.8 AMERICAN COLORS</t>
  </si>
  <si>
    <t>TINTE CAFE MOCACHINO 7.73 AMERICAN COLORS</t>
  </si>
  <si>
    <t>TINTE NEGRO PROFUNDO 2.8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</si>
  <si>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</si>
  <si>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</si>
  <si>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</si>
  <si>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</si>
  <si>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ROJO SALVAJE 66.46 AMERICAN COLORS</t>
  </si>
  <si>
    <t>CREMA PARA ZAPATOS  30 GR CHERRY</t>
  </si>
  <si>
    <t>TINTE EN CREMA RUBIO AVELLANA 7.30 AMERICAN COLORS</t>
  </si>
  <si>
    <t>TINTE CREMA PLATA 8.8 AMERICAN COLORS</t>
  </si>
  <si>
    <t>TINTE CREMA RUBIO CENIZA MEDIANO 7.1 AMERICAN COLORS</t>
  </si>
  <si>
    <t>TINTE CREMA BORGONA 5.60 AMERICAN COLORS</t>
  </si>
  <si>
    <t>TINTE CREMA MIEL NATURAL 7.3 AMERICAN COLORS</t>
  </si>
  <si>
    <t>TINTE CREMA ROJO RUBI 6.66 AMERICAN COLORS</t>
  </si>
  <si>
    <t>TINTE CREMA RUBIO CLARO 8.0 AMERICAN COLORS</t>
  </si>
  <si>
    <t>TINTE CREMA CACAO 8.7 AMERICAN COLORS</t>
  </si>
  <si>
    <t>PINZAS P/CABELLO 48 UNDS HUNFAFA BOBBY PINS</t>
  </si>
  <si>
    <t>PEINE PLASTICO SACA PIOJO</t>
  </si>
  <si>
    <t>LIMA DE UÑAS (VICTORIA)</t>
  </si>
  <si>
    <t>BAÑO DE CREMA LLUVIA DE KERATINA 500GR BIGBANGKERATIN</t>
  </si>
  <si>
    <t>BAÑO DE CREMA LLUVIA DE KERATINA 240GR BIGBANGKERATIN</t>
  </si>
  <si>
    <t>BAÑO DE CREMA GOLD BRILLO DE SEDA 500GR BIGBANGKERATIN</t>
  </si>
  <si>
    <t>CREMA COLORANTE C/COLAGENO 55ML #100 EXITENN</t>
  </si>
  <si>
    <t>CREMA COLORANTE C/COLAGENO 55ML#562 EXITENN</t>
  </si>
  <si>
    <t>CHAMPU CAMOMILA 415 ML ROPAK</t>
  </si>
  <si>
    <t>SHAMPOO 500 ML PLACENTA DE OVEJO M COSMESYC</t>
  </si>
  <si>
    <t>SHAMPOO KERATINA 415 ML  REST E HIDRATANTE TRIX O TEN</t>
  </si>
  <si>
    <t>CREMA DENTAL 90GR ORIGINAL   COLGATE</t>
  </si>
  <si>
    <t>LIMA DE UÑA ETERNA</t>
  </si>
  <si>
    <t>TRATAMIENTO ACEITE DE ARGAN 400 ML HAVANA</t>
  </si>
  <si>
    <t>CREMA CORPORAL 240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</si>
  <si>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</si>
  <si>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</si>
  <si>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</si>
  <si>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</si>
  <si>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CREMA ANTISEPTICA 30 GR SANALO</t>
  </si>
  <si>
    <t>ACONDICIONADOR PLACENTA DE OVEJO 280 ML M. COSMESYS</t>
  </si>
  <si>
    <t>MASCARILLA KERATINA 240 GR TRI-O-TEN</t>
  </si>
  <si>
    <t>MASCARILLA BRILLO DIAMANTE 240 GR TRI-O-TEM</t>
  </si>
  <si>
    <t>CREMA DE PEINAR KERATINA 200 CM TRI-O-TEM</t>
  </si>
  <si>
    <t>CREMA DE PEINAR BRILLO DIAMANTE 200 CM TRI-O-TEM</t>
  </si>
  <si>
    <t>CREMA DE PEINAR SEMI D LINO 200 CM TRI-O-TEM</t>
  </si>
  <si>
    <t>AMPOLLA SEMI DE LINO NO ENJUAGAR 3 UND TI-O-TEM</t>
  </si>
  <si>
    <t>GEL DE BAÑO 350CM SLIK</t>
  </si>
  <si>
    <t>PRE TRA ANTICAIDA 300CM QUICK FIX</t>
  </si>
  <si>
    <t>SHAMPOO 240 ML ANTICAIDA SLIK</t>
  </si>
  <si>
    <t>AGUA OXIGENADA 30VOL 800C SLIK</t>
  </si>
  <si>
    <t>TRATAMIENTO 240 ML PARA CABELLO BRILLO DE PERLA SLIK</t>
  </si>
  <si>
    <t>TRATAMIENTO 240 ML PARA CABELLO BRILLO DE PLATA SLIK</t>
  </si>
  <si>
    <t>TINTE 58 GR #10.1 AMERICAN COLORS</t>
  </si>
  <si>
    <t>TINTE 58 GR #100.2 AMERICA COLORS</t>
  </si>
  <si>
    <t>TINTE 58 GR #12.89 AMERICAN COLORS</t>
  </si>
  <si>
    <t>TINTE 58 GR #5.0 AMERICAN COLORS</t>
  </si>
  <si>
    <t>TINTE 58 GR #6.0 AMERICAN COLORS</t>
  </si>
  <si>
    <t>TINTE 58 GR #6.7 AMERICAN COLORS</t>
  </si>
  <si>
    <t>TINTE 58 GR # 6.75 AMERICAN COLORS</t>
  </si>
  <si>
    <t>TINTE 58 GR #7.0 AMERICAN COLORS</t>
  </si>
  <si>
    <t>TINTE 58 GR # 8.1 AMERICAN COLORS</t>
  </si>
  <si>
    <t>TINTE 58 GR # 9.0 AMERICAN COLORS</t>
  </si>
  <si>
    <t>TINTE 58 GR # 9.01 AMERICAN COLORS</t>
  </si>
  <si>
    <t>AGUA OXIGENADA 60 ML  AMERICA COLORS</t>
  </si>
  <si>
    <t>TINTE LH 58 GR # 100.2 AMERICAN COLORS</t>
  </si>
  <si>
    <t>TINTE LH 58 GR #5.0 AMERICAN COLORS</t>
  </si>
  <si>
    <t>TINTE LH 58 GR #6.0 AMERICAN COLORS</t>
  </si>
  <si>
    <t>TINTE LH 58 GR # 6.1 AMERICAN COLORS</t>
  </si>
  <si>
    <t>TINTE LH 58 GR # 8.0 AMERICAN COLORS</t>
  </si>
  <si>
    <t>PRE-TRATAMIENTO 360 ML COCO HD COSMETIC</t>
  </si>
  <si>
    <t>JABON DE TOCADOR 70GR. FRESH FLORAL  ROSE     SOAP</t>
  </si>
  <si>
    <t>GEL RECIEN NACIDO NIÑO 200ML TOMY TIPI</t>
  </si>
  <si>
    <t>GEL DE NIÑA 200ML TOMY TIPI</t>
  </si>
  <si>
    <t>MASCARILLA 240 ML CAPILAR DESENREDANTE BIOKER</t>
  </si>
  <si>
    <t>CREMA DENTAL 180G FAMILIAR COLGATE</t>
  </si>
  <si>
    <t>(ORIGINAL) MUM DESODORANTE ROLL ON COLONIA 90GR</t>
  </si>
  <si>
    <t>JABON HUMECTANTE BLANCO 90GR MONCLER</t>
  </si>
  <si>
    <t>JABON REFRESCANTE AZUL 90GR MONCLER</t>
  </si>
  <si>
    <t>SHAMPOO 18 ML HEAD SHOULDERS SUAVE Y MANEJABLE</t>
  </si>
  <si>
    <t>SHAMPOO 18 ML HEAD SHOULDERS LIMPIEZA RENOVADA</t>
  </si>
  <si>
    <t>PAÑAL CHIKOOL  TALLA P 20 UND CHIKOOL</t>
  </si>
  <si>
    <t>CONDONES SABORES 3UNIDADES DUO</t>
  </si>
  <si>
    <t>TINTE 58 GR AMERICAN COLORS #5.15</t>
  </si>
  <si>
    <t>TINTE 58 GR #7.2 AMERICAN COLORS</t>
  </si>
  <si>
    <t>TINTE 58 GR #7.7 AMERICAN COLORS</t>
  </si>
  <si>
    <t>CREMA COLORANTE C/COLAGENO 55ML #652  EXITENN</t>
  </si>
  <si>
    <t>CREMA COLORANTE C/COLAGENO 55ML #930 EXITENN</t>
  </si>
  <si>
    <t>AFEITADORA TG/708N  DORCO</t>
  </si>
  <si>
    <t>CREMA 50G BIO HYDRATANTE  POND S</t>
  </si>
  <si>
    <t>COMBO OFERTA 3 HARMONY</t>
  </si>
  <si>
    <t>SHAMPOO 200 ML GERMEN DE TRIGO CHICCO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</si>
  <si>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</si>
  <si>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</si>
  <si>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</si>
  <si>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</si>
  <si>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AGUA OXIGENADA CON FRAGANCIA 20VOL.120CM ROLDA</t>
  </si>
  <si>
    <t>RESTRUCTURANTE SILICON PROFESIONAL 70CC ROLDA</t>
  </si>
  <si>
    <t>AGUA OXIGENDA VOLUMEN 30.120CC  ROLDA</t>
  </si>
  <si>
    <t>MASCARILLA CAPILAR CERA DE ABEJAS 450GR  ROLDA</t>
  </si>
  <si>
    <t>DESODORANTE CREMA 30GR DAMA TALCO  LADY SPEED STICK</t>
  </si>
  <si>
    <t>DESODORANTE 90GR ALOE VERA    DIOXOGEN</t>
  </si>
  <si>
    <t>DESODORANTE DIOXOGEN 90GR ORIGINAL</t>
  </si>
  <si>
    <t>CREMA P/PEINAR DRENE ANTICAIDA 240ML FISA</t>
  </si>
  <si>
    <t>CHAMPU EVERY NIGHT EXT.D FRUT SEC/MALT 350ML FISA</t>
  </si>
  <si>
    <t>CHAMPU EVERY NIGHT EXT.DE FRUT RIZ/OND 350ML FISA</t>
  </si>
  <si>
    <t>(ORIGINAL) CHAMPU EVERY NIGHT P/ NIÑOS 350ML FISA</t>
  </si>
  <si>
    <t>ACOND. DRENE SECO MALTRATADO 350ML FISA</t>
  </si>
  <si>
    <t>SHAMPOO 240 ML PH 4.5 ALOE STRAK</t>
  </si>
  <si>
    <t>SHAMPOO 240 ML BRILLO DE PLATA ALOE STRAK</t>
  </si>
  <si>
    <t>SHAMPOO 240 ML CREMOSO ALOE STRAK</t>
  </si>
  <si>
    <t>SOLUCION CAPILAR 65 ML ACEITE DE ARGAN  SLIK</t>
  </si>
  <si>
    <t>GEL DE BAÑO 350 ML MANGO SLIK</t>
  </si>
  <si>
    <t>TRATAMIENTO ANTIGRASA 350 ML FRUTAL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</si>
  <si>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</si>
  <si>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</si>
  <si>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</si>
  <si>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</si>
  <si>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#8 RUBIO CLARO 60GR MAGICOLOR SLIK</t>
  </si>
  <si>
    <t>TINTE #8.45 RUBIO CLARO COBRIZO CAOBA 60GR MAGICOLOR SLIK C/ROJA</t>
  </si>
  <si>
    <t>TINTE #0.00 SUPERACLARANTE ESPECIAL 60GR MAGICOLOR SLIK</t>
  </si>
  <si>
    <t>TINTE 60 GR PLATA #0.9 SLIK MAGICOLOR CAJA ROJA</t>
  </si>
  <si>
    <t>TOALLA HUMEDAS TANS EXTRACTO MANZANILLA 78 UND</t>
  </si>
  <si>
    <t>REPELENTE MOSQUITO INCIENSO NEGRO LENGE  LANJU</t>
  </si>
  <si>
    <t>CORTA UÑA DE PIECITO</t>
  </si>
  <si>
    <t>TRATAMIENTO THERMO 5FIVE CHOCOLATE 240 GR ROLDA</t>
  </si>
  <si>
    <t>TRATAMIENTO THERMO 5FIVE MAYOLIVA 240 GR ROLDA</t>
  </si>
  <si>
    <t>ROCLEAR 100 GR ROLDA</t>
  </si>
  <si>
    <t>AGUA OXIGENADA 20 VOL 500 CC ROLDA</t>
  </si>
  <si>
    <t>TINTE #4.6 CASTAÑO ROJIZO 60GR MAGICOLOR SLIK CAJA ROJA</t>
  </si>
  <si>
    <t>TINTE 60 GR RUBIO CENIZA #7.1 MAGICOLOR SLIK</t>
  </si>
  <si>
    <t>AGUA 800 ML VOLUMENES 20 MAGICOLOR SLIK</t>
  </si>
  <si>
    <t>AQUA WAX EVOLUTION 140 GR SLIK</t>
  </si>
  <si>
    <t>CERA DEFINICION 100 GR ALOE STRAK SLIK</t>
  </si>
  <si>
    <t>GEL LIMPIADOR PASO 1 ANTICASPA 240 ML BIOKER</t>
  </si>
  <si>
    <t>ACONCIONADOR 370ML STRAWBERRIES ALBERTO VO5</t>
  </si>
  <si>
    <t>ACONDICIONADOR KIWI LIME 370ML  ALBERTO VO5</t>
  </si>
  <si>
    <t>ACONDICIONADOR 370ML BOOMING FREESIA ALBERTO VO5</t>
  </si>
  <si>
    <t>CREMA DENTAL TRIPLE ACCION  60 GR COLGATE (ORIGINAL)</t>
  </si>
  <si>
    <t>SHAMPOO 380 ML ALMENDRAS ROPAKPLUS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</si>
  <si>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</si>
  <si>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</si>
  <si>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</si>
  <si>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</si>
  <si>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TOALLA POST PARTO DIURNO 10UND WANITA</t>
  </si>
  <si>
    <t>PROTECTOR DIARIO 20UND   ALIVE</t>
  </si>
  <si>
    <t>TINTE # 6 RUBIO OSCURO 60 GR MAGICOLOR SLIK CAJA ROJA</t>
  </si>
  <si>
    <t>TINTE # 9.1 RUBIO MUY CLARO CENIZA 60 GR MAGICOLOR</t>
  </si>
  <si>
    <t>TINTE #0.1 AZUL INTENSIFICADOR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</si>
  <si>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</si>
  <si>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</si>
  <si>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</si>
  <si>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</si>
  <si>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CHAMPU P/NIÑOS CON MANZANILLA 100ML CHICCO</t>
  </si>
  <si>
    <t>CREMA ORIGINAL ANTIPAÑALITIS 50GR DERMOX</t>
  </si>
  <si>
    <t>SHAMPOO 370ML MEN 3EN1  ALBERTO VO5</t>
  </si>
  <si>
    <t>CREMA PARA PEINAR YOGURT THERMO 5FIVE 180ML ROLDA</t>
  </si>
  <si>
    <t>CREMA PARA PEINAR  KARITE &amp; QUERAT THERMO 5FIVE 180ML ROLDA</t>
  </si>
  <si>
    <t>TOALLAS HUMEDAS CREMA 72PCS MIMLOT</t>
  </si>
  <si>
    <t>LOCION CORPORAL  400ML COCO TROPICAL ALIVE</t>
  </si>
  <si>
    <t>TINTE #0.2 VIOLETA INTENSIFICADOR 60GR MAGICOLOR SLIK C.ROJA</t>
  </si>
  <si>
    <t>TINTE#5.37 CARAMELO TOSTADO 60GR MAGICOLOR SLIK C.ROJA</t>
  </si>
  <si>
    <t>CHAMPU PARA BEBE 100ML AMY</t>
  </si>
  <si>
    <t>JABON  DE TOCADOR 125GR   CAMAY</t>
  </si>
  <si>
    <t>BAÑO DE CREMA CERA DE ABEJA 250GR VALMY</t>
  </si>
  <si>
    <t>BAÑO DE CREMA ORIGINAL 250GR VALMY</t>
  </si>
  <si>
    <t>SHAMPOO REP.TOTAL5 ELVIVE 400ML LOREAL PARIS</t>
  </si>
  <si>
    <t>GEL FIJADOR BLANCO 120GR  ROLDA</t>
  </si>
  <si>
    <t>AGUA OXIGENADA 40 VOL.120CC ROLDA</t>
  </si>
  <si>
    <t>CREMA P/PEINAR 300CM CERA D/ABEJAS ROLDA</t>
  </si>
  <si>
    <t>AMY CREMA ANTIPAÑALITIS 50GR   AMY</t>
  </si>
  <si>
    <t>JABON LQ.HIPOLERGENICO MANZANILLA 200ML PHARMACEUTICAL KNOWLEDGE</t>
  </si>
  <si>
    <t>SHAMPOO THERMO FIVE MAYOLIVA 400ML ROLDA</t>
  </si>
  <si>
    <t>SHAMPOO THERMO FIVE KARITE&amp;QUERATINA 400ML ROLDA</t>
  </si>
  <si>
    <t>CREMA COLORANTE 55ML #M8 AZUL EXITENN</t>
  </si>
  <si>
    <t>POLVO DECOLORANTE BLUE/AZUL 30GR PASARELA</t>
  </si>
  <si>
    <t>TINTE 60 GR CASTAÑO MEDIUM NRO 4 MAGICOLOR SLIK CAJA ROJA</t>
  </si>
  <si>
    <t>TINTE 60 GR RUBIO CLARO NRO 8 MAGICOLOR SLIK CAJA AZUL</t>
  </si>
  <si>
    <t>TINTE 60 GR PLATA INTENSIFICADOR #0.9 MAGICOLOR SLIK C.AZUL</t>
  </si>
  <si>
    <t>ESPUMA FIJADORA 180 GR MOUSSE ALOE STRAK SLIK</t>
  </si>
  <si>
    <t>PRE TRATAMIENTO P/CABELLO 350 ML PASO 1 ORO STYLEX</t>
  </si>
  <si>
    <t>POST TRATAMIENTO 400 ML HIDRA FRIZZ MYSTIC</t>
  </si>
  <si>
    <t>ROLLON ANTITRANSPIRANTE 100 GR EXTRA SECO AVAN</t>
  </si>
  <si>
    <t>ROLLON ANTITRANSPIRANTE 100 GR SECO CABALLERO AVAN</t>
  </si>
  <si>
    <t>GEL DE BAÑO DE CUERPO FRUTAL 240 ML AVANTI</t>
  </si>
  <si>
    <t>GEL DE BAÑO PARA CUERPO PAPAYA MELON 240 ML AVANTI</t>
  </si>
  <si>
    <t>CREMA NUTRITIVA PROTECCION 380ML BRIZNA</t>
  </si>
  <si>
    <t>CREMA NUTRITIVA ACTIVACION 380ML BRIZNA</t>
  </si>
  <si>
    <t>MASCARILLA DE VISON P/CABELLOS 200ML GELLY</t>
  </si>
  <si>
    <t>TRAT.CAPILAR FAMILY CABELLO GRASO 400ML DG GODAN</t>
  </si>
  <si>
    <t>GEL ANTIBACTERIAL CLASICA TRADICIONAL 85GR DIGI ROLDA</t>
  </si>
  <si>
    <t>SHAMPOO MIEL Y ALMENDRA 360ML SUAVE</t>
  </si>
  <si>
    <t>ACONDICIONADOR MIEL Y ALMENDRA 360ML SUAVE</t>
  </si>
  <si>
    <t>CREMA P/PEINAR NIÑOS 240ML EVERY NIGHT</t>
  </si>
  <si>
    <t>(ORIGINAL) CHAMPU EVERY NIGHT DE NIÑOS 200ML FISA</t>
  </si>
  <si>
    <t>SHAMPOO NUTR/ EXTRAORDINARIO OLEO  400 ML ELVIVE LOREAL</t>
  </si>
  <si>
    <t>SHAMPOO LIQUIDO 240 ML ALOE STARK SLIK</t>
  </si>
  <si>
    <t>MOTAS DE ALGODON 100 UND CHICCO</t>
  </si>
  <si>
    <t>TINTE BELLACOLOR 13ML 2.0 NEGRO NATURAL</t>
  </si>
  <si>
    <t>NUTRIBELA 15 TERMOPROTECCION 27ML INTENSIVA</t>
  </si>
  <si>
    <t>TRATAMIENTO CAUTERIZADOR 27ML  NUTRIBELA10</t>
  </si>
  <si>
    <t>SHAMPOO PARA NIÑOS 100ML BABY FINGER</t>
  </si>
  <si>
    <t>JABON LIQUIDO CORPORAL P/ NIÑO 200ML  BABY FINGER</t>
  </si>
  <si>
    <t>TALCO PARA NIÑOS 100G  BABY FINGER</t>
  </si>
  <si>
    <t>SHAMPOO  ALBERTO VO5 325ML  SPLIT ENDS</t>
  </si>
  <si>
    <t>(ORIGINAL) CHAMPU EVERY NIGHT MANZANILLA P/NIÑOS 350ML FISA</t>
  </si>
  <si>
    <t>LOCION FOR MEN DESPUES D/AFEITAR 240ML EVERY NIGHT</t>
  </si>
  <si>
    <t>JABON LIQUIDO CORPORAL 100ML  BABY FINGER</t>
  </si>
  <si>
    <t>SHAMPOO  PALMOLIVE VARIADOS 400ML REPARAIR</t>
  </si>
  <si>
    <t>CORTA UÑA NIÑOS  ALIVE</t>
  </si>
  <si>
    <t>COTONCITOS PURO ALGODON 60UNID CHICCO</t>
  </si>
  <si>
    <t>BRILLANTINA PROFESIONAL 100GR  ROLDA</t>
  </si>
  <si>
    <t>CREMA P/PEINAR CON PLACENTA 300ML ROLDA</t>
  </si>
  <si>
    <t>(ORIGINAL)CREMA DENTAL TRIPLE ACCION 75ML COLGATE</t>
  </si>
  <si>
    <t>TINTE EN POLVO 30MLX2  A-6 COPPER BLOND-BLACK HANZHIXIU</t>
  </si>
  <si>
    <t>TINTE EN POLVO 30MLX2  A-13 MARRON BROWN HANZHIXIU</t>
  </si>
  <si>
    <t>TINTE EN POLVO 30MLX2  A-15CHESTNUT HANZHIXIU</t>
  </si>
  <si>
    <t>TINTE EN POLVO 30MLX2  A-5BRIGHT BROWN HANZHIXIU</t>
  </si>
  <si>
    <t>JABON DE TOCADOR 125GR NATUREL    CAMAY</t>
  </si>
  <si>
    <t>AFEITADORA DESECHABLE MATURBE-3</t>
  </si>
  <si>
    <t>TRATAMIENTO TERMO 5FIVE YOGURT 240GR ROLDA</t>
  </si>
  <si>
    <t>CREMA P/PEINAR MAYOLIVA TERMO 5FIVE 180ML ROLDA</t>
  </si>
  <si>
    <t>(ORIGINAL) ENJUAGUE BUCAL PLAX ICE INFINITY 250ML COLGATE</t>
  </si>
  <si>
    <t>(ORIGINAL) ENJUAGUE BUCAL PLAX ICE 250ML COLGATE</t>
  </si>
  <si>
    <t>PAÑAL DE ADULTO TALLA L 6UND.  CLASSIC    ALIVE</t>
  </si>
  <si>
    <t>TALCO  PARA NIÑO 200GR.  BABY FINGER</t>
  </si>
  <si>
    <t>SHAMPOO  200ML PARA NIÑOS  BABY FINGER</t>
  </si>
  <si>
    <t>GEL FIJADOR 250 GR FRESH EVERY NIGHT</t>
  </si>
  <si>
    <t>(ORIGINAL) CREMA DENTAL TRIPLE ACCION 100ML COLGATE</t>
  </si>
  <si>
    <t>JABON PROTEX FRESH 110GR(ORIGINAL)</t>
  </si>
  <si>
    <t>(ORIGINAL) DESODORANTE SPEED STICK 24/7 X5 50GR</t>
  </si>
  <si>
    <t>(ORIGINAL)CEPILLO DENTAL INFANTIL KIDS 5+AÑOS COLGATE</t>
  </si>
  <si>
    <t>(ORIGINAL)CREMA LUMINOUS WHITE BRILLIANT 75ML COLGATE</t>
  </si>
  <si>
    <t>JABON ANTIBACTERIAL AVENA 110GR PROTEX (ORIGINAL)</t>
  </si>
  <si>
    <t>LADY SPEED STICK 48H OMEGA3 45GR COLGATE-PALMOLIVE</t>
  </si>
  <si>
    <t>TINTE MAGICOLOR 8.1 RUBIO CLARO CENIZA 60 GR SLIK</t>
  </si>
  <si>
    <t>TINTE 60 GR MAGICOLOR PRO 5.6 CASTAÑO CLARO ROJIZO SLIK</t>
  </si>
  <si>
    <t>JABON PALMOLIVE AVENA Y AZUCAR 120GR (ORIGINAL)</t>
  </si>
  <si>
    <t>LADY SPEED STICK DERMA+RENUEVA ROLL-ON  50ML</t>
  </si>
  <si>
    <t>GEL ANTIBACTERIAL 80 ML PUREZA</t>
  </si>
  <si>
    <t>SPEED STICK 24/7 XTRA PROTECC 50ML</t>
  </si>
  <si>
    <t>JABON PALMOLIVE OLIVA Y OLOE 120GR (ORIGINAL)</t>
  </si>
  <si>
    <t>TINTE # 4 CASTAÑO 60 GR MAGICOLOR PRO SLIK</t>
  </si>
  <si>
    <t>TINTE # 9.2 RUBIO MUY CLARO 60 GR MAGICOLOR PRO SLIK</t>
  </si>
  <si>
    <t>TINTE # 5 CASTAÑO CLARO 60 GR MAGICOLOR PRO SLIK</t>
  </si>
  <si>
    <t>TINTE #7.7 RUBIO MARRON 60 GR MAGICOLOR PRO SLIK</t>
  </si>
  <si>
    <t>TINTE # 7.75 RUBIO MARRON CAOBA 60 GR MAGICOLOR PRO SLIK</t>
  </si>
  <si>
    <t>TINTE #1 NEGRO 60 GR MAGICOLOR PRO SLIK</t>
  </si>
  <si>
    <t>TINTE # 9.1 RUBIO MUY CLARO CENIZA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</si>
  <si>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</si>
  <si>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</si>
  <si>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</si>
  <si>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</si>
  <si>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</si>
  <si>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</si>
  <si>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</si>
  <si>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</si>
  <si>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</si>
  <si>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</si>
  <si>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CHAMPU DRENE SOBRE SEC/MALT 10ML FISA</t>
  </si>
  <si>
    <t>JABON ANTIBACTERIAL FRESH 75GR PROTEX</t>
  </si>
  <si>
    <t>GEL DENTAL KIDS FRESANTASTICO 50GR COLGATE</t>
  </si>
  <si>
    <t>GEL DIGI 120 GR BLANCO EFFECT ROLDA</t>
  </si>
  <si>
    <t>POST -TRATAMIENTO REVITALIZANTE SIN SAL 400ML RHELEN</t>
  </si>
  <si>
    <t>DESODORANTE C/BICARBONATO 90GR. HIPOALEG/  DIOXOGEN</t>
  </si>
  <si>
    <t>TINTE COVERAGE COLOR 60GR #9 HELLAWELL</t>
  </si>
  <si>
    <t>TINTE COVERAGE COLOR 60GR #10 HELLAWELL</t>
  </si>
  <si>
    <t>TINTE COVERAGE COLOR 60GR #7.71 HELLAWELL</t>
  </si>
  <si>
    <t>TINTE COVERAGE COLOR 60GR # 6.73 HELLAWELL</t>
  </si>
  <si>
    <t>TINTE COVERAGE COLOR 60GR #7.73 HELLAWELL</t>
  </si>
  <si>
    <t>TINTE COVERAGE COLOR 60GR #7.77 HELLAWELL</t>
  </si>
  <si>
    <t>TINTE COVERAGE COLOR 60GR #10.73 HELLAWELL</t>
  </si>
  <si>
    <t>TINTE COVERAGE COLOR 60GR #12.1 HELLAWELL</t>
  </si>
  <si>
    <t>GEL FIJADOR 250 GR POWER EVERY NIGHT</t>
  </si>
  <si>
    <t>GEL FIJADOR 250 GR STRONG EVERY NIGHT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</si>
  <si>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</si>
  <si>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</si>
  <si>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</si>
  <si>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</si>
  <si>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TOALLAS DESIFECTANTES MULTISUPERFICIE CITRUS 24 UND SWELL</t>
  </si>
  <si>
    <t>SHAMPOO ALIVE 350 ML NORMAL, SECO, GRASO TODO TIPO</t>
  </si>
  <si>
    <t>(ORIGINAL) ENJUAGUE BUCAL PLAX ICE GLACIAL 250ML COLGATE</t>
  </si>
  <si>
    <t>CREMA ALIDENT 100GR FRESH MINT</t>
  </si>
  <si>
    <t>CEPILLO DENTAL ADULTO INFINITY MEDIO GALACTIC</t>
  </si>
  <si>
    <t>AFEITADORA ROSADA  DESECHABLE X UNIDAD  DORCO</t>
  </si>
  <si>
    <t>TRATAMIENTO 340 ML CAPILAR ANTI PIOJOS NENUCO</t>
  </si>
  <si>
    <t>PAPEL SUTIL CLASSIC 200 HOJAS SUTIL</t>
  </si>
  <si>
    <t>(ORIGINAL) PANTENE SHAMPOO RESTAURACION 200 ML</t>
  </si>
  <si>
    <t>BOROCANFORD 35 GR ORIGINAL</t>
  </si>
  <si>
    <t>AGUA OXIGENADA 500 CC VOL 30 ROLDA</t>
  </si>
  <si>
    <t>TINTE EN CREMA 60GR. 3.66 ROJO VIOLETA INT/ COV/COLOR HELLAWEL</t>
  </si>
  <si>
    <t>SHAMPOO 300ML  MATIZADOR REP/NEUTR/ EL COLOR PASARELA</t>
  </si>
  <si>
    <t>HIGIENE CAPILAR 400 ML ALOE FRAPPE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</si>
  <si>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</si>
  <si>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</si>
  <si>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</si>
  <si>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</si>
  <si>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GEL DE BAÑO 500 ML FRUTOS ROJOS 500 ML ECO MASTER</t>
  </si>
  <si>
    <t>LOCION HUMECTANTE CANDY VAINILLA 1 LT ECO MASTER</t>
  </si>
  <si>
    <t>(ORIGINAL)TALCO CORPORAL BABY 125GR    AMMENS</t>
  </si>
  <si>
    <t>(ORIGINAL)TALCO CORPORAL FRESCO AROMA 125GR  AMMENS</t>
  </si>
  <si>
    <t>(ORIGINAL)TALCO CORPORAL 125GR ORIGINAL  AMMENS</t>
  </si>
  <si>
    <t>(ORIGINAL)TALCO PIES 60GR   AMMENS</t>
  </si>
  <si>
    <t>DESODORANTE BIO POWDER 90GR  EVERY NIGHT</t>
  </si>
  <si>
    <t>DESODORANTE BIO NATURELLE  90GR EVERY NIGHT</t>
  </si>
  <si>
    <t>SHAMPOO DREAM LONG 400 ML RECONSTRUCTOR ELVIVE</t>
  </si>
  <si>
    <t>DESODORANTE BIO BABY PING 90GR EVERY NIGHT</t>
  </si>
  <si>
    <t>TINTE PER/ CAJA EN CREMA 3.0 CASTAÑO OSCURO DE LA VEGA</t>
  </si>
  <si>
    <t>JABON AVENA Y ARGAN 90GR MONCLER</t>
  </si>
  <si>
    <t>JABON MICELAR HIDRATANTE 90GR MONCLER</t>
  </si>
  <si>
    <t>POST TRATAMIENTO 400 ML REESTRUCTURANTE RHELEN</t>
  </si>
  <si>
    <t>PROTECTOR DIARIO ALUAYS 20 UND CON AROMA</t>
  </si>
  <si>
    <t>JABON DE TOCADOR 75GR PURE SUAVISA/REV  MONCLER</t>
  </si>
  <si>
    <t>DESODORANTE BIO SPRING FRESH 90GR EVERY NIGHT</t>
  </si>
  <si>
    <t>CHAMPU P/CABELLO SECO 400ML EVERY DAY</t>
  </si>
  <si>
    <t>ACONDICIONA 370ML OCEAN REFRESH ALBERTO VO5</t>
  </si>
  <si>
    <t>MASCARILLA REPARACION PROFUNDA 500 GR FAMILY DG GODAN</t>
  </si>
  <si>
    <t>MASCARILLA ANTICAIDA 500 GR FAMILY DG GODAN</t>
  </si>
  <si>
    <t>MASCARILLA CON ROMERO 500 GR FAMILY DG GODAN</t>
  </si>
  <si>
    <t>CIRUGIA PASO 1 Y 2 ALISADO MARROQUI 1 LT HAVANA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</si>
  <si>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</si>
  <si>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</si>
  <si>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</si>
  <si>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</si>
  <si>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1 ALFAPARF</t>
  </si>
  <si>
    <t>TINTE ALTA MODA 150 GR 4 ALFAPARF</t>
  </si>
  <si>
    <t>TINTE ALTA MODA 150 GR 5 ALFAPARF</t>
  </si>
  <si>
    <t>TINTE ALTA MODA 150 GR 6 ALFAPARF</t>
  </si>
  <si>
    <t>TINTE ALTA MODA 150 GR ANTIAMARILLO ALFAPARF</t>
  </si>
  <si>
    <t>ACONDICIONADOR ALTA MODA 300 GR HYDRA NUTRI ALFAPARF</t>
  </si>
  <si>
    <t>ACONDICIONADOR ALTA MODA 300 G LISS EXTREME ALFAPARF</t>
  </si>
  <si>
    <t>ACONDICIONADOR ALTA MODA 300G COLOR PROTEC ALFAPARF</t>
  </si>
  <si>
    <t>ACONDICIONADOR ALTA MODA 300 GR BB CREAM CAPILAR ALFAPARF</t>
  </si>
  <si>
    <t>JABON PALMOLIVE SENSACION HUMECTANTE X 3 375 GR (ORIGINAL)</t>
  </si>
  <si>
    <t>NK COLORANTE 180GR AZUL CAJA PROF/CARE  DICOLOR BLOND</t>
  </si>
  <si>
    <t>SHAMPOO PLUS 360 ML AMBAR COCO DIGI</t>
  </si>
  <si>
    <t>TINTE EN CREMA 75ML TONOS VARIOS LA CHINA</t>
  </si>
  <si>
    <t>SHAMPOO C/ COLAGENO 330ML MONCLER</t>
  </si>
  <si>
    <t>SHAMPOO C/KERATINA 330ML MONCLER</t>
  </si>
  <si>
    <t>JABON NUTRI-CARE 90GR MONCLER</t>
  </si>
  <si>
    <t>JABON RADIANTE 90GR MONCLER</t>
  </si>
  <si>
    <t>CREMA LIMON/MANDA170GR  RADIANT SKIN ST IVES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</si>
  <si>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</si>
  <si>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</si>
  <si>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</si>
  <si>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</si>
  <si>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FIJADOR CREMA TUBO MOLDEADO Y CONTROL 45 GR EVERY NIGHT</t>
  </si>
  <si>
    <t>ACEITE CORPORAL HIDRATANTE 200 ML AFRICA SPA GABELLE</t>
  </si>
  <si>
    <t>ESPUMA CAPILAR CAMOMILA 200 ML TRIKIDS</t>
  </si>
  <si>
    <t>ALCOHOL 950 CC ALNA</t>
  </si>
  <si>
    <t>NIVEA 50 ML EN CREMA</t>
  </si>
  <si>
    <t>DEODORANT SUPER SEX UNISEX 125ML INTESA</t>
  </si>
  <si>
    <t>MALIZIA F JABON INTIMO 200 ML CALENDULA</t>
  </si>
  <si>
    <t>MALIZIA F JABON INTIMO 200 ML CAMOMILA</t>
  </si>
  <si>
    <t>MALIZIA F JABON INTIMO 200 ML TE VERDE</t>
  </si>
  <si>
    <t>DESODORANT CORPORAL BURLESQUE 100ML MALIZIA</t>
  </si>
  <si>
    <t>ESPUMA DE BARBA ARGAN &amp; KARITE 300ML MALIZIA</t>
  </si>
  <si>
    <t>BOLITAS DE ALGODON 50 UND LUX</t>
  </si>
  <si>
    <t>NK CIRUGIA CAPILAR 450 ML CON KERATINA</t>
  </si>
  <si>
    <t>KERAMIX  ALISADOR KIT 120ML  CAPILAR  ARGAN P1+P2</t>
  </si>
  <si>
    <t>TRATAMIENTO CAPILAR BIO-COMPLEX 400ML  DG GODAN</t>
  </si>
  <si>
    <t>TRATAMIENTO CAPILAR ARGAN 400ML  DG GODAN</t>
  </si>
  <si>
    <t>PIGMENTO SEMIPERMANENTE KIT DRA CEJAS</t>
  </si>
  <si>
    <t>KERAMIX 120ML ALISADOR KIT CAPILAR  C/PLASMA P1+P2</t>
  </si>
  <si>
    <t>OFF AEROSOL REPELENTE DE INSECTOS 172ML JOHNSON</t>
  </si>
  <si>
    <t>(ORIGINAL) COLGATE GEL REFRESCANTE BUCAL PLAX 75ML</t>
  </si>
  <si>
    <t>(ORIGINAL) CREMA DENTAL 75 ML MENTA COLGATE</t>
  </si>
  <si>
    <t>KERAMIX  ALISADOR  KIT 120ML  MARROQUI AMINOACIDOS</t>
  </si>
  <si>
    <t>NUTRIBELA 15 NUTRICION AVANZADA 27ML</t>
  </si>
  <si>
    <t>CREMA CORPORAL 400ML EXPRESS HYDRATION 48H NIVEA</t>
  </si>
  <si>
    <t>PAÑALES DESECHABLE TALLAG SIEMPRESECO 6UND</t>
  </si>
  <si>
    <t>KORILI JABON LIQUIDO 500ML ANTIBAC SUNFLOWER &amp; ACACIA</t>
  </si>
  <si>
    <t>DEODORANT BODYSPRAY SILVER 150ML MALIZIA</t>
  </si>
  <si>
    <t>DEODORANT BODYSPRAY SKYLINE 150ML MALIZIA</t>
  </si>
  <si>
    <t>DEODORANT BODYSPRAY ENERGY 150ML MALIZIA</t>
  </si>
  <si>
    <t>JABON LIQ.CREMA DE LECHE 300ML MALIZIA</t>
  </si>
  <si>
    <t>JABON LIQ.CREMA DE LECHE 1LT MALIZIA</t>
  </si>
  <si>
    <t>JABON LIQ.ARGAN/VAINILLA 1LT MALIZIA</t>
  </si>
  <si>
    <t>AFTER SHAVE LOCION TONICA 100ML MALIZIA</t>
  </si>
  <si>
    <t>AFTER SHAVE BALSAMO 100ML MALIZIA</t>
  </si>
  <si>
    <t>TOALLITAS HUMECTANTES INTIMA 20PZ MALIZIA</t>
  </si>
  <si>
    <t>DEODORANT ENERGY POWER 150ML INTESA</t>
  </si>
  <si>
    <t>DEODORANT BODYSPRAY  VITACELL 150ML INTESA</t>
  </si>
  <si>
    <t>DEODORANT BODYSPRAY VETYVER 150ML MALIZIA</t>
  </si>
  <si>
    <t>DESODORANT CORPORAL TOUJOURS 100ML MALIZIA</t>
  </si>
  <si>
    <t>DESOD. CORPORAL MIRAGE D AMOUR 100ML MALIZIA</t>
  </si>
  <si>
    <t>ALNA ALCOHOL 500 CC ATOMIZADOR</t>
  </si>
  <si>
    <t>CREMA DENTAL TANS FRESA 2-6 AÑOS</t>
  </si>
  <si>
    <t>NUTRIBELA 15 REPOLARIZACION 27 ML EN FRIO</t>
  </si>
  <si>
    <t>PAÑALES NEOBABY TALLA M UNISEX</t>
  </si>
  <si>
    <t>ACONDICIONADOR HUMECTANTE 360 ML DIGI</t>
  </si>
  <si>
    <t>GEL DE BAÑO NUTRITIVO MIEL 370ML EVERY NIGHT</t>
  </si>
  <si>
    <t>GEL DE BAÑO VITA-E TROPICAL 370ML EVERY NIGHT</t>
  </si>
  <si>
    <t>GEL DE BAÑO REFRESCANTE ALOE VERA 370ML EVERY NIGHT</t>
  </si>
  <si>
    <t>AGUA OXIGENADA VOL 30 IGORA</t>
  </si>
  <si>
    <t>TINTE RUBIO CLARO 8-00 IGORA VITAL</t>
  </si>
  <si>
    <t>TINTE RUBIO MEDIANO 7-00 IGORA VITAL</t>
  </si>
  <si>
    <t>SPEED STICK EXTRA PROTECCION 91GR (ORIGINAL)</t>
  </si>
  <si>
    <t>MAQUINA DE AFEITAR GILLETTE FUSION5 UND</t>
  </si>
  <si>
    <t>AMPOLLA ANTI CAIDA 12ML  FIR T CARE</t>
  </si>
  <si>
    <t>TRATAMIENTO CAPILAR PASO 3 BE HAIR LISS 960ML POS KERATIN</t>
  </si>
  <si>
    <t>TINTE 50 ML # 1.0 NEGRO DRENE COLOR</t>
  </si>
  <si>
    <t>TINTE 50 ML #  4.45 CAST COBRE CAOBA DRENE COLOR</t>
  </si>
  <si>
    <t>TINTE 50 ML #5.0 CASTAÑO CLARO DRENE COLOR</t>
  </si>
  <si>
    <t>TINTE 50 ML #6.53 RUBIO OSCURO CHOCO DRENE COLOR</t>
  </si>
  <si>
    <t>TINTE 50 ML # 7.0 RUBIO MEDIANO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</si>
  <si>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</si>
  <si>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</si>
  <si>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</si>
  <si>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</si>
  <si>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</si>
  <si>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HISOPOS BASTONCITO 200 UND LUX</t>
  </si>
  <si>
    <t>JABON DEX MILK Y HONEY 90 GR</t>
  </si>
  <si>
    <t>JABON DEX TEA &amp; CUCUMBER 90 GR</t>
  </si>
  <si>
    <t>DESODORANTE 40 GR BURST ONDEE DOVE</t>
  </si>
  <si>
    <t>CEPILLO DENTAL ORAL B 3D WHITE</t>
  </si>
  <si>
    <t>CONDITIONER COLOR SHIELD FRUCTIS 370ML</t>
  </si>
  <si>
    <t>CONDITIONER COLOR VIBRANCY ELVIVE 375ML</t>
  </si>
  <si>
    <t>KIT CIRUGIA CAPILAR ALISADO AFRO 90 ML HAVANA</t>
  </si>
  <si>
    <t>KIT CIRUGIA CAPILAR 90 ML ALISADO JAPONES HAVANA</t>
  </si>
  <si>
    <t>ACEITE DE ALMENDRAS 120 ML HAVANA</t>
  </si>
  <si>
    <t>DESKARO BY GRINE 200CM</t>
  </si>
  <si>
    <t>(ORIGINAL) SECRET ROLL-ON 60 ML POWDER PROTECT</t>
  </si>
  <si>
    <t>(ORIGINAL) GILLETTE ROLL-ON COOL WAVE 60 GR</t>
  </si>
  <si>
    <t>TALCO 200 GR PARA NIÑO MELODY</t>
  </si>
  <si>
    <t>MELODY CHAMPOO 100 ML</t>
  </si>
  <si>
    <t>ESPEJO CON LUZ CABLE USB</t>
  </si>
  <si>
    <t>(ORIGINAL) OLD SPICE ROLL-ON FRESH 50ML/52G</t>
  </si>
  <si>
    <t>(ORIGINAL) OLD SPICE ROLL-ON LEÑA/LENHA 50ML/52G</t>
  </si>
  <si>
    <t>ALGODON LIMPIADOR FACIAL CUADRADO DAILY TOUCH 80 COUNT</t>
  </si>
  <si>
    <t>GEL ANTIBACTERIAL 125 CC ANITA</t>
  </si>
  <si>
    <t>JABON TOCADOR 125 GR ALOE VERA MIMLOT</t>
  </si>
  <si>
    <t>JABON TOCADOR 125 GR LIMON MIMLOT</t>
  </si>
  <si>
    <t>JABON TOCADOR 90 GR ALMENDRA MIMLOT</t>
  </si>
  <si>
    <t>JABON TOCADOR 125 GR MANZANA MIMLOT</t>
  </si>
  <si>
    <t>JABON TOCADOR 90 GR PEPINO MIMLOT</t>
  </si>
  <si>
    <t>JABON TOCADOR 90 GR FRESA MIMLOT</t>
  </si>
  <si>
    <t>MINI CEPILLO MANICURE</t>
  </si>
  <si>
    <t>JABON DEX 90 GR CANDY SOAP DURAZNO</t>
  </si>
  <si>
    <t>JABON DEX 90 GR LIMON CANDY SOAP</t>
  </si>
  <si>
    <t>JABON DEX 90 GR LAVANDA</t>
  </si>
  <si>
    <t>PANTENE PRO-V 3 MINUTOS MIRACLE 170 ML RESTAURACION</t>
  </si>
  <si>
    <t>MOTAS DE ALGODON 50 UND AMY</t>
  </si>
  <si>
    <t>TAMPAX ABSORBENCIA REGULAR 10 UND (ORIGINAL)</t>
  </si>
  <si>
    <t>SHAMPOO 405 ML 3EN1 TAPA ROSADA Y DORADA TANS</t>
  </si>
  <si>
    <t>(ORIGINAL) COLGATE CEPILLO TWSTER WHITE 2X1 MED</t>
  </si>
  <si>
    <t>CREMA DENTAL SENSITIVE 110 GR PRO-ALIVIO COLGATE</t>
  </si>
  <si>
    <t>TINTE 60 GR 7.62 MAGICOLOR PRO</t>
  </si>
  <si>
    <t>TINTE 60 GR 9 MAGICOLOR PRO</t>
  </si>
  <si>
    <t>TINTE 60 GR 7.56  MAGICOLOR PRO</t>
  </si>
  <si>
    <t>TINTE 60 GR NRO 10 MAGICOLOR PRO</t>
  </si>
  <si>
    <t>TINTE # 5.7 CHOCOLATE SAVOY 58 GR AMERICA COLOR</t>
  </si>
  <si>
    <t>ANTI-PUFF EYE ROLLER DERMISA 15ml</t>
  </si>
  <si>
    <t>CREMA PARA PEINAR SLEEK &amp; SHINE GARNIER FRUCTIS 300ML</t>
  </si>
  <si>
    <t>DESODORANTE EN BARRA 76G  MEN COOL COMFORT MEN  DEGREE</t>
  </si>
  <si>
    <t>MAGIC RETOUCH 75 ML RUBIO CLARO LOREAL</t>
  </si>
  <si>
    <t>MAGIC RETOUCH 75 ML RUBIO MEDIO LOREAL</t>
  </si>
  <si>
    <t>(ORIGINAL)KOTEX PROTECTORES DIARIOS 15 UND</t>
  </si>
  <si>
    <t>TINTE 3.0 CASTAÑO OSCURO MAXTON</t>
  </si>
  <si>
    <t>TINTE 8.43 COBRE DORADO MAXTON</t>
  </si>
  <si>
    <t>TINTE 5.3 CASTAÑO CLARO DORADO MAXTON</t>
  </si>
  <si>
    <t>TINTE 7.0 RUBIO NATURAL MAXTON</t>
  </si>
  <si>
    <t>TINTE 7.3 RUBIO MIEL MAXTON</t>
  </si>
  <si>
    <t>TINTE 7.4 RUBIO MEDIANO COBRIZ MAXTON</t>
  </si>
  <si>
    <t>TINTE 8.0 RUBIO CLARO MAXTON</t>
  </si>
  <si>
    <t>TINTE 10.111 RUBIO CENIZA INTENSO MAXTON</t>
  </si>
  <si>
    <t>TINTE 12.11 RUBIO PLATINO CENIZO MAXTON</t>
  </si>
  <si>
    <t>TINTE 12.111 RUBIO PLATINO MAXTON</t>
  </si>
  <si>
    <t>TINTE 5.26 PELIRROJO OSCURO MAXTON</t>
  </si>
  <si>
    <t>TINTE 6.66 ROJO CEREZA MAXTON</t>
  </si>
  <si>
    <t>TINTE 8.26 PELIROJO MAXTON</t>
  </si>
  <si>
    <t>SHAMPOO 300 ML RIZOS CINEMA VITAY</t>
  </si>
  <si>
    <t>SHAMPOO 300 ML BROTE BAMBU VITAY</t>
  </si>
  <si>
    <t>CREMA TRATAMIENTO 210 GR GOLD NOVEX</t>
  </si>
  <si>
    <t>CREMA TRATAMIENTO 210 GR BROTE BAMBU NOVEX</t>
  </si>
  <si>
    <t>CREMA TRATAMIENTO 210 GR RIZOS CINEMA NOVEX</t>
  </si>
  <si>
    <t>SACHET 30 GR ACEITE OLIVA NOVEX</t>
  </si>
  <si>
    <t>SACHET 30 GR QUERATINA BRASILERA NOVEX</t>
  </si>
  <si>
    <t>JABON 90 GR DEX CANDY MANZANILLA</t>
  </si>
  <si>
    <t>JABON 90 GR DEX CANDY PEPINO.</t>
  </si>
  <si>
    <t>GEL ANTIBACTERIAL 980 ML ALOE VERA Y VITAMINA E SANOL</t>
  </si>
  <si>
    <t>ALCOHOL 120 ML SANOL</t>
  </si>
  <si>
    <t>CREMA CORPORAL HIDRA/PROF/REPAR 365ML MIEL&amp;TRIG</t>
  </si>
  <si>
    <t>CREMA CORPORAL OLE VERA  EVERY NIGHT 200ML</t>
  </si>
  <si>
    <t>JABON EXPLOSION TROPICAL EVERY NIGHT 110GR</t>
  </si>
  <si>
    <t>GEL FIJADOR POWER EVERY NIGHT 500 GR</t>
  </si>
  <si>
    <t>GEL FIJADOR STRONG EVERY NIGHT 500 GR</t>
  </si>
  <si>
    <t>CREMA CORPORAL HIDRA/MAX/PROTEC 365ML COCO&amp;AV</t>
  </si>
  <si>
    <t>JABON DE BAÑO DEX PEPINO 125GR</t>
  </si>
  <si>
    <t>JABON DE BAÑO DEX LIMON 125GR</t>
  </si>
  <si>
    <t>ACONDICIONADOR SUPER LISS 400 ML DREAM LONG ELVIVE</t>
  </si>
  <si>
    <t>ACONDICIONADOR 300 ML MATIZADOR PASARELA</t>
  </si>
  <si>
    <t>SHAMPOO 320 ML CALENDULA HERBAL ELSE</t>
  </si>
  <si>
    <t>SHAMPOO 320 ML LAVANDA HERBAL ELSE</t>
  </si>
  <si>
    <t>SHAMPOO 320 ML OCEAN BLUE HERBAL ELSE</t>
  </si>
  <si>
    <t>TINTE NRO 7.7 MARRON AVELA MAXTON</t>
  </si>
  <si>
    <t>TINTE NRO 4.66 VERMELHO BORGOÑA MAXTON</t>
  </si>
  <si>
    <t>TINTE NRO 1.7 PRETO AZULADO MAXTON</t>
  </si>
  <si>
    <t>TINTE NRO 1.01 PRETO CARVAO MAXTON</t>
  </si>
  <si>
    <t>TINTE NRO 2.0 PRETO NATURAL MAXTON</t>
  </si>
  <si>
    <t>TINTE NRO 5.74 CHOCOLATE INTENSO MAXTON</t>
  </si>
  <si>
    <t>TRAT EN CREMA 210 GR COLAGENO NOVEX</t>
  </si>
  <si>
    <t>SACHET 30 GR BAMBU NOVEX</t>
  </si>
  <si>
    <t>KIT 300 ML SHAMPOO ACOND/SANTO BLAK PODEROSO NOVEX</t>
  </si>
  <si>
    <t>KIT 300 ML SHAMPOO/ACOND MIS NIÑOS NOVEX</t>
  </si>
  <si>
    <t>CREMA DE PEINAR 500 ML SANTO BLAK NOVEX</t>
  </si>
  <si>
    <t>CREMA PARA EL CABELLO 400 GR OLEO AGUACATE NOVEX</t>
  </si>
  <si>
    <t>JABON MANZANA VERDE EVERY NIGHT 110GR</t>
  </si>
  <si>
    <t>JABON DE AVENA EVERY NIGHT 110GR</t>
  </si>
  <si>
    <t>TINTE 60 GR NRO 6.3 RUBIO OSCURO DORADO MAGICOLOR PRO</t>
  </si>
  <si>
    <t>TINTE 60 GR NRO 4.7 TABACO TOBACCO MAGICOLOR PRO</t>
  </si>
  <si>
    <t>PEGA P/PESTAÑAS SUPER EYELASH GLUE PP-15B 5 GR</t>
  </si>
  <si>
    <t>PEGA P/PESTAÑA NEGRO 5 GR EYELASH #608</t>
  </si>
  <si>
    <t>CORTA CUTICULA CC-L 12 PLATINO</t>
  </si>
  <si>
    <t>(ORIGINAL)JABON 221 ML LIQUIDO AVENA PROTEX</t>
  </si>
  <si>
    <t>KIT SHAMPOO ACONDICIONADOR 300 ML SUPER BABOSAO NOVEX</t>
  </si>
  <si>
    <t>CREMA DE PÉINAR 500 ML SUPER BABOSAO NOVEX</t>
  </si>
  <si>
    <t>KIT CHAMPU /ACONDICIONADOR 300 ML DOCTOR RICINO NOVEX</t>
  </si>
  <si>
    <t>TINTE 8.73 60 GR RUBIO CLARO COVERAGE</t>
  </si>
  <si>
    <t>DISCOS DESMAQUILLANTE LITTLE BUD 100 UND</t>
  </si>
  <si>
    <t>ACONDICIONADOR 400 ML OLEO EXTRAORDINARIO ELVIVE</t>
  </si>
  <si>
    <t>ACONDICIONADOR 400 ML CAIDA RESISTENTE X3 ELVIVE</t>
  </si>
  <si>
    <t>ACONDICIONADOR 400 ML COLOR-VIVE ELVIVE</t>
  </si>
  <si>
    <t>PAÑAL CONFORT SEC XXG 16 UND PAMPERS</t>
  </si>
  <si>
    <t>PAÑAL CONFORT SEC XG 18 UND PAMPERS</t>
  </si>
  <si>
    <t>PAÑAL CONFORT SEC M 24 UND PAMPERS</t>
  </si>
  <si>
    <t>PAÑAL CONFORT SEC TALLA G 20 UND PAMPERS</t>
  </si>
  <si>
    <t>( ORIGINAL) GILLETTE ROLL-ON POWER RUSH 60 GR</t>
  </si>
  <si>
    <t>JABON MEDICARE 85GR ACTIVE</t>
  </si>
  <si>
    <t>ENJUAGUE BUCAL PERIOGARD 250ML COLGATE</t>
  </si>
  <si>
    <t>CHAMPU BIO NUTR. COCO 365ML EVERY NIGHT</t>
  </si>
  <si>
    <t>CHAMPU BIO CACAO Y FRUTS 210ML EVERY NIGHT</t>
  </si>
  <si>
    <t>CHAMPU BIO CEREAL MULTV.365ML EVERY NIGHT</t>
  </si>
  <si>
    <t>CHAMPU BIO COCO 210ML EVERY NIGHT</t>
  </si>
  <si>
    <t>SHAMPO DETOX 370ML ALBERTO V05(original)</t>
  </si>
  <si>
    <t>CEPILLO DENTAL CLASSIC MEDIO GALACTIC</t>
  </si>
  <si>
    <t>CEPILLO CLASSIC SUAVE GALACTIC</t>
  </si>
  <si>
    <t>CREMA DENTAL CLASSIC 63 GR GALACTIC</t>
  </si>
  <si>
    <t>CREMA DENTAL CLASSSIC 100 GR GALACTIC</t>
  </si>
  <si>
    <t>CREMA DENTAL CLASSIC 180 GR GALACTIC</t>
  </si>
  <si>
    <t>CREMA CAPILAR 480 GR HAIR LISS</t>
  </si>
  <si>
    <t>ACOND.DOVE RESCONSTRUC/COMPLETA 400ML UNILEVER</t>
  </si>
  <si>
    <t>(ORIGINAL) ACONDIC. DOVE OLEO NUTRICION 400ML UNILEVER</t>
  </si>
  <si>
    <t>(ORIGINAL)ACONDICIONADOR 340 ML CERAMIDAS SEDAL</t>
  </si>
  <si>
    <t>(ORIGINAL)ACONDICIONADOR 340 ML RIZOS DEFINIDOS SEDAL</t>
  </si>
  <si>
    <t>(ORIGINAL)SHAMPOO 340 ML DUO 2 EN 1 SEDAL</t>
  </si>
  <si>
    <t>(ORIGINAL)SHAMPOO 400 ML RECONTRUCCION COMPLETA DOVE</t>
  </si>
  <si>
    <t>SHAMPOO DOVE OLEO NUTRICION 400ML UNILEVER ORIGINAL</t>
  </si>
  <si>
    <t>SHAMPOO 340 ML RIZOS DEFINIDOS SEDAL</t>
  </si>
  <si>
    <t>JABON TOCADOR 125 GR JAZMIN LUX</t>
  </si>
  <si>
    <t>JABON TOCADOR 125 GR FLOR VAINILLA LUX</t>
  </si>
  <si>
    <t>JABON TOCADOR 120 GR BAMBOO REXONA</t>
  </si>
  <si>
    <t>(ORIGINAL) JABON TOCADOR 120 GR FRESH REXONA</t>
  </si>
  <si>
    <t>(ORIGINAL) REXONA BARRA DEO MEN ANTIB+INV 50GR UNILEVER</t>
  </si>
  <si>
    <t>(ORIGINAL)TOALLAS SANITARIAS 8 UND NOCTURNAS KOTEX</t>
  </si>
  <si>
    <t>(ORIGINAL)TKOTEX TOALLA FEMENINA DISCRETA 10 UND</t>
  </si>
  <si>
    <t>(ORIGINAL)PAÑAL ACTIVE SEC TALLA G/3 30 UND HUGGIES</t>
  </si>
  <si>
    <t>(ORIGINAL)PAÑAL ACTIVE SEC TALLA XG 30 UND HUGGIES</t>
  </si>
  <si>
    <t>GEL FIJADOR STRONG 100GR EVERY NIGHT</t>
  </si>
  <si>
    <t>GEL FIJADOR WINNER 100GR EVERY NIGHT</t>
  </si>
  <si>
    <t>GEL FIJADOR POWER 100GR EVERY NIGHT</t>
  </si>
  <si>
    <t>LOCION BABY 300 ML JOHNSONS(original)</t>
  </si>
  <si>
    <t>TINTE 60 ML RUBIO PLAT CENIZA # 10.1 SALERMVISON</t>
  </si>
  <si>
    <t>TINTE 60 ML RUBIO CLARO # 8 SALERMVISON</t>
  </si>
  <si>
    <t>TINTE 60 ML RUBIO PLATINO #10 SALERMVISON</t>
  </si>
  <si>
    <t>TINTE 60 ML CASTAÑO CLARO MARRON INTENSO #5.77 SALERMVISON</t>
  </si>
  <si>
    <t>TINTE 60 ML RUBIO COPENHAGUE #12.112 SALERMVISON</t>
  </si>
  <si>
    <t>TINTE 75 ML RUBIO PLATINO #10.12 SALERMVISON 1+2</t>
  </si>
  <si>
    <t>TINTE 60 ML RUBIO EX CLARO #9 SALERMVISON</t>
  </si>
  <si>
    <t>TINTE 60 ML RUBIO NORDICO #9.112 SALERMVISON</t>
  </si>
  <si>
    <t>TINTE 60 ML RUBIO EXT CLARO CENIZA #9.1 SALERMVISON</t>
  </si>
  <si>
    <t>TINTE 60 ML CLEAR #0.00 SALERMVISON</t>
  </si>
  <si>
    <t>TINTE 60 ML RUBIO BLOND # 7 SALERMVISON</t>
  </si>
  <si>
    <t>TINTE 60 ML CASTAÑO OSCURO #3 SALERMVISON</t>
  </si>
  <si>
    <t>TINTE 60 ML CASTAÑO BROWN #4 SALERMVISON</t>
  </si>
  <si>
    <t>TINTE 60 ML CASTAÑO CLARO #5 SALERMVISON</t>
  </si>
  <si>
    <t>SHAMPOO 250 ML CON PROTEINAS SALERM</t>
  </si>
  <si>
    <t>SHAMPOO 250 ML ANTICASPA SALERM</t>
  </si>
  <si>
    <t>SHAMPOO 250 ML CAIDA SALERM</t>
  </si>
  <si>
    <t>GEL DUCHA DE NIÑO 240 ML KABELLITOS</t>
  </si>
  <si>
    <t>ACOND DE NIÑOS 240 ML KABELLITOS</t>
  </si>
  <si>
    <t>CREMA DENTAL CLASSIC ICE 100GR GALACTIC</t>
  </si>
  <si>
    <t>JABON GOQI BERRY 100 GR</t>
  </si>
  <si>
    <t>JABON DISAAR VIT E 100 ML</t>
  </si>
  <si>
    <t>TOALLA MIA DIURNA ULTRA FINA-ALAS 8 UND.</t>
  </si>
  <si>
    <t>MASCARILLA 180 GR BRILLO DE PLATA SILVER SLIK</t>
  </si>
  <si>
    <t>GEL ANTIBACTERIAL 1 L SANOL</t>
  </si>
  <si>
    <t>ALCOHOL 500 ML SANOL</t>
  </si>
  <si>
    <t>ALCOHOL 1 L SANOL</t>
  </si>
  <si>
    <t>(ORIGINAL)TOALLAS SANITARIA 10 UND NORMAL KOTEX</t>
  </si>
  <si>
    <t>(ORIGINAL)PROTECTORES DIARIOS 50 UND KOTEX</t>
  </si>
  <si>
    <t>(ORIGINAL)PAÑAL ACTIVE SEC XXG 20 UND HUGGIES</t>
  </si>
  <si>
    <t>(ORIGINAL)PAÑAL NATURAL CARE (M) HUGGIES</t>
  </si>
  <si>
    <t>JABON DEX 125 GR ALOE VERA</t>
  </si>
  <si>
    <t>JABON DEX 125 GR ROSAS</t>
  </si>
  <si>
    <t>(ORIGINAL)SHAMPOO 2EN1 HEAD &amp; SHOLDERS 375 ML LIMPIEZA RENOVADA</t>
  </si>
  <si>
    <t>TINTE 1.11 NEGRO INTENSO MAXTON</t>
  </si>
  <si>
    <t>TINTE 1.0 NEGRO MAXTON</t>
  </si>
  <si>
    <t>TINTE 777 AZUL DENIM MAXTON</t>
  </si>
  <si>
    <t>TINTE 206 LAVANDA MAXTON</t>
  </si>
  <si>
    <t>TINTE 403 PESSEGO MAXTON</t>
  </si>
  <si>
    <t>CREMA PARA PEINAR 300 ML MARACUYA NOVEX</t>
  </si>
  <si>
    <t>CREMA DE PEINAR 300 ML COLAGENO NOVEX</t>
  </si>
  <si>
    <t>CREMA DE PEINAR 300 ML DOCTOR RICINO NOVEX</t>
  </si>
  <si>
    <t>CREMA DE PEINAR 300 ML CACAO NOVEX</t>
  </si>
  <si>
    <t>CREMA DE PEINAR 300 ML OLEO DE ARGAN NOVEX</t>
  </si>
  <si>
    <t>SHAMPOO 300 ML COLAGENO VITAY</t>
  </si>
  <si>
    <t>CREMA DENTAL DIAMOND WHITE 120GR GALACTIC</t>
  </si>
  <si>
    <t>CREMA DENTAL 120 GR ULTRA MINT GALACTIC.</t>
  </si>
  <si>
    <t>SHAMPOO 400 ML RESTORING RITUAL DOVE.</t>
  </si>
  <si>
    <t>SHAMPOO 400 ML COLOUR CARE DOVE.</t>
  </si>
  <si>
    <t>SHAMPOO 250 ML INTENSIVE REPAIR DOVE.</t>
  </si>
  <si>
    <t>SHAMPOO TODO TIPO DE CABELLO 180 ML COCO VALMY</t>
  </si>
  <si>
    <t>ACONDICIONADOR 180 ML COCO VALMY</t>
  </si>
  <si>
    <t>JABON ALOE 110 GR PROTEX (ORIGINAL)</t>
  </si>
  <si>
    <t>CREMA DENTAL TRIPLE ACCION 150 ML COLGATE</t>
  </si>
  <si>
    <t>TINTE ARTECOLOR#7.1 RUBIO MEDIO CENIZA</t>
  </si>
  <si>
    <t>HOJILLAS THOR RAZOR 3 H BLISTER 1 UN</t>
  </si>
  <si>
    <t>HOJILLAS THOR RAZOR BLISTER X 3</t>
  </si>
  <si>
    <t>SHAMPOO 375 ML HEAD &amp; SHOLDERS LIMPIEZA RENOVADORA</t>
  </si>
  <si>
    <t>DELINEADOR MATTE SALOME</t>
  </si>
  <si>
    <t>BANDAS PARA DEPILAR BODY PHILOSOPHY</t>
  </si>
  <si>
    <t>PIEDRA POMES PEDICURE EVOK (9A019-70-236B)</t>
  </si>
  <si>
    <t>BROCHA PARA BASE (A019-76410-B2) CLEO</t>
  </si>
  <si>
    <t>SET DE BROCHAS COSMETIQUERA (A019-KYL04) EVOK</t>
  </si>
  <si>
    <t>ESPONJA PARA COLVO COMPACTO 2PZA (AZ6013) MONVKU</t>
  </si>
  <si>
    <t>ESPONJA PARA RETIRAR MAQUILLAJE (A019-PD1903) EVOK</t>
  </si>
  <si>
    <t>CREMA DENTAL 100 GR NIÑAS TUTI KIDS GALACTIC</t>
  </si>
  <si>
    <t>CREMA DENTAL 100 GR NIÑO TUTI KIDS GALACTIC</t>
  </si>
  <si>
    <t>POLVO DECOLORANTE 30 GR AZUL BLUE AMBAREL</t>
  </si>
  <si>
    <t>TINTE 60 ML 7.31 SALERMVISON</t>
  </si>
  <si>
    <t>TINTE 65 GR 10.1 SALERMVISON 1+2</t>
  </si>
  <si>
    <t>TINTE 65 GR 4.5 SALERMVISON 1+1.5</t>
  </si>
  <si>
    <t>TINTE 60 ML 7.1 SALERMVISON</t>
  </si>
  <si>
    <t>TINTE 60 ML 1.88 SALERMVISON</t>
  </si>
  <si>
    <t>TINTE 60 ML M11 HUMO SMOKE SALERMVISON</t>
  </si>
  <si>
    <t>TINTE 60 ML 5.79 SALERMVISON</t>
  </si>
  <si>
    <t>TINTE 60 ML 6 SALERMVISON</t>
  </si>
  <si>
    <t>CREMA CORPORAL 400 ML REAFIRMANTE Q10 NIVEA</t>
  </si>
  <si>
    <t>GEL FIJADOR FRESH 100GR EVERY NIGHT</t>
  </si>
  <si>
    <t>CREMA P/PEINAR CACAO/FRUTOS R 300GR EVERY NIGHT</t>
  </si>
  <si>
    <t>EVERY NIGHT ACONDICIONADOR EXTRATOS FRUTAS 200CC</t>
  </si>
  <si>
    <t>TINTE 60 ML F12 PLATA SALERMVISON</t>
  </si>
  <si>
    <t>ACONDICIONADOR 400 ML REP TOTAL 5 ELVIVE</t>
  </si>
  <si>
    <t>CREMA ANTIPAÑALITIS 100 GR DERMOX</t>
  </si>
  <si>
    <t>(ORIGINAL)SHAMPOO 340ML CONTROL CASPA SEDAL</t>
  </si>
  <si>
    <t>CHAMPU BIO EXTRACTOS DE FRUTA 365 ML EVERY NIGHT</t>
  </si>
  <si>
    <t>CREMA DE PEINAR TE VERDE Y ALOE 300 ML EVERY NIGHT</t>
  </si>
  <si>
    <t>CREMA DE PEINAR COCO 300 ML EVERY NIGHT</t>
  </si>
  <si>
    <t>GEL FIJADOR 500 GR EXTRACTOS BOTANICOS BLANCO ROLDA</t>
  </si>
  <si>
    <t>GEL FIJADOR 500 GR EXTRACTOS BOTANICOS MORADO ROLDA</t>
  </si>
  <si>
    <t>GEL FIJADOR 250 GR ANTICAIDA BLANCO ROLDA</t>
  </si>
  <si>
    <t>GEL FIJADOR 250 GR ANTICASPA AZUL ROLDA</t>
  </si>
  <si>
    <t>GEL FIJADOR 120 GR EXTRACTOS BOTANICOS BLANCO ROLDA</t>
  </si>
  <si>
    <t>GEL FIJADOR 120 GR EXTRATOS BOTANICOS MORADO ROLDA</t>
  </si>
  <si>
    <t>SHAMPOO 365 ML TE VERDE Y ALOE EVERY NIGHT</t>
  </si>
  <si>
    <t>SHAMPOO BIONUTRIENTES 210 ML EXTRATOS FRUTAS EVERY NIGHT</t>
  </si>
  <si>
    <t>CREMA CORPORAL 400 ML RITUAL DOVE</t>
  </si>
  <si>
    <t>DESODORANTE 74 GR SHEER POWDER DEGREE</t>
  </si>
  <si>
    <t>ACONDICIONADOR 370 ML BLACKBERRY SAGE TEA ALBERTO VO5</t>
  </si>
  <si>
    <t>SHAMPOO OLEO ARGAN 300 ML VITAY NOVEX</t>
  </si>
  <si>
    <t>TINTE 2.1 NEGRO ESPECIAL VEGANA</t>
  </si>
  <si>
    <t>TINTE 5.26 MARSALA OSCURO VEGANA</t>
  </si>
  <si>
    <t>TINTE 3.0 CASTAÑO OSCURO VEGANA</t>
  </si>
  <si>
    <t>TINTE 6.7 CHOCOLATE VEGANA</t>
  </si>
  <si>
    <t>CREMA ONDULANTE SUPER CACHOS HAIRLIFE 160 GR</t>
  </si>
  <si>
    <t>CREMA LISO Y NATURAL 160 GR HAIRLIFE</t>
  </si>
  <si>
    <t>REPELENTE OFF! SPRAY 170GR JOHNSON</t>
  </si>
  <si>
    <t>TINTE 60GR SUPERACLARANTE #000 MAGICOLOR</t>
  </si>
  <si>
    <t>CREMA PARA PEINAR CEREALES MULTIACTIVOS 300ML</t>
  </si>
  <si>
    <t>GEL FIJADOR 500 GR FRESH EVERY NIGHT</t>
  </si>
  <si>
    <t>TRAT.CAPILAR CEREAL 350GR EVERY NIGHT</t>
  </si>
  <si>
    <t>POLVO NATURAL LAVANDA MANZANILLA 200 GR MELODY</t>
  </si>
  <si>
    <t>(ORIGINAL) PANTENE CREMA DE PEINAR  PROTEC LIS-EXT 300 ML</t>
  </si>
  <si>
    <t>SHAMPOO 180 ML PROTECCION CAIDA HEAD &amp; SHOLDERS</t>
  </si>
  <si>
    <t>(ORIGINAL)PAÑAL HUGGIES XXG ACTIVE SEC 30 UND</t>
  </si>
  <si>
    <t>GEL FIJADOR 250 GR EXT BOTANICOS MORADO ROLDA</t>
  </si>
  <si>
    <t>GEL FIJADOR 250 GR EXT BOTANICOS AZUL ROLDA</t>
  </si>
  <si>
    <t>GEL FIJADOR 250 GR EXTR BOTANICOS BLANCO ROLDA</t>
  </si>
  <si>
    <t>GEL FIJADOR 120 GR EXT BOTANICOS AZUL ROLDA</t>
  </si>
  <si>
    <t>GEL FIJADOR ANTICASPA 500 GR AZUL ROLDA</t>
  </si>
  <si>
    <t>GEL FIJADOR 500 GR EXTR BOTANICOS AZUL ROLDA</t>
  </si>
  <si>
    <t>SHAMPOO 250 ML MATIZADOR CABELLOS BLANCOS Y GRISES WONDER</t>
  </si>
  <si>
    <t>SHAMPOO 250 ML PROTEJE Y FIJA TINTE BRILLO TOTAL WONDER</t>
  </si>
  <si>
    <t>BALSAMO ACOND 250 ML CABELLO RESECO DESRRIZ WONDER</t>
  </si>
  <si>
    <t>BALSAMO ACON 250 ML CABELLO OPACO ORQUETILLAS WONDER</t>
  </si>
  <si>
    <t>BALSAMO ACOND 250 ML CIRUGIA KERATINA WONDER</t>
  </si>
  <si>
    <t>AGUA OXIGENADA VOL 20  CON SILICONA STEPHANIE</t>
  </si>
  <si>
    <t>AMPOLLA 10 ML THERMO ACTIVE NUTRIVE</t>
  </si>
  <si>
    <t>AMPOLLA EXTRATO UVA 10 ML NUTRIVE</t>
  </si>
  <si>
    <t>JABON LIQUIDO DE MANO 500 ML LAVANDA UNO</t>
  </si>
  <si>
    <t>JABON LIQUIDO PARA MANOS LIMON FRESCO UNO</t>
  </si>
  <si>
    <t>SHAMPOO ACEITE ARGAN 300 ML UNO</t>
  </si>
  <si>
    <t>SHAMPOO MANZANILLA 300 ML UNO</t>
  </si>
  <si>
    <t>ACONDICIONADOR MIEL Y LECHE 750 ML UNO</t>
  </si>
  <si>
    <t>TOALLAS HUMEDAS PARA BEBE 72 PCS AZUL UNO</t>
  </si>
  <si>
    <t>TOALLAS HUMEDAS PARA BEBE  ROSADA 72PCS UNO</t>
  </si>
  <si>
    <t>TOALLAS HUMEDAS PARA BEBE VERDE 72 PCS UNO</t>
  </si>
  <si>
    <t>SHAMPOO PARA BEBE AMARILLO 300 ML UNO</t>
  </si>
  <si>
    <t>SHAMPOO PARA BEBE AZUL 300 ML UNO</t>
  </si>
  <si>
    <t>SHAMPOO PARA BEBE ROSADO 300 ML UNO</t>
  </si>
  <si>
    <t>HISOPOS 100 UND UNO</t>
  </si>
  <si>
    <t>HISOPOS 300 UND UNO</t>
  </si>
  <si>
    <t>CEPILLO DENTAL SMILE MINIONS COLGATE</t>
  </si>
  <si>
    <t>TOALLAS HUM.DESMAQUILLANTES 25UNID UNO</t>
  </si>
  <si>
    <t>TINTE 5.0 CASTAÑO CLARO RETOUCH AMER COLORS</t>
  </si>
  <si>
    <t>TINTE 6.0 RUBIO OSCURO RETOUCH AMER COLORS</t>
  </si>
  <si>
    <t>TINTE 7.0 RUBIO MEDIANO RETOUCH AMER COLORS</t>
  </si>
  <si>
    <t>AGUA OXIGENADA 30 ML VOL 30 AMER COLORS</t>
  </si>
  <si>
    <t>AGUA OXIGENADA 30 ML VOL 20 AMER COLORS</t>
  </si>
  <si>
    <t>ACONDICIONADOR CABELLO LISO 200 ML DRENE</t>
  </si>
  <si>
    <t>(ORIGINAL) CHAMPU DRENE PROH COMPLEX LISO 370ML FISA</t>
  </si>
  <si>
    <t>(ORIGINAL) SHAMPOO 370 ML PROH COMPLEX BRILLO SUAVIDAD DRENE</t>
  </si>
  <si>
    <t>(ORIGINAL)SHAMPOO 2EN1 CONTROL CASPA 380ML PALMOLIVE</t>
  </si>
  <si>
    <t>(ORIGINAL) SHAMPOO ANTICASPA DRENE C/SECO 370ML FISA</t>
  </si>
  <si>
    <t>CHAMPU DRENE PROH COMPLEX LISO 200ML FISA ORIGINAL</t>
  </si>
  <si>
    <t>(ORIGINAL)TOALLITAS HUMEDAS 48UNID HUGGIES</t>
  </si>
  <si>
    <t>TINTE 3.66 ACAJU PURPURA MAXTON</t>
  </si>
  <si>
    <t>TINTE 5.5 ACAJU MAXTON</t>
  </si>
  <si>
    <t>TINTE 8.1 LOURO CLARO MAXTON</t>
  </si>
  <si>
    <t>AMPOLLA CAPILAR 10 ML CHITOSAN &amp; ACIDO HIALURONICO</t>
  </si>
  <si>
    <t>(ORIGINAL) JABON PROTEX AVENA/OATS X 3PACK 330GR</t>
  </si>
  <si>
    <t>CHAMPU DRENE CONTROL DE RIZOS 370ML FISA</t>
  </si>
  <si>
    <t>(ORIGINAL) CHAMPU DRENE ANTICASPA/ANTICAIDA 370ML FISA</t>
  </si>
  <si>
    <t>CREMA CORPORAL CACAO&amp;FRUTOS ROJOS 200ML FISA</t>
  </si>
  <si>
    <t>ALCOHOL 120 ML ATOMIZADOR ALNA</t>
  </si>
  <si>
    <t>ROLL- ON ARNICA PLUS 90 GR RHELEN</t>
  </si>
  <si>
    <t>ROLL-ON ARNICA SIN MENTOL 90 GR RHELEN</t>
  </si>
  <si>
    <t>CREMA REFRESCANTE PARA PIES 250 ML RHELEN</t>
  </si>
  <si>
    <t>CREMA ARNICA PLUS 100 GR RHELEN</t>
  </si>
  <si>
    <t>JABON EN BARRA 115 GR GOLDEN TROPICS DALAN</t>
  </si>
  <si>
    <t>TOALLAS HUMEDAS BABY ALOE VERA 72UND OKI</t>
  </si>
  <si>
    <t>TOALLAS HUMEDAS BABY ALOE VERA 50UND OKI</t>
  </si>
  <si>
    <t>TOALLAS HUMEDAS BABY 50UND MANZANILLA OKI</t>
  </si>
  <si>
    <t>TOALLAS HUMEDAS BABY 72UND MANZANILLA OKI</t>
  </si>
  <si>
    <t>JABON 90 GR LAVANDA DEX</t>
  </si>
  <si>
    <t>JABON 90 GR ROSE DEX</t>
  </si>
  <si>
    <t>CHAMPU DRENE PROH COMPLEX SEC/MALT 200ML FISA (ORIGINAL)</t>
  </si>
  <si>
    <t>SHAMPOO 370 ML ANTICASPA CABELLO GRASO DRENE (ORIGINAL)</t>
  </si>
  <si>
    <t>CREMA DENTAL TOT CONTROL ANTISARRO COLGATE 75ML ORIGINAL</t>
  </si>
  <si>
    <t>TOALLAS ULTRAFINO WAYS-ALL PLATINUM 8UNID</t>
  </si>
  <si>
    <t>ENJUAGUE BUCAL COLGATE ANTI-SARRO 250ML</t>
  </si>
  <si>
    <t>ACOND 200 ML PROH COMPLEX BRILLO SUAVIDAD DRENE</t>
  </si>
  <si>
    <t>(ORIGINAL)JABON DE TOCADOR 125 GR ROSAS FRANCESAS LUX</t>
  </si>
  <si>
    <t>AGUA OXIGENADA VOL 30 60 ML AMERICAN COLORS</t>
  </si>
  <si>
    <t>JABON TOCADOR 125 GR ORQUIDEA NEGRA LUX</t>
  </si>
  <si>
    <t>LACA PROFECIONAL 250 ML ALOE STRAK</t>
  </si>
  <si>
    <t>MOTA 3PAK KELI</t>
  </si>
  <si>
    <t>TACO BLACO DE PULIR UÑAS LARGO (VICTORIA)</t>
  </si>
  <si>
    <t>BASE NC20 35 ML MAC</t>
  </si>
  <si>
    <t>CORRECTOR HUDABEAUTY (VICTORIA)</t>
  </si>
  <si>
    <t>DESODORANTE 53 ML TANS ORIGINAL ROSA Y NEGRO</t>
  </si>
  <si>
    <t>ACONDICIONADOR 500 ML NATURAL &amp; NOURISHES RAIN</t>
  </si>
  <si>
    <t>CREMA PARA PEINAR 1000 GR 2EN1 MAIS LISOS SKALA</t>
  </si>
  <si>
    <t>SHAMPOO ALOE VERA 500 ML RAIN</t>
  </si>
  <si>
    <t>DESODORANTE CREMA 9GR X2 TALC LADY SPEED STICK</t>
  </si>
  <si>
    <t>DESODORANTE  SPEED STICK 9 GR X 2 EN CREMA</t>
  </si>
  <si>
    <t>JABON FLOR DE YPE 85 GR VARIADO</t>
  </si>
  <si>
    <t>JABON ANTIB 115 GR SPRING FRESH DALAN</t>
  </si>
  <si>
    <t>JABON 115 GR MULTI CARE CREAMY SOAP DALAN</t>
  </si>
  <si>
    <t>AFEITADORA 3HOJILLAS DESECHABLE DALAN</t>
  </si>
  <si>
    <t>PROTECTOR DIARIO 30UND DIVA</t>
  </si>
  <si>
    <t>CHAMPU CACAO Y FRUTOS 365ML EVERY NIGHT</t>
  </si>
  <si>
    <t>ACOND.PROH COMPLEX RIZADO 370ML DRENE</t>
  </si>
  <si>
    <t>CEPILLO DETAL PREMIER MEDIO COLGATE</t>
  </si>
  <si>
    <t>MASCARILLA 300 ML PRO- V MINERALES ANTI FRIZZ PANTENE</t>
  </si>
  <si>
    <t>SKALA 1000 GR ACEITE DE ARGAN</t>
  </si>
  <si>
    <t>KIT SKAL 650 ML BANANA</t>
  </si>
  <si>
    <t>KIT SKALA 650 ML 2 EN 1</t>
  </si>
  <si>
    <t>KIT SKALA 650 ML AMIDO MILHO</t>
  </si>
  <si>
    <t>KIT SKALA 650 ML BOMBA VITAMINAS S.O.S</t>
  </si>
  <si>
    <t>ACOND ORIGINAL DRENE 370 ML CABELLO SECO MALTRATADO</t>
  </si>
  <si>
    <t>ACOND DRENE 370 ML CABELLO LISO</t>
  </si>
  <si>
    <t>DRENE ORIGINAL CREMA TRAT CABELLO LISO 350 GR</t>
  </si>
  <si>
    <t>DRENE ORIGINAL CREMA CABELLO SECO MALTRATADO 350 GR</t>
  </si>
  <si>
    <t>DRENE COLOR VOL 20 OXIDANTE CREMA</t>
  </si>
  <si>
    <t>DRENE COLOR VOL 30 75 ML AGUA OXIG</t>
  </si>
  <si>
    <t>SHAMPOO 210 GR CEREALES MULTIACTIVOS EVERY NIGHT</t>
  </si>
  <si>
    <t>EVERY NIGHT ACOND 365 GR ESTRACTOS DE FRUTAS (ORIGINAL)</t>
  </si>
  <si>
    <t>EVERY NIGHT ACOND 365 GR TE VERDE Y ALOE (ORIGINAL)</t>
  </si>
  <si>
    <t>HEAD &amp; SHOLDERS 180 ML LIMPIEZA RENOVADA CHAMPOO</t>
  </si>
  <si>
    <t>KANDU 200 ML AVENA CREMA CORPORAL</t>
  </si>
  <si>
    <t>SANALO 55 GR CREMA FACIAL ANTISEPTICA</t>
  </si>
  <si>
    <t>REPELENTE TRI B.B GEL 80 ML</t>
  </si>
  <si>
    <t>ALCOHOL 240 ML SANOL</t>
  </si>
  <si>
    <t>AMPOLLA 10 ML NUTRITIVE GERMEN DE TRIGO Y MIEL</t>
  </si>
  <si>
    <t>AMPOLLA 10 ML NUTRITIVE SEMI DI LINO</t>
  </si>
  <si>
    <t>AMPOLLA 10 ML NUTRITIVE ROSA MARROQUI</t>
  </si>
  <si>
    <t>AMPOLLA 10 ML FIJA COLOR NUTRITIVE</t>
  </si>
  <si>
    <t>CEPILLO DENTAL CORONA</t>
  </si>
  <si>
    <t>AMPOLLA 10 ML NUTRIVE PLACENTA OVEJO</t>
  </si>
  <si>
    <t>AGUA OXIGENADA VOL 10 OLI RITA</t>
  </si>
  <si>
    <t>TALCO LEGA KIDS MANZANILLA 80 GR</t>
  </si>
  <si>
    <t>LOCION XTRA CARE BABY 354 ML MOISTERIZING (ORIGINAL)</t>
  </si>
  <si>
    <t>LOCION XTRA CARE BABY 355 ML CALMING (ORIGINAL)</t>
  </si>
  <si>
    <t>SH BABY CAMOMILA 300 ML JOHNSONS (ORIGINAL)</t>
  </si>
  <si>
    <t>SH BABY 300 ML ORIGINAL JOHNSONS</t>
  </si>
  <si>
    <t>(ORIGINAL)TOALLAS INTIMAS ESENCIAL 10UND KOTEX ORIGINAL</t>
  </si>
  <si>
    <t>AFEITADORA SCHICK EXACTA 2 HOJILLA (DAMA Y CABALLERO)</t>
  </si>
  <si>
    <t>HISOPOS 200 UND UNO</t>
  </si>
  <si>
    <t>CREMA DENTAL REBEL 100GR GALACTIC</t>
  </si>
  <si>
    <t>PEGA DE PESTAÑAS KYLIE 7 GR</t>
  </si>
  <si>
    <t>BANDAS PARA DEPILAR (VICTORIA)</t>
  </si>
  <si>
    <t>JABON MEDICARE 85 GR FRESH</t>
  </si>
  <si>
    <t>JABON MEDICARE ENERGIZINE 85 GR</t>
  </si>
  <si>
    <t>JABON DEX 125 GR MILK CREAM</t>
  </si>
  <si>
    <t>COLGATE CEPILLO DENTAL 2 PACK TWISTER WHITE</t>
  </si>
  <si>
    <t>MELODY COLONIA AMARILLA 100 ML</t>
  </si>
  <si>
    <t>CEPILLO DENTAL ADULTO AXIS MEDIO GALACTIC</t>
  </si>
  <si>
    <t>CEPILLO DENTAL ADULTO EPIC MEDIO GALACTIC</t>
  </si>
  <si>
    <t>CEPILLO DE NIÑOS (213) GALACTIC</t>
  </si>
  <si>
    <t>SH PANTENE 3MM LISO EXTREMO 170 ML (ORIGINAL)</t>
  </si>
  <si>
    <t>PAÑAL DE ADULTO G/6 CADI</t>
  </si>
  <si>
    <t>COTTON BALLS 100 CT ALL PURE</t>
  </si>
  <si>
    <t>AVISPA LOCION CAPILAR 120 ML LIENDRAS Y PIOJOS</t>
  </si>
  <si>
    <t>AVISPA CREMA REPELENTE 100 GR INSECTOS</t>
  </si>
  <si>
    <t>JABON DALAN 75 GR MULTI CARE HONEY &amp; MILK</t>
  </si>
  <si>
    <t>JABON DALAN 75 GR MULTI CARE PEPINO Y MILK</t>
  </si>
  <si>
    <t>JABON DALAN 75 GR MULTI CARE ALMENDRA &amp; MILK</t>
  </si>
  <si>
    <t>ORIGINAL CREMA DENTAL TRIPLE ACCION 50ML COLGATE</t>
  </si>
  <si>
    <t>CREMA DENTAL 161 GR REGULAR PASTE CREST (ORIGINAL)</t>
  </si>
  <si>
    <t>CREMA DENTAL 161 GR COOL MINT CREST (ORIGINAL)</t>
  </si>
  <si>
    <t>CREMA DENTAL 130 GR SPARKLE FUN KIDS CREST (ORIGINAL)</t>
  </si>
  <si>
    <t>ACOND HERBAL ESSECES BODY ENVY 346 ML (ORIGINAL)</t>
  </si>
  <si>
    <t>ACOND HELLO HYDATACION HERBAL ESSENCES 346 ML (ORIGINAL)</t>
  </si>
  <si>
    <t>TOALLAS DIARIAS 18 UND ALWAYS SIN PERFUME (ORIGINAL)</t>
  </si>
  <si>
    <t>CARTUCHOS GILLETTE 2 UND MACH3 (ORIGINAL)</t>
  </si>
  <si>
    <t>ESP AFEITAR FOAMY SENSITIVE 311 GR GILLETTE (ORIGINAL)</t>
  </si>
  <si>
    <t>ESP AFEITAR FOAMY REGULAR 311 GR GILLETTE (ORIGINAL)</t>
  </si>
  <si>
    <t>DESODORANTE SPRAY COOL WAVE 150 ML GILLETTE (ORIGINAL)</t>
  </si>
  <si>
    <t>CREMA HIDRA NOVEX 210 GR KERATINA BRAZIL</t>
  </si>
  <si>
    <t>ACEITE MELODY 100ML NIÑOS</t>
  </si>
  <si>
    <t>GEL FIJADOR 500 GR ANTICAIDA BLANCO ROLDA</t>
  </si>
  <si>
    <t>AGUA OXIGENADA 120 ML VOL 10 ROLDA</t>
  </si>
  <si>
    <t>AGUA OXIGENADA 500 ML VOL 10 ML ROLDA</t>
  </si>
  <si>
    <t>PAÑAL BABY POPS 24 UND TALLA M</t>
  </si>
  <si>
    <t>PAÑAL BABY POPS 24 UND TALLA L</t>
  </si>
  <si>
    <t>PAÑAL BABY POPS TALLA XL 24 UND</t>
  </si>
  <si>
    <t>TOALLAS SANITARIAS 10 UND DIURNO FIRSESTEEN</t>
  </si>
  <si>
    <t>TOALLAS SANITARIAS NOCTURNAS 10 UND FIRSTEEN</t>
  </si>
  <si>
    <t>PONDS BIO HYDRATANTE 100 GR</t>
  </si>
  <si>
    <t>PONDS NUTRITIVA 50 GR</t>
  </si>
  <si>
    <t>PONDS ANTI MANCHAS 50 GR</t>
  </si>
  <si>
    <t>JABON DOVE 90 GR KARITE ( ORIGINAL)</t>
  </si>
  <si>
    <t>JABON DOVE 90 GR ORIGINAL</t>
  </si>
  <si>
    <t>JABON DOVE 90 GR LECHE DE COCO (ORIGINAL)</t>
  </si>
  <si>
    <t>TINTE ARTECOLOR #9.01 RUBIO MUY CLARO NT. CENIZA 60ML</t>
  </si>
  <si>
    <t>TINTE ARTECOLOR #110 ACLARANTE NEUTRO 60ML</t>
  </si>
  <si>
    <t>TINTE ARTECOLOR#4 CASTAÑO MEDIO 60ML</t>
  </si>
  <si>
    <t>TINTE ARTECOLOR#911 RUBIO PLATINO 60ML</t>
  </si>
  <si>
    <t>TINTE ARTECOLOR#5 CASTAÑO CLARO 60ML</t>
  </si>
  <si>
    <t>TINTE ARTECOLOR#6.1 RUBIO OSCURO CENIZA 60ML</t>
  </si>
  <si>
    <t>TINTE ARTECOLOR#10.1 RUBIO SUPER CALRO CENIZA 60ML</t>
  </si>
  <si>
    <t>TINTE ARTECOLOR#10 RUBIO SUPERCALRO 60ML</t>
  </si>
  <si>
    <t>TINTE ARTECOLOR#6.88 RUBIO OSCURO EXTRA ROJO 60ML</t>
  </si>
  <si>
    <t>TINTE ARTECOLOR#3 CASTAÑO OSCURO 60ML</t>
  </si>
  <si>
    <t>TINTE ARTECOLOR#9 RUBIO MUY CLARO 60ML</t>
  </si>
  <si>
    <t>TINTE ARTECOLOR#7 RUBIO MEDIO 60ML</t>
  </si>
  <si>
    <t>TINTE ARTECOLOR#1.1 NEGRO AZUL 60ML.</t>
  </si>
  <si>
    <t>TINTE ARTECOLOR#5.80 CASTAÑO CLARO CHOCOLATE 60ML</t>
  </si>
  <si>
    <t>TINTE ARTECOLOR#1 NEGRO 60ML</t>
  </si>
  <si>
    <t>PROTECTOR SOLAR 60 ML 45SPF BANANA BOAT KIDS</t>
  </si>
  <si>
    <t>SALOME103 PESTAÑAS INDIVIDUALES</t>
  </si>
  <si>
    <t>SALOME61 LAPIZ EN GEL NEGRO</t>
  </si>
  <si>
    <t>SALOME70 SOMBRA 12 TONOS</t>
  </si>
  <si>
    <t>SALOME RPK NEGRO SIRENA</t>
  </si>
  <si>
    <t>SALOME 3.8 GR LABIAL LIPSTICK</t>
  </si>
  <si>
    <t>DELINEADOR NEON WB</t>
  </si>
  <si>
    <t>DELINEADOR SALOME51</t>
  </si>
  <si>
    <t>SALOME39 POLVO TOUCH BLUSH 8 GR</t>
  </si>
  <si>
    <t>SALOME SACAPUNTA DOBLE</t>
  </si>
  <si>
    <t>SHAMPOO 500ML INTENSA ENERGY POWER</t>
  </si>
  <si>
    <t>SHAMPOO GEL 250ML MALIZIA LIQUID ENERGY</t>
  </si>
  <si>
    <t>COMBO 2 EN 1 SHAMPOO Y ACONDICIONADOR 500 ML  RAIN</t>
  </si>
  <si>
    <t>AFEITADORA DESECH/1PZ MONCLER TRIO</t>
  </si>
  <si>
    <t>SUPREMO MULTIUSO BARRA 100 GR LIMON</t>
  </si>
  <si>
    <t>LABIAL LIPSTICK GIRL S.F.R GIRL</t>
  </si>
  <si>
    <t>CREMA CORPORAL 190 ML PIEL EX-SEC MILK  NUTRITIVA SLIK</t>
  </si>
  <si>
    <t>CREMA CORPORAL 190 ML PIEL SECA SOFT MILK SLIK</t>
  </si>
  <si>
    <t>CREMA CORPORAL 190 ML OLIO D ARGAN PIEL NORMAL SECA SLIK</t>
  </si>
  <si>
    <t>DESODORANTE CREMA ACTIVE FRESH 90 GR SLIK</t>
  </si>
  <si>
    <t>CREMA DENTAL 100 GR MINIONS COLGATE (ORIGINAL)</t>
  </si>
  <si>
    <t>TOALLAS SANITARIAS 10 UND TANS</t>
  </si>
  <si>
    <t>PROTECTORES DIARIO 20 UND TANS</t>
  </si>
  <si>
    <t>COMBO MASCARILLA CAPILAR PASO 1 Y PASO 2  BIOKER</t>
  </si>
  <si>
    <t>COMBO GEL LIMPIADORA CAPILAR ANTICASPA PASO 1 PASO 2 BIOKER</t>
  </si>
  <si>
    <t>CREMA PONDS CLATANT B 50 GR</t>
  </si>
  <si>
    <t>OFF EN CREMA KIDS 90 GR</t>
  </si>
  <si>
    <t>TINTE ARTECOLOR 60 ML # 7.444</t>
  </si>
  <si>
    <t>TINTE ARTECOLOR 60 ML # 6.0</t>
  </si>
  <si>
    <t>TINTE ARTECOLOR 60 ML # 5.0</t>
  </si>
  <si>
    <t>TINTE ARTECOLOR 60 ML # 6.444</t>
  </si>
  <si>
    <t>GEL ANTIBACTERIAL 500 GR SATELITE</t>
  </si>
  <si>
    <t>ALCOHOL ANTISEPTICO 70% 500ML SATELITE</t>
  </si>
  <si>
    <t>ALCOHOL 250 ML SATELITE</t>
  </si>
  <si>
    <t>PAÑAL DE ADULTO M/6 CADI</t>
  </si>
  <si>
    <t>JABON NEUTRO BALANCE 100 GR PALMOLIVE (ORIGINAL)</t>
  </si>
  <si>
    <t>TOALLAS SANITARIAS DIA 8UND FRESCA</t>
  </si>
  <si>
    <t>TINTE AMERICAN COLOR S/AMONIACO N7.30 RUBIO AVELLANA</t>
  </si>
  <si>
    <t>TINTE AMERICAN COLORS N 6.1 RUBIO CENIZA</t>
  </si>
  <si>
    <t>TINTE SIN AMONIACO AMERICA COLORS N 5.15 HABANA</t>
  </si>
  <si>
    <t>TINTE AMERICA COLORS S/AMONIACO N8.54 ROJO AMOR</t>
  </si>
  <si>
    <t>TINTE AMERICA COLORS S/AMONIACO N 7.7 CHOCOLATE CHUAO</t>
  </si>
  <si>
    <t>TINTE AMERICAN COLORS  S/AMONIACO N 9.8 PLATA PERLADO</t>
  </si>
  <si>
    <t>TINTE AMERICAN COLORS S/AMONIACO N 8.7 CACAO</t>
  </si>
  <si>
    <t>CEPILLO DENTAL DE ADULTO SUAVE EPIC GALACTIC</t>
  </si>
  <si>
    <t>CEPILLO DENTAL DE ADULTO SUAVE AXIS GALACTIC</t>
  </si>
  <si>
    <t>SAMPOO MINUTE MIRACLE REST.270ML PANTENE.</t>
  </si>
  <si>
    <t>ACOND.LISO EXTREMO 400ML PANTENE</t>
  </si>
  <si>
    <t>DOVE ROLLON DERMO 50 ML ACLARANTE</t>
  </si>
  <si>
    <t>JABON 120 GR LIMP PROFUNDA REXONA</t>
  </si>
  <si>
    <t>JABON 120 GR AVENA REXONA</t>
  </si>
  <si>
    <t>AFEITADORA X 3 MATURBE-3 DESECHABLE</t>
  </si>
  <si>
    <t>MONCLER PURE 75 GR EXFOLIO HIDRATA PURIFICA CARBON</t>
  </si>
  <si>
    <t>JABON DE TOCADOR 75 GR VARIADOS KIWI</t>
  </si>
  <si>
    <t>TOALLITAS HUM BABY 72 UND OKY</t>
  </si>
  <si>
    <t>ACEITE 220 ML CON VITAMINA E CHICCO</t>
  </si>
  <si>
    <t>TOALLA WAYZ-ALL 8UND PLATINIUM NOCTURNA</t>
  </si>
  <si>
    <t>TOALLAS HUMEDAS 72 UND PREMIUM CARE MOMI</t>
  </si>
  <si>
    <t>PAÑAL POM POM TALLA (P) 54 UND</t>
  </si>
  <si>
    <t>PAÑAL POM POM XG 50 UND</t>
  </si>
  <si>
    <t>PAÑAL POM POM ( G ) 50 UND</t>
  </si>
  <si>
    <t>PAÑAL POM POM ETAPA 4 18 UND</t>
  </si>
  <si>
    <t>PAÑAL POM POM PLUS ETAPA 3 20 UND</t>
  </si>
  <si>
    <t>PAÑAL POM POM PLUS ETAPA 5 16 UND</t>
  </si>
  <si>
    <t>PAÑAL POM POM PLUS ETAPA 2  (22 UND)</t>
  </si>
  <si>
    <t>TOALLA FEMENINA NORMAL 10 UND SILUETA</t>
  </si>
  <si>
    <t>TINTE 5.62 ROJO RUBI MAXTON</t>
  </si>
  <si>
    <t>TINTE 6.88 CHOCOLATE MAXTON</t>
  </si>
  <si>
    <t>RENA GEL 180GR NEGRO</t>
  </si>
  <si>
    <t>PELUCIA 120 ML PROTECCION Y FINALIZADOR</t>
  </si>
  <si>
    <t>CHAMPOO Y ACONDICIONADOR SACHET PARCHITA NOVEX</t>
  </si>
  <si>
    <t>SACHET 30 GR BLINDAGEN PROTECTOR NOVEX</t>
  </si>
  <si>
    <t>NATUCOLOR 5.0 CASTAÑO CLARO</t>
  </si>
  <si>
    <t>NATUCOLOR 1.00 NEGRO INTENSO</t>
  </si>
  <si>
    <t>DELINEADOR DELICATE KARITE</t>
  </si>
  <si>
    <t>RUBOR PHILOSOPHY 15 GR</t>
  </si>
  <si>
    <t>MASCARA PESTAÑA KARITE 4D</t>
  </si>
  <si>
    <t>TINTE ROJO FUEGO #77.44 AMERICAN COLORS</t>
  </si>
  <si>
    <t>JABON CARE STUDIO 90 GR LILA BELA</t>
  </si>
  <si>
    <t>JABON CARE STUDIO 90 GR MAGICAL FLOWERS</t>
  </si>
  <si>
    <t>JABON LEVAL EXF AVENA 2 X 150 GR</t>
  </si>
  <si>
    <t>CHAMPU CON MANZANILLA 100 ML MELODY</t>
  </si>
  <si>
    <t>CREMA NIÑOS ROSADA 200 ML MELODY</t>
  </si>
  <si>
    <t>COLONIA NIÑOS AZUL 200 ML MELODY</t>
  </si>
  <si>
    <t>ACEITE NIÑOS 200 ML MELODY</t>
  </si>
  <si>
    <t>VASELINA NIÑOS CON SABILA 75 GR MELODY</t>
  </si>
  <si>
    <t>VASELINA NIÑOS ORIGINAL 75GR MELODY</t>
  </si>
  <si>
    <t>COLGATE TRIPLE ACCION XTRA 3PACK</t>
  </si>
  <si>
    <t>ESPONJA PARA DEPILAR MIMOS</t>
  </si>
  <si>
    <t>DISAAR 100 ML INTIMA MAGIC CLEAN</t>
  </si>
  <si>
    <t>CERA FRIA 300 GR KONSUNG</t>
  </si>
  <si>
    <t>BANDAS DE CERA 20 PCS MIMOS</t>
  </si>
  <si>
    <t>HAIR REMOVEL 120 ML MIMOS</t>
  </si>
  <si>
    <t>CREMA PONDS 50 GR H</t>
  </si>
  <si>
    <t>CREMA PONDS 95 GR C</t>
  </si>
  <si>
    <t>CREMA PONDS 100 GR REJUVENESS</t>
  </si>
  <si>
    <t>ACONDICIONADOR 190 ML CERAMIDES SEDAL</t>
  </si>
  <si>
    <t>CHAMPOO PALMOLIVE 350 ML BRILLO RADIANTE</t>
  </si>
  <si>
    <t>CHAMPOO 350 ML PALMOLIVE MANTEIGA DE CACAO</t>
  </si>
  <si>
    <t>CHAMPOO 350 ML PALMOLIVE CACHOS LIVRES</t>
  </si>
  <si>
    <t>CONDONES 3 UND DUOAMO VARIADO</t>
  </si>
  <si>
    <t>CREMA COLORANTE 120 GR FUCSIA/PINK SLIK</t>
  </si>
  <si>
    <t>CREMA COLORANTE 120 GR AZUL/BLUE SLIK</t>
  </si>
  <si>
    <t>CREMA COLORANTE 120 GR ROJO/RED SLIK</t>
  </si>
  <si>
    <t>AMPOLLA PLACENTA DE OVEJA 10 ML SLIK</t>
  </si>
  <si>
    <t>PROTECTOR DIARIO 20UND WAYZ-ALL</t>
  </si>
  <si>
    <t>DECOLORANTE EN POLVO 7T 25 GR ROLDA</t>
  </si>
  <si>
    <t>HAMBURGUESA LIDER</t>
  </si>
  <si>
    <t>HAMBURGUESA MODELO</t>
  </si>
  <si>
    <t>HAMBURGUESA TRADICIONAL DE CARNE</t>
  </si>
  <si>
    <t>HAMBURGUESA GUAYANESA</t>
  </si>
  <si>
    <t>HAMBURGUESA MISTER MODELO</t>
  </si>
  <si>
    <t>HAMBURGUESA LA INDIA</t>
  </si>
  <si>
    <t>HAMBURGUESA CANASTA</t>
  </si>
  <si>
    <t>PERRO NEVADO</t>
  </si>
  <si>
    <t>PERRO ESPECIAL</t>
  </si>
  <si>
    <t>PERRO POLACO</t>
  </si>
  <si>
    <t>PERRO PEQUEÑO</t>
  </si>
  <si>
    <t>PEPITO MODELO DE CARNE</t>
  </si>
  <si>
    <t>PEPITO MODELO DE POLLO</t>
  </si>
  <si>
    <t>PEPITO MODELO MIXTO</t>
  </si>
  <si>
    <t>PEPITO CARNE NORMAL</t>
  </si>
  <si>
    <t>PEPITO DE POLLO NORMAL</t>
  </si>
  <si>
    <t>PEPITO ROMPE DIETA</t>
  </si>
  <si>
    <t>CLUB HOUSE EXQUISITO</t>
  </si>
  <si>
    <t>CLUB HOUSE MODELO</t>
  </si>
  <si>
    <t>CLUB HOUSE SUPER MODELO MIXTO</t>
  </si>
  <si>
    <t>PATACON DE CARNE</t>
  </si>
  <si>
    <t>PATACON DE POLLO</t>
  </si>
  <si>
    <t>PATACON MIXTO</t>
  </si>
  <si>
    <t>CACHAPA CON QUESO</t>
  </si>
  <si>
    <t>CACHAPA DOBLE QUESO</t>
  </si>
  <si>
    <t>CACHAPA DOBLE JAMON Y QUESO</t>
  </si>
  <si>
    <t>CACHAPA SOLA</t>
  </si>
  <si>
    <t>ADICIONAL DE HUEVO</t>
  </si>
  <si>
    <t>CARNE PARA HAMBURGUESA GRD</t>
  </si>
  <si>
    <t>CACHAPA CON JAMON Y QUESO</t>
  </si>
  <si>
    <t>PERRO CALIENTE PEQUEÑO POPULAR</t>
  </si>
  <si>
    <t>CARNE DE HAMBURGUESA 100 GR UND</t>
  </si>
  <si>
    <t>MINI HAMBURGUESA DE CARNE POPULAR.</t>
  </si>
  <si>
    <t>COMBO 5 HAMBURGUESA MODELO + REFR</t>
  </si>
  <si>
    <t>ADICIONAL DE LONJA DE JAMON</t>
  </si>
  <si>
    <t>ADICIONAL DE LONJA DE QUESO AMARILLO</t>
  </si>
  <si>
    <t>ADICIONAL DE TOCINETA PARA HAMBURGUESA</t>
  </si>
  <si>
    <t>COMBO CHEESS BURGERS 4 HAMBURGUESA + PEPSI 2 LITRO</t>
  </si>
  <si>
    <t>HAMBURGUESA CHEESE BURGER</t>
  </si>
  <si>
    <t>COMBO PERRO CALIENTE AURORA PAPITAS Y SALSA</t>
  </si>
  <si>
    <t>FISH BURGUER MODELO</t>
  </si>
  <si>
    <t>HAMBURGUESA LA GOLOSA</t>
  </si>
  <si>
    <t>DETERGENTE LIQUIDO 500 ML VEL ROSA</t>
  </si>
  <si>
    <t>DETERGENTE LIQUIDO 1 LT LAS LLAVES BEBE</t>
  </si>
  <si>
    <t>DETERGENTE LIQUIDO 500 ML CARICIAS BEBE CLIC</t>
  </si>
  <si>
    <t>LIMPIADOR DE POCETAS 1 LT MAS</t>
  </si>
  <si>
    <t>LIMPIADOR DE POCETAS 360 ML MAS</t>
  </si>
  <si>
    <t>CEPILLO POPULAR C/PALO INDESSA</t>
  </si>
  <si>
    <t>CEPILLO TIPO ARAUCA INDESSA CON PALO</t>
  </si>
  <si>
    <t>CEPILLO TIPO EXTRA C/P INDESSA</t>
  </si>
  <si>
    <t>SUAVIZANTE 1 LT SUAVITEL FRESCA PRIMAVERA</t>
  </si>
  <si>
    <t>LAVAPLATOS MULTIUSO EN CREMA 230 GR AXION</t>
  </si>
  <si>
    <t>AGUA PARA PLANCHA 830 ML PRECIOSO HIUK</t>
  </si>
  <si>
    <t>DESENGRASANTE 1 LT MULTISUPERFICIE AJAX</t>
  </si>
  <si>
    <t>CREMA MULTIUSO 500GR AXION</t>
  </si>
  <si>
    <t>CLORO ULTRA 1LT NEVEX</t>
  </si>
  <si>
    <t>MISTOLIN  SUAVIDAD DE ALGODON 828ML</t>
  </si>
  <si>
    <t>MISTOLIN AROMATERAPIA DE LIMON 828ML</t>
  </si>
  <si>
    <t>ESPONJA JABONOSA LUSTRILLO</t>
  </si>
  <si>
    <t>MISTOLIN FRAGANCIA BEBE 828ML</t>
  </si>
  <si>
    <t>CLORO ULTRA BEBE 1L NEVEX</t>
  </si>
  <si>
    <t>MISTOLIN AROMATERAPIA NARANJA 828ML</t>
  </si>
  <si>
    <t>MISTOLIN 1 LT FRESCURA FRUTAL</t>
  </si>
  <si>
    <t>MISTOLIN ESPIRITU JOVEN 828ML</t>
  </si>
  <si>
    <t>MISTOLIN 1 LT ROCIO</t>
  </si>
  <si>
    <t>DETERGENTE ABC 400GR LIMON</t>
  </si>
  <si>
    <t>DETERGENTE LIQ. ROPA DELI 510CC LAS LLAVES</t>
  </si>
  <si>
    <t>CREMA DE ZAPATOS 30G NEGRO/MARRON CHEERY</t>
  </si>
  <si>
    <t>JABON AROMA FLORAL ROPA 200GR SUPREMO</t>
  </si>
  <si>
    <t>POWDER 5GR MATA CUCARACHA     GREEN TREE</t>
  </si>
  <si>
    <t>DESGRASADOR 1 LT TAPA AMARILLA</t>
  </si>
  <si>
    <t>DETERGENTE JABON LIQUIDO 1 LT TAPA AMARILLA</t>
  </si>
  <si>
    <t>MULTIUSO ROSADO 1 LT TAPA AMARILLA</t>
  </si>
  <si>
    <t>AMBIENTADOR JABONOSO BEBE 1 LT LAVALIN</t>
  </si>
  <si>
    <t>AMBIENTADOR JABONOSO LAVANDA 1 LT LAVALIN</t>
  </si>
  <si>
    <t>DETERGENTE LIQUIDO ORIGINAL 1.8 LT LAVALIN</t>
  </si>
  <si>
    <t>SUAVISANTE BEBE 1.8 LT LAVALIN</t>
  </si>
  <si>
    <t>DESMANCHADOR ROPA COLOR 1.8LT LAVALIN</t>
  </si>
  <si>
    <t>DESMANCHADOR TODO COLOR 1LT TAPA AMARILLA</t>
  </si>
  <si>
    <t>DESENGRASANTE 1LT USO INTERNO</t>
  </si>
  <si>
    <t>ESPONJA SALVA UÑAS  IZY CLEAN</t>
  </si>
  <si>
    <t>ESPONJA MULTIUSO IZY CLEAN</t>
  </si>
  <si>
    <t>LIMPIADOR COCINA 500ML CITRUS  MR MUSCULO</t>
  </si>
  <si>
    <t>DESINFECTANTE MR MUSCULO FLORAL 900ML JOHNSON</t>
  </si>
  <si>
    <t>DESINFECTANTE MR MUSCULO LAVANDA 900ML JOHNSON</t>
  </si>
  <si>
    <t>ESPONJA DOBLE USO 1UNID IZY CLEAN</t>
  </si>
  <si>
    <t>ESPONJA ACERO INOXIDABLE 1UNID IZY CLEAN</t>
  </si>
  <si>
    <t>PAÑO EXTRA ABSORBENTE 2UNID IZY CLEAN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</si>
  <si>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</si>
  <si>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</si>
  <si>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</si>
  <si>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</si>
  <si>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</si>
  <si>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</si>
  <si>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</si>
  <si>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</si>
  <si>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</si>
  <si>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</si>
  <si>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CERA NEUTRA 1LT TAPA AMARILLA</t>
  </si>
  <si>
    <t>CLORO JABONOSO 1LT GABAN</t>
  </si>
  <si>
    <t>LIMPIADOR DE POCETAS 710ML MAS</t>
  </si>
  <si>
    <t>ESPONJA TODO TERRENO YZICLEAN</t>
  </si>
  <si>
    <t>CLORO NATURAL 1LT TAPA AMARILLA</t>
  </si>
  <si>
    <t>DESENGRASANTE 1LT TAPA AMARILLA</t>
  </si>
  <si>
    <t>MULTIUSO 130 GR PASTILLA CITRICA LAS LLAVES.</t>
  </si>
  <si>
    <t>BRISOL LIQUIDO 1LT MULTIUSO</t>
  </si>
  <si>
    <t>COMBO SANDWICH</t>
  </si>
  <si>
    <t>SUAVITEL 200ML  SOBRE VAINILLA       SUAVITEL</t>
  </si>
  <si>
    <t>SUAVITEL FRESA Y CHOCO 200 ML</t>
  </si>
  <si>
    <t>DETERGENTE LIQ/PARA TELAS 1LT MR.CLEAN</t>
  </si>
  <si>
    <t>SUAVIZANTE CONCENTRADO 1LT MR.CLEAN</t>
  </si>
  <si>
    <t>DESENGRASANTE MULTIUSO 3.78LT GABAN</t>
  </si>
  <si>
    <t>CLORO NATURAL 500ML TAPA AMARILLA</t>
  </si>
  <si>
    <t>LAVAPLATOS LIMON Y SABILA 500ML TAPA AMARILLA</t>
  </si>
  <si>
    <t>LAVAPLATOS LIMON Y SABILA 1LT TAPA AMARILLA</t>
  </si>
  <si>
    <t>LAVAPLATOS EN CREMA 425 GR MULTIUSO NARANJA FULLA</t>
  </si>
  <si>
    <t>LAVAPLATOS 200 GR CREMA MULTIUSO LIMON FULLA</t>
  </si>
  <si>
    <t>LAVAPLATO EN CREMA 200 GR NARANJA FULLA</t>
  </si>
  <si>
    <t>LIMPIADOR MAREA CRISTALINA 1 LT LAS LLAVES</t>
  </si>
  <si>
    <t>PRIDE NARANJA 360ML JONHSON</t>
  </si>
  <si>
    <t>MR MUSCULO GLADE FLORAL 500ML JOHNSON</t>
  </si>
  <si>
    <t>PRIDE NATURAL 360ML JOHNSON</t>
  </si>
  <si>
    <t>PINE-SOL PINO REGULAR 828ML</t>
  </si>
  <si>
    <t>LAVALOZA 3XPODER 225GR SUPREMO</t>
  </si>
  <si>
    <t>LAVALOZA  EN CREMA 450GR 3XPODER     SUPREMO</t>
  </si>
  <si>
    <t>JABON PANELA 200 GR TRAD FLORAL LAS LLAVES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</si>
  <si>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</si>
  <si>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</si>
  <si>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</si>
  <si>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</si>
  <si>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</si>
  <si>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LIMPIADOR DE POCETAS 1LT CICLON</t>
  </si>
  <si>
    <t>JABON LIQUIDO 800 ML MULTIUSO ROPAK HOGAR (AZUL)</t>
  </si>
  <si>
    <t>LIMPIADOR MAREA CRISTALINA 500ML LAS LLAVES</t>
  </si>
  <si>
    <t>DESINFECTANTE LAVANDA 1 LT CALIDEX</t>
  </si>
  <si>
    <t>DESINFECTANTE FLORAL 1 LT CALIDEX</t>
  </si>
  <si>
    <t>BLANQUEADOR NATURAL 900 CC CALIDEX</t>
  </si>
  <si>
    <t>DESINFECTANTE 1 LT ROMANCE MARINO CALIDEX</t>
  </si>
  <si>
    <t>ESPONJA ABRASIVA TITAN CALIDEX</t>
  </si>
  <si>
    <t>LAVA VAJILLAS TORONJA 500 ML LIMPIARELA</t>
  </si>
  <si>
    <t>LAVA VAJILLA LIMON 500 ML LIPIARELA</t>
  </si>
  <si>
    <t>LAVA VAJILLA LIMON 1 LT LIMPIARELA</t>
  </si>
  <si>
    <t>LAVA VAJILLA TORONJA 1 LT LIMPIARELA</t>
  </si>
  <si>
    <t>DETERGENTE LIQUIDO 1 LT BOWNY LIMPIARELA</t>
  </si>
  <si>
    <t>DETERGENTE LIQUIDO FLORAL 1 LT LIMPIARELA</t>
  </si>
  <si>
    <t>LIMPIADOR BRISA TROPICAL 1 LT LAS LLAVES</t>
  </si>
  <si>
    <t>LAS LLAVES ACTIVO 500 CC BRISA TROPICAL</t>
  </si>
  <si>
    <t>BOLSA ECOLOGICA 200LT 5 UND ECO</t>
  </si>
  <si>
    <t>LIMPIADOR DE HORNOS CON APLICADOR 250GR  MAS</t>
  </si>
  <si>
    <t>(ORIGINAL) DETERGENTE ARIEL DOBLE PODER 850GR</t>
  </si>
  <si>
    <t>(ORIGINAL) DETERGENTE ARIEL TOQUE DOWNY 750GR</t>
  </si>
  <si>
    <t>(ORIGINAL) DETERGENTE ACE MAXI LIMPIEZA 500GR</t>
  </si>
  <si>
    <t>(ORIGINAL) DETERGENTE ACE MAXI LIMPIEZA  800GR</t>
  </si>
  <si>
    <t>AROMATIZANTE DE AROMA BEBE 900ML FULY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</si>
  <si>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</si>
  <si>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</si>
  <si>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</si>
  <si>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</si>
  <si>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</si>
  <si>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</si>
  <si>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DESINFECTANTE 900 ML LT ROMANCE MARINO FULY</t>
  </si>
  <si>
    <t>DETERGENTE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</si>
  <si>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</si>
  <si>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</si>
  <si>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</si>
  <si>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</si>
  <si>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DETERGENTE 900GR FLORAL LAS LLAVES</t>
  </si>
  <si>
    <t>ESPONJA JABONOSA  1 UND IZY CLEAN</t>
  </si>
  <si>
    <t>LIMPIA POCETAS 1 LT TAPA AMARILLA</t>
  </si>
  <si>
    <t>SUAVIZANTE BEBE 530ML LAS LLAVES</t>
  </si>
  <si>
    <t>LAVALOZA 720 ML LIQUIDO ARRASA C/ GRASA SUPREMO</t>
  </si>
  <si>
    <t>JABON TRADICIONAL 250 G FLORAL LAS LLAVES</t>
  </si>
  <si>
    <t>DETERGENTE 900 GR BEBE LAS LLAVES</t>
  </si>
  <si>
    <t>LAVALOZA 400 ML LIQUIDO SUPREMO</t>
  </si>
  <si>
    <t>JABON EN POLVO 500 GR BEM-TE-VI SURTIDOS</t>
  </si>
  <si>
    <t>DETERGENTE 900GR LIMON LAS LLAVES</t>
  </si>
  <si>
    <t>LAVAPLATOS LIQUIDO FUERZA CITRICA 500 ML LAS LLAVES</t>
  </si>
  <si>
    <t>QUITA GRASA 500 ML ROCIADOR SUPREMO</t>
  </si>
  <si>
    <t>LAVAPLATOS EN CREMA AXION LIMON 450G</t>
  </si>
  <si>
    <t>DETERGENTE LIQUIDO 1 LT ROPA COLOR UNO</t>
  </si>
  <si>
    <t>DETERGENTE LIQUIDO 1 LT ROPA BLANCA UNO</t>
  </si>
  <si>
    <t>LAVAPLATOS LIQUIDO 500 ML VERDE UNO</t>
  </si>
  <si>
    <t>SUAVIZANTE CONCENTRADO PARA ROPA 1 LT OCEANO UNO</t>
  </si>
  <si>
    <t>FABULOSO LIMPIADOR FRESCO AMANECER 1LT (ORIGINAL)</t>
  </si>
  <si>
    <t>DETERGENTE EN POLVO 500 GR LIMON ALIVE</t>
  </si>
  <si>
    <t>LAVATODO MULTIUSO 946 ML SATELITE</t>
  </si>
  <si>
    <t>LIMPIA VIDRIOS ATOMIZADOR 500 ML VALE</t>
  </si>
  <si>
    <t>RAID MAX 235 ML MATA CUCARACHAS Y CHIRIPAS</t>
  </si>
  <si>
    <t>CEPILLO BARRER CEPIVEN CON PALO</t>
  </si>
  <si>
    <t>JABON EN POLVO 400 GR SURTIDO VALE</t>
  </si>
  <si>
    <t>JABON EN POLVO 900 GR LAVANDA SILVESTRE VALE</t>
  </si>
  <si>
    <t>DETERGENTE 330GR TRAS BY SUPREMO</t>
  </si>
  <si>
    <t>JABON AZUL TRADICIONAL 200GR ZAFIRO</t>
  </si>
  <si>
    <t>JABON POLVO 400 GR DELICADA FRAGANCIA LAVALIN</t>
  </si>
  <si>
    <t>JABON EN POLVO 800 GR DELICADA FRAGANCIA LAVALIN</t>
  </si>
  <si>
    <t>MULTICLEAN CITRICA 900GR POLAR</t>
  </si>
  <si>
    <t>JABON EN POLVO 400 GR MULTIUSO PREMIO</t>
  </si>
  <si>
    <t>LAVATODO LIQUIDO FRUTOS ROJOS 480 ML VALE</t>
  </si>
  <si>
    <t>JABON DE LAVAR 200GR CARICIA</t>
  </si>
  <si>
    <t>DETERGENTE EN POLVO 780GR TRAS</t>
  </si>
  <si>
    <t>SUAVITEL 180 ML LAVANDA</t>
  </si>
  <si>
    <t>LIMPIADOR BOSQUE SERENO 1 LT LAS LLAVES</t>
  </si>
  <si>
    <t>MULTIUSO LIMPIA TODO REPUESTO 500CM MAS</t>
  </si>
  <si>
    <t>DESENGRASANTE DE COCINA REPUESTO 500CM MAS</t>
  </si>
  <si>
    <t>CLORO NATURAL 500CC MAS</t>
  </si>
  <si>
    <t>LIMPIADOR PROFUNDO BOSQUE DE MANDARINA 830CM MAS</t>
  </si>
  <si>
    <t>LIMPIADOR PROFUNDO BRISA MARINA 830CM MAS</t>
  </si>
  <si>
    <t>LIMPIADOR PROFUNDO BABY 830CM MAS</t>
  </si>
  <si>
    <t>LIMPIADOR PROFUNDO FLORES Y FRUTAS 830CM MAS</t>
  </si>
  <si>
    <t>EMBELLECEDOR 800 ML PARQUET Y MADERA LIDO</t>
  </si>
  <si>
    <t>EMBELLECEDOR 800 ML PORCELANATO Y CERAMICA LIDO</t>
  </si>
  <si>
    <t>EMBELLECEDOR 800 ML MARMOL Y GRANITO LIDO</t>
  </si>
  <si>
    <t>LIMPIADOR BALDOSAS 500 ML( RESPUESTO) MAS</t>
  </si>
  <si>
    <t>LIMPIADOR CON AMONIACO 700 ML MAS</t>
  </si>
  <si>
    <t>MULTICLEAN CITRICA 400GR POLAR</t>
  </si>
  <si>
    <t>JABON VALE EN POLVO LIMON 900 GR</t>
  </si>
  <si>
    <t>JABON VALE EN POLVO BEBE 900GR</t>
  </si>
  <si>
    <t>DESINFECTANTE 946 ML VARIADO ULTRA OLOR</t>
  </si>
  <si>
    <t>DETERGENTE 2EN1 SUAVIZANTE ULTRASAT</t>
  </si>
  <si>
    <t>ULTRA CLORO 946 ML BLANQUEADOR SATELITE</t>
  </si>
  <si>
    <t>LIMPIA POCETAS MULTIUSO 946 ML SATELITE</t>
  </si>
  <si>
    <t>MR MUSCULO COCINA 500 ML NARANJA DE PISTOLA</t>
  </si>
  <si>
    <t>SUAVITEL NATURAL ESSENTIALS 180 ML</t>
  </si>
  <si>
    <t>CLORO LAVALIN 1 LT</t>
  </si>
  <si>
    <t>RAID MAX MATA CUCARACHA Y CHIRIPA 360 ML</t>
  </si>
  <si>
    <t>CLORO ULTRA JABONOSO 946ML SATELITE</t>
  </si>
  <si>
    <t>JABON EN POLVO 900 GR VALE PERLAS FLORALES</t>
  </si>
  <si>
    <t>LIMPIA BAÑOS 1LT VALE 5 EN 1</t>
  </si>
  <si>
    <t>AEROSOL 300 ML VALE 5EN1 PRIMAVERA</t>
  </si>
  <si>
    <t>AEROSOL 300 ML VALE 5EN1 VAINILLA</t>
  </si>
  <si>
    <t>ENJUAGUE ROPA 800 ML BRISAS FRESCAS DOWNY</t>
  </si>
  <si>
    <t>DETERGENTE ABC DURAZNO 800GR SUAVITEL</t>
  </si>
  <si>
    <t>VEL ROSITA 1LT</t>
  </si>
  <si>
    <t>MULTICLEAN CITRICA DE 5KG POLAR</t>
  </si>
  <si>
    <t>JABON SUPREMO MULTIUSO 200 GR LIMON</t>
  </si>
  <si>
    <t>DETERGENTE 1 KG LIMON ALIVE</t>
  </si>
  <si>
    <t>JABON EN BARRA 170 GR LIMON (AV)</t>
  </si>
  <si>
    <t>DETERGENTE 900 GR ANIER SUAVIZANTE</t>
  </si>
  <si>
    <t>SAL REFINADA 1 KG CELESTIAL (AZUL)</t>
  </si>
  <si>
    <t>HELADO OREO 700 CC TIO RICO</t>
  </si>
  <si>
    <t>HELADO DE FRESA  920 ML EFE</t>
  </si>
  <si>
    <t>HELADO TODDY 920 ML EFE</t>
  </si>
  <si>
    <t>TRISABOR CAPRICHO 2 LT TIO RICO</t>
  </si>
  <si>
    <t>TRISABOR CON LECHE 2LT TIO RICO</t>
  </si>
  <si>
    <t>HELADO MANTECADO 920 ML EFE</t>
  </si>
  <si>
    <t>HELADO NAPOLITANO  2 LT EFE</t>
  </si>
  <si>
    <t>HELADO CREMOSO DE CHOCOLATE 920ML EFE</t>
  </si>
  <si>
    <t>HELADO CORNETTO CLASICO VAINILLA 120ML TIO RICO</t>
  </si>
  <si>
    <t>GUISANTES CONGELADOS 500GR TU VERDURA</t>
  </si>
  <si>
    <t>MAIZ DULCE CONGELADO 500GR TU VERDURA</t>
  </si>
  <si>
    <t>VEGETALES MIXTOS CONGELADOS 500GR TU VERDURA</t>
  </si>
  <si>
    <t>NUGGEST DE POLLO 12UNID 276GR LA GRANJA</t>
  </si>
  <si>
    <t>PAPAS FRITAS CONGELADAS 1KG LA GRANJA</t>
  </si>
  <si>
    <t>GUISANTES TIERNOS 500 GR LA GRANJA</t>
  </si>
  <si>
    <t>CHICKEN TENDERS 9 UND DE 35 GR LA GRANJA</t>
  </si>
  <si>
    <t>MILANESA DE POLLO 516 GR SKY CHEES</t>
  </si>
  <si>
    <t>NUGGETS POLLO 38/15GR SKYCHEES</t>
  </si>
  <si>
    <t>MASA FACIL #4 1 KG LISOL</t>
  </si>
  <si>
    <t>MASA FACIL #3 1 KG LISOL</t>
  </si>
  <si>
    <t>MASA FACIL #4 500GR LISOL</t>
  </si>
  <si>
    <t>TEQUEÑOS 25 UND FIESTA LISOL</t>
  </si>
  <si>
    <t>HELADO 700 ML SUPER SANDWICH TIO RICO</t>
  </si>
  <si>
    <t>MASA FACIL #3 C/S 500GM LISOL</t>
  </si>
  <si>
    <t>MASA FACIL # 5 1 KG LA BOTANA</t>
  </si>
  <si>
    <t>HELADO 700 ML HEL SUPER BBON TIO RICO</t>
  </si>
  <si>
    <t>TEQUEÑOS JUMBO DE 4 UNID LISOL</t>
  </si>
  <si>
    <t>MASA FACIL #1 1 KG LISOL</t>
  </si>
  <si>
    <t>YUCA SKY CHEF 1KG</t>
  </si>
  <si>
    <t>HELADO  RON PASA TIO RICO 850 ML</t>
  </si>
  <si>
    <t>HELADO CHOCOLATE 850 ML CLASICO CON LECHE</t>
  </si>
  <si>
    <t>HELADO FRESA 850 ML TIO RICO</t>
  </si>
  <si>
    <t>HELADO DE  MANTECADO 850 ML TIO RICO</t>
  </si>
  <si>
    <t>HELADO TRISABOR 850 GR TIO RICO.</t>
  </si>
  <si>
    <t>MASA FACIL 1KG DISACAMI</t>
  </si>
  <si>
    <t>MORAS CONGELADAS 1KG EL ANDINITO</t>
  </si>
  <si>
    <t>BATI BATI EL ORIGINAL 83GR TIO RICO</t>
  </si>
  <si>
    <t>HELADO PIRULIN 700 ML TIO RICO</t>
  </si>
  <si>
    <t>MAIZ DULCE 500 GR CONGELADO LA GRANJA</t>
  </si>
  <si>
    <t>HELADO NUCITA 700ML TIO RICO</t>
  </si>
  <si>
    <t>PAPAS CONGELADA PARA FREIR 1 KG HARMONIE</t>
  </si>
  <si>
    <t>CHOCOLATE 435ML TIO RICO</t>
  </si>
  <si>
    <t>MANTECADO 435ML TIO RICO</t>
  </si>
  <si>
    <t>HELADO 2 LT MANTECADO EFE</t>
  </si>
  <si>
    <t>HELADO 2 LT CHOCOLATE EFE</t>
  </si>
  <si>
    <t>HELADO DUO MANTECADO Y CHOCOLATE 2 LT EFE</t>
  </si>
  <si>
    <t>FRESA 435 ML CON LECHE TIO RICO</t>
  </si>
  <si>
    <t>PULPA DE FRESA 1 KG MANFRUC</t>
  </si>
  <si>
    <t>PULPA DE GUANABANA 1 KG MANFRUC</t>
  </si>
  <si>
    <t>PULPA DE PARCHITA 1 KG MANFRUC</t>
  </si>
  <si>
    <t>PULPA DE DURAZNO 1 KG MANFRUC</t>
  </si>
  <si>
    <t>PULPA DE MORA 1 KG MANFRUC</t>
  </si>
  <si>
    <t>PULPA DE TAMARINDO 1 KG NANFRUC</t>
  </si>
  <si>
    <t>PULPA DE MANGO 1 KG NANFRUC</t>
  </si>
  <si>
    <t>TEQUEÑOS DICASAMI 25 UND</t>
  </si>
  <si>
    <t>HELADO HAAGEN DAZS CARA&amp;CHOCOLATE 414ML TIO RICO</t>
  </si>
  <si>
    <t>HELADO 4.4 LT TODDY EFE</t>
  </si>
  <si>
    <t>HELADO 473 ML BEN JERRY PEANUT BUTTER FUNDGE CORE TIO RICO</t>
  </si>
  <si>
    <t>MORA ENTERA CONGELADA 1 KG NANFRUC</t>
  </si>
  <si>
    <t>FRESA ENTERA CONGELADA 1 KG NANFRUC</t>
  </si>
  <si>
    <t>MASA CACHAPA CACHILANDIA 4 KG</t>
  </si>
  <si>
    <t>NUGGETS POLLO TEMPURIZADOS 500 GR MAELLA</t>
  </si>
  <si>
    <t>COTUFAS DE POLLO TEMPURIZADAS 500 GR MAELLA.</t>
  </si>
  <si>
    <t>MILANESA DE POLLO TEMPURIZADAS 500GR MAELLA</t>
  </si>
  <si>
    <t>MASA FACIL 500 GR NRO 4 LA BOTANA</t>
  </si>
  <si>
    <t>HELADO TALENTI 473 ML PACIFIC COAST PISTACHO (TIO RICO)</t>
  </si>
  <si>
    <t>TEQUEÑOS FIESTERO 50 UND LA BOTANA</t>
  </si>
  <si>
    <t>TEQUEÑOS COMERCIAL 20 UND LA BOTANA</t>
  </si>
  <si>
    <t>TEQUEÑOS FIESTERO 25UND LA BOTANA</t>
  </si>
  <si>
    <t>HALO TOP STRAWBERRY CHEESCAKE 473ML</t>
  </si>
  <si>
    <t>HALO TOP GOOEY BROWNIE 473ML</t>
  </si>
  <si>
    <t>HELADO TALENTI SEA SALT 473 ML CARAMELO (TIO RICO)</t>
  </si>
  <si>
    <t>MELOCOTON ENTERO 1 KG NANFRUC</t>
  </si>
  <si>
    <t>HELADO DRYR OREO BARS SINGLE TIO RICO</t>
  </si>
  <si>
    <t>HELADO BREYERS OREO PINT TIO RICO</t>
  </si>
  <si>
    <t>PULPA DE FRUTA COCTEL 1 KG NANFRUC</t>
  </si>
  <si>
    <t>FRUTAS CONFITADAS CAJA DE 5 KG</t>
  </si>
  <si>
    <t>BANDEJA D LLANA BLANCA 500UND MOLANCA (PRODUCCION)</t>
  </si>
  <si>
    <t>HARINA de trigo  PANADERA MARY (SACO 45KG)</t>
  </si>
  <si>
    <t>SANALO 1ER PASO  JABON ANT BACT 85 GR</t>
  </si>
  <si>
    <t>TOALLAS HUMEDAS 24 UND CHICCO</t>
  </si>
  <si>
    <t>(ORIGINAL)PAÑAL  M/2 30UND ACTIVE SEC HUGGIES</t>
  </si>
  <si>
    <t>ALCOHOL ALNA 70% 120ML</t>
  </si>
  <si>
    <t>TEE H.G 3/4 X 1/2</t>
  </si>
  <si>
    <t>POLVO COMPACTO PERFECT FINISH 12 GR TRASLUCIDO 01 VALMY</t>
  </si>
  <si>
    <t>LAPIZ DE OJO AUTOMATICO MAC</t>
  </si>
  <si>
    <t>LAPIZ DE OJO RETRACTIL KYLIE</t>
  </si>
  <si>
    <t>LAPIZ LABIAL MATTE KYLIE</t>
  </si>
  <si>
    <t>AGUJAS DE COSER HOUSEHOLD</t>
  </si>
  <si>
    <t>COMPACTO DOBLE 36 GR CLINIQUE</t>
  </si>
  <si>
    <t>PEGA LOKA 3 GR LA ORIGINAL</t>
  </si>
  <si>
    <t>BASE DE MAQUILLAJE PERFECT FINISH 40ML DORE 04 VALMY</t>
  </si>
  <si>
    <t>BASE DE MAQUILLAJE PERFECT FINISH 40ML ARENA 02 VALMY</t>
  </si>
  <si>
    <t>DELINEADOR RETRACTIL LABIOS MAC/KYLIE</t>
  </si>
  <si>
    <t>RUBOR EN POLVO S/ESP.AZALEA#03 VALMY</t>
  </si>
  <si>
    <t>BASE 40 ML # 03 NATURAL  VALMY</t>
  </si>
  <si>
    <t>PERFUME 100ML ALLURE CHANEL</t>
  </si>
  <si>
    <t>PROMO PER RED</t>
  </si>
  <si>
    <t>PERFUME 100 ML GUERLAIN</t>
  </si>
  <si>
    <t>PROMO GERL</t>
  </si>
  <si>
    <t>BRILLO LABIAL KYLIE COSMETICS REF8047 KOURT</t>
  </si>
  <si>
    <t>RUBOR EN POLVO S/ESP.FLAMINGO#19 VALMY</t>
  </si>
  <si>
    <t>CORRECTOR EN BARRA CLINIQUE</t>
  </si>
  <si>
    <t>CORRECTOR DE OJERAS VICTORIA SECRET</t>
  </si>
  <si>
    <t>DELINEADOR DE LABIOS AIREMAIN</t>
  </si>
  <si>
    <t>COLONIA BABY 120 ML ROPAK</t>
  </si>
  <si>
    <t>COLONIA BEBITA 120 ML ROPAK</t>
  </si>
  <si>
    <t>BRILLO 18ML  LONG LASTING LIP GLOSS ABSOLUTE</t>
  </si>
  <si>
    <t>LAPIZ KISS BEAUTY LIP LINNER 1.5 GR</t>
  </si>
  <si>
    <t>LABIAL MAC LIP STICK FASHION 24 HOURS   MAC</t>
  </si>
  <si>
    <t>HYDRACARE LOCION TONICA HIDRATANTE 200CM VALMY</t>
  </si>
  <si>
    <t>BASE DE MAQUILLAJE P/F 11 PORCELANA 40CM VALMY</t>
  </si>
  <si>
    <t>LOCION CORPORAL 400ML FLOR DE PASION   ALIVE</t>
  </si>
  <si>
    <t>LOCION CORPORAL 400ML VAINILLA   ALIVE</t>
  </si>
  <si>
    <t>GRANDES COLONIA PARA NIÑAS 240ML</t>
  </si>
  <si>
    <t>ACONDICIONADOR 370ML EXTRA BODY ALBERTO VO5</t>
  </si>
  <si>
    <t>BOLSO DE MAQUILLAJE CON BROCHAS    ZOEVA</t>
  </si>
  <si>
    <t>LAPIZ DE LABIOS LIP LINEP BEAUTY VELVET</t>
  </si>
  <si>
    <t>PROMO VALMY</t>
  </si>
  <si>
    <t>BRILLO LABIAL  LIP GLOSS HANLSI</t>
  </si>
  <si>
    <t>COLONIA PARA NIÑOS 200ML  BABY FINGER</t>
  </si>
  <si>
    <t>COLONIA PARA NIÑOS 100ML BABY FINGER</t>
  </si>
  <si>
    <t>JABON HARMONY SURTIDO 35GR</t>
  </si>
  <si>
    <t>GEL  BROWN  EYELINER WATERPROOF &amp; SWE  MAC</t>
  </si>
  <si>
    <t>COLONIA SUAVE EVERY NIGHT P/NIÑOS 200ML FISA</t>
  </si>
  <si>
    <t>TRAT CAPILAR 240 ML BEBE NENUCO</t>
  </si>
  <si>
    <t>COLONIA FRESCA EVERY NIGHT P/NIÑOS 200ML FISA</t>
  </si>
  <si>
    <t>AMY ACEITE PARA BEBES 200CM1</t>
  </si>
  <si>
    <t>PINCEL /BROCHA MAQUILLAJE  TIPO ABANICO  MAC</t>
  </si>
  <si>
    <t>ESMALTE DE UÑAS  PERMANENTE 0.33OZ  MARIANA S  SECRET</t>
  </si>
  <si>
    <t>CORRECTOR EN BARRA VARIADOS PRO MAKEUP COVER</t>
  </si>
  <si>
    <t>COLONIA ROSADA 100ML MELODY</t>
  </si>
  <si>
    <t>ESTUCHE DE BROCHAS UNICORNIO 10 PZAS MAC</t>
  </si>
  <si>
    <t>SPLASH BE MY VELVET 200 ML</t>
  </si>
  <si>
    <t>BABY COLONIA 200 ML TRIKIDS</t>
  </si>
  <si>
    <t>PINTURA DE UÑAS GEL POLISH COLORES VARIADOS  MAJOR COLOR</t>
  </si>
  <si>
    <t>TRATAMIENTO REPARACION INTENSIVA  27ML  NUTRIBELA10</t>
  </si>
  <si>
    <t>COL JDO C/LOS ANIMALES DEL MUNDO</t>
  </si>
  <si>
    <t>COL MI TESORO CTOS D/HADAS</t>
  </si>
  <si>
    <t>MELODY 200 ML CHAMPOO</t>
  </si>
  <si>
    <t>BROCHAS CON ESTUCHE PUNTOS 11PZA.</t>
  </si>
  <si>
    <t>BROCHAS CON ESTUCHE PIEDRA 12 PIEZAS COSMETICS</t>
  </si>
  <si>
    <t>ESTUCHE DE BROCHAS 12PZAS.  NAKED3</t>
  </si>
  <si>
    <t>CREMA PARA LAS MANOS 120ML HAND CREAM KARITE</t>
  </si>
  <si>
    <t>RUBOR SENCILLO SIN ESPEJO  MAC</t>
  </si>
  <si>
    <t>PALETA 12G EYECANDY GOLDEN SHOCK  SEVENCOOL</t>
  </si>
  <si>
    <t>BROCHAS 10 PIEZAS BOLCITO  MAC</t>
  </si>
  <si>
    <t>CREMA PERFUMADA 88Gr VARIADAS WARM &amp; SWEET  PINK IN SWEET</t>
  </si>
  <si>
    <t>RUBOR  FIT ME BLUSHER SFR GIRL VARIOS TONOS</t>
  </si>
  <si>
    <t>COLONIA 220 ML PARA NIÑOS CHICCO</t>
  </si>
  <si>
    <t>TINTE EN CREMA SIN AMONIACO PURE COLOR SABBUHA VARIADOS</t>
  </si>
  <si>
    <t>PERFUME 100 ML ROADSTER RACER MICKEY DISNEY</t>
  </si>
  <si>
    <t>BARRA LABIAL PARCHITA 7GR BISOU</t>
  </si>
  <si>
    <t>SALOME N° 58 CORRECTOR CON APLICADOR</t>
  </si>
  <si>
    <t>ESTUCHE 10 PINCELES SIRENA</t>
  </si>
  <si>
    <t>SALOME N° 30 MASCARA PARA PESTAÑAS MASTERLAK</t>
  </si>
  <si>
    <t>MINI PALETA CEJAS SALOME NO 53</t>
  </si>
  <si>
    <t>LABIALES BEAUTY MODEL MATTE LIPSTICK .</t>
  </si>
  <si>
    <t>PERFUME 100 ML DISNEY YUNIOR AZUL MICKEY</t>
  </si>
  <si>
    <t>PERFUME 100 ML TOY STORE4 KIDS DISNEY</t>
  </si>
  <si>
    <t>POLVO COMPACTO SUELTO SALOME TONOS VARIADOS</t>
  </si>
  <si>
    <t>SOMBRA P/CONTORNO FACIAL 30G SALOME NO 48</t>
  </si>
  <si>
    <t>ILUMINADOR DE FACIAL 48GR. SALOME 18</t>
  </si>
  <si>
    <t>BRILLO LABIAL LIGLOSS NUBECREME SALOME</t>
  </si>
  <si>
    <t>LAPIZ LABIAL MAKEUP MATTE VARIADOS WATERPROOF SALOME</t>
  </si>
  <si>
    <t>PALETE SOMBRA DE OJOS 12TONOS MAKEUP SALOME NO45</t>
  </si>
  <si>
    <t>LIP DUO DELINEADOR+LABIAL SALOME</t>
  </si>
  <si>
    <t>DRENE ORIGINAL 3MIN REVELDE PROH COMPLEX</t>
  </si>
  <si>
    <t>SALOME BASE MATTE 30ML</t>
  </si>
  <si>
    <t>SALOME N°1 ANTI-AGING 30ML</t>
  </si>
  <si>
    <t>SALOME N° 81 DOUBLE CONCEALER STIK 3GR</t>
  </si>
  <si>
    <t>SALOME N°82 POLVOS 4 EN 1 20GR</t>
  </si>
  <si>
    <t>SALOME LAPIZ MARRON RECTRACTIL 1,5MM</t>
  </si>
  <si>
    <t>MELODY COLONIA ROSADA 200 ML</t>
  </si>
  <si>
    <t>MASCARILLA NEGRA KINGS</t>
  </si>
  <si>
    <t>MASCARILLA NEGRAS KF94 1PCS</t>
  </si>
  <si>
    <t>ESTUCHE MELODY JUGUETE 3 UN</t>
  </si>
  <si>
    <t>ESTUCHE AUTOBUS MELODY 3 P</t>
  </si>
  <si>
    <t>COLONIA NIÑOS AZUL 100 ML MELODY</t>
  </si>
  <si>
    <t>COLONIA NIÑOS AMARILLA 200 ML MELODY</t>
  </si>
  <si>
    <t>RASTRILLO JARDIN PLATICO con palo INDESSA</t>
  </si>
  <si>
    <t>CONSERVADOR PARA PIZZA Y TORTILLA 2LTS RF.4090 MANAPLAS</t>
  </si>
  <si>
    <t>CONSERVADOR DE ALIMENTOS GRANDE 2.30 LTS.REF.8032 MANAPLAS</t>
  </si>
  <si>
    <t>CONSERVADOR TORTILLA BAJO 1.45 L MANAPLAS</t>
  </si>
  <si>
    <t>CESTA ANATOMICA ELEGANCE REF.1022 MANAPLAS</t>
  </si>
  <si>
    <t>PAPELERA REDONDA AVILA AZUL</t>
  </si>
  <si>
    <t>PONCHERA CON ASAS 25.5 LT MANAPLAS</t>
  </si>
  <si>
    <t>CUCHARITAS MANGO MADERA 3UND. COLTELLERIE APL</t>
  </si>
  <si>
    <t>CUCHARA PARA ESPAGUETTI RF.ARDM033-006 MADE IN CHINA</t>
  </si>
  <si>
    <t>TRINCHE PARA COCINA REF 003</t>
  </si>
  <si>
    <t>CUCHARON CON RANURA REF.JK11117B BELLA CUCINA</t>
  </si>
  <si>
    <t>HIELERA CON ASAS Y TAPA REF.4015 MANAPLAS</t>
  </si>
  <si>
    <t>CONSERVADOR DE ALIMENTOS OPTIPLAS REF 4005</t>
  </si>
  <si>
    <t>PAPELERA REDONDA REF 512 OPTIPLAS</t>
  </si>
  <si>
    <t>PAPELERA ELEGANT 23.50LTS. REF 9022-1 MANAPLAS</t>
  </si>
  <si>
    <t>COLCHON 200X200 PUNTARENA  DORMIPLUS</t>
  </si>
  <si>
    <t>COLCHON STANDAR 100X190 DORMIPLUS</t>
  </si>
  <si>
    <t>COLCHON 140X190 STANDAR DORMIPLUS</t>
  </si>
  <si>
    <t>TENEDOR DOS PUNTAS COD.1049 DE "21"</t>
  </si>
  <si>
    <t>CUCHARON PARA COCINA REF.ARDM033-005 MADE IN CHINA</t>
  </si>
  <si>
    <t>TRINCHE PARA CARNE REF.JK11117J BELLA COCINA</t>
  </si>
  <si>
    <t>CUCHARA 32X7CM REF.707-0002 ACERO INOXIDABLE ACENOX</t>
  </si>
  <si>
    <t>CUCHARA ACERO INOXIDABLE REF.JK11331G BELLA CUCINA</t>
  </si>
  <si>
    <t>CONSERVADOR P/TORTILLAS ALTO 2.50LTS RF.4088 MANAPLAS</t>
  </si>
  <si>
    <t>CONSERVADOR DE ALIMENTOS CON DIVISIONES 2.30LTS REF.8029 MANAPLAS</t>
  </si>
  <si>
    <t>CESTA MULTIUSO ERGONOMICA REF.7590 OPTIPLAS</t>
  </si>
  <si>
    <t>PAPELERA ADVANCE 22LTS REF.518 OPTIPLAS</t>
  </si>
  <si>
    <t>PAPELERA ELEGANCE BEIGE 14LTS REF.9021-1 MANAPLAS</t>
  </si>
  <si>
    <t>PAPELERA ELEGANCE BLANCO 14LTS REF.9021-4 MANAPLAS</t>
  </si>
  <si>
    <t>CAVAS 15 LTS ANIME   ISOBOX</t>
  </si>
  <si>
    <t>CONSERVADOR RED 2.80LT REF 8064 MANAPLAS</t>
  </si>
  <si>
    <t>HILO DE COSER RONGSHENG/SEWING THREAD</t>
  </si>
  <si>
    <t>SILLA PLASTICA CON BRAZO BEPLAST</t>
  </si>
  <si>
    <t>VIKI-VIKI PARA TEÑIR ROPA 15GR NEGRO.</t>
  </si>
  <si>
    <t>COLOR PARA TEÑIR ROPA 15GR AZUL/ VIKI-VIKI</t>
  </si>
  <si>
    <t>PILA CB "C" DURACELL</t>
  </si>
  <si>
    <t>SANDUCHERA MODELO  GRILL PSM276 PREMIUM</t>
  </si>
  <si>
    <t>OLLA ARROCERA 6 TAZAS 1.2LT MODELO PRC1235 PREMIUM</t>
  </si>
  <si>
    <t>HORNO 20CM MODELO PTO99 PREMIUM</t>
  </si>
  <si>
    <t>LICUADORA 1.25L  MODELO PB349   PREMIUM</t>
  </si>
  <si>
    <t>LUCUADORA PREMIUM POWERFUL BLENDER MODELO PB323</t>
  </si>
  <si>
    <t>ARROCERA A TAZAS 0.8L MODELO PRC0835  PREMIUM</t>
  </si>
  <si>
    <t>LICUADORA 4 SPEED 1.5L MODELO PB324   PREMIUM</t>
  </si>
  <si>
    <t>CANDADO NRO.20 PEQUEÑO  BRASS PADLOCK</t>
  </si>
  <si>
    <t>CREMA DE ZAPATO CHEERY BLACK     CHEERY BE HAPPY</t>
  </si>
  <si>
    <t>PILAS ALKALINE  DOBLEA Y TRIPLE A      KINGCBOY</t>
  </si>
  <si>
    <t>ALMOHADA NATURAL RELAX AIR 40X60</t>
  </si>
  <si>
    <t>COLADOR DE CAFE EN TELA (AVION)</t>
  </si>
  <si>
    <t>BOLSA 40KG BASURA TRANSPARENTE</t>
  </si>
  <si>
    <t>CANDADO 50MM GRANDE AFRICAN  IRON LOCK</t>
  </si>
  <si>
    <t>ALMOHADA DORMIPLUS TRANQUILITY 50x70</t>
  </si>
  <si>
    <t>COJIN DE DESCANSO</t>
  </si>
  <si>
    <t>GP POWERBANK CARGADOR SIN PILAS</t>
  </si>
  <si>
    <t>PILA GP SUPER VALUE 10 YEARS ALKALINE AA</t>
  </si>
  <si>
    <t>PILA 10 YEARS GP SUPER VALUE AAA ALKALINE</t>
  </si>
  <si>
    <t>PAÑO AMARILLO GRANDE ROBERTI (AVION)</t>
  </si>
  <si>
    <t>BOMBILLO 18 W LED C&amp;M</t>
  </si>
  <si>
    <t>SILICON EN BARRA GRANDE</t>
  </si>
  <si>
    <t>TAZA MEDIANA C-0012 18CM DURAPLAS</t>
  </si>
  <si>
    <t>BOMBILLO EXTRA LED 9W FEDECOM</t>
  </si>
  <si>
    <t>BOMBILLO EXTRA LED 12W FEDECOM</t>
  </si>
  <si>
    <t>BOMBILLO EXTRA LED 15W FEDECOM</t>
  </si>
  <si>
    <t>ESPONJA ACERO INOXIDABLE FASYCLEAN</t>
  </si>
  <si>
    <t>COLETO GRANDE (AVION)</t>
  </si>
  <si>
    <t>POTE DE COCINA 1 LT H0051 (AVION)</t>
  </si>
  <si>
    <t>VASO 16ONZ H0060 (AVION)</t>
  </si>
  <si>
    <t>BAYGON DOBLE ACC NVA FRAGANCIA 360 ML SANCUDOS</t>
  </si>
  <si>
    <t>RAID REPELENTE 4 NOCHES (UND ELECTRICA + 4 PASTILLAS)</t>
  </si>
  <si>
    <t>BOMBILLO PERLA LUZ LED 60W</t>
  </si>
  <si>
    <t>COLADOR PARA JUGO 18 CM C-0025</t>
  </si>
  <si>
    <t>GUANTES TALLA 8 PLAST KING</t>
  </si>
  <si>
    <t>GUANTES TALLA 9 PLAST KING</t>
  </si>
  <si>
    <t>BOMBILLO 100W BLING LUZ</t>
  </si>
  <si>
    <t>TAZA ACANALADA H0014 DURAPLAS</t>
  </si>
  <si>
    <t>TAZA GRANDE H0013 DURAPLAS</t>
  </si>
  <si>
    <t>TAZA CON TAPA NRO 7 H0106 DURAPLAS</t>
  </si>
  <si>
    <t>HARAGAN PLASTICO 13" CON PALO PALMA</t>
  </si>
  <si>
    <t>sistema</t>
  </si>
  <si>
    <t>fisico</t>
  </si>
  <si>
    <t>ventas</t>
  </si>
  <si>
    <t>codigo</t>
  </si>
  <si>
    <t>ARROZ</t>
  </si>
  <si>
    <t>PASTAS</t>
  </si>
  <si>
    <t>costo</t>
  </si>
  <si>
    <t>total$</t>
  </si>
  <si>
    <t>$28.93</t>
  </si>
  <si>
    <t>TOTAL$</t>
  </si>
  <si>
    <t>CICLICO PASTAS Y ARROZ EXPRESS 2707     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</si>
</sst>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0" fillId="2" borderId="0" xfId="0" applyFill="1"/>
    <xf numFmtId="49" fontId="0" fillId="2" borderId="0" xfId="0" applyNumberFormat="1" applyFill="1"/>
    <xf numFmtId="0" fontId="0" fillId="2" borderId="0" xfId="0" applyNumberFormat="1" applyFill="1"/>
    <xf numFmtId="0" fontId="2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5:H3906" tableType="xml" totalsRowShown="0" headerRowDxfId="3" headerRowBorderDxfId="2" connectionId="1">
  <autoFilter ref="A5:H3906">
    <filterColumn colId="1">
      <filters>
        <filter val="CAPRI CANNELLONE 250 GR DIRECTO AL HORNO ESPECIALIDADES"/>
        <filter val="PASTA 1 KG CORTA TUBITO NRO 2 HORIZONTE"/>
        <filter val="PASTA 1 KG CORTA TUBITO NRO 3 HORIZONTE"/>
        <filter val="PASTA 1 KG LARGA LINGUINI PRIMOR"/>
        <filter val="PASTA 1 KG PLUMA SUPERIOR MARY"/>
        <filter val="PASTA 1 KG PLUMITA PRIMOR"/>
        <filter val="PASTA 1 KG VERMICELLI PREMIUM SINDONI"/>
        <filter val="PASTA DEDAL 1 KG PRIMOR"/>
        <filter val="PASTA DEDALES 500 GR PRIMOR"/>
        <filter val="PASTA ESPECIALIDADES LINGUINI 500 GR CAPRI"/>
        <filter val="PASTA ESPECIALLIDADES TALLARINE 500 GR CAPRI"/>
        <filter val="PASTA EXTRA 1 KG ESPECIAL DEDAL CAPRI"/>
        <filter val="PASTA EXTRA 1 KG PLUMA CAPRI"/>
        <filter val="PASTA EXTRA CORTA DEDAL ESPECIAL 500 GR CAPRI"/>
        <filter val="PASTA EXTRA ESPECIAL VERMICELLI 500 GR CAPRI"/>
        <filter val="PASTA LARGA 1 KG ESPAGUETTI PRIMOR"/>
        <filter val="PASTA LINGUINI 500 GR  ESP SINDONI"/>
        <filter val="PASTA MACARRONES 500GR ESP SINDONI"/>
        <filter val="PASTA PLUMA 500GR PREMIUM RONCO"/>
        <filter val="PASTA PREMIUM 500 GR VERMICELLI CAPRI"/>
        <filter val="PASTA PREMIUM PLUMA 1KG CAPRI."/>
        <filter val="PASTA PREMIUM TORNILLO 1KG CAPRI"/>
        <filter val="PASTA RIGATONE 500 GR ESP SINDONI"/>
        <filter val="PASTA TORNILLO SUPERIOR 1 KG MARY"/>
        <filter val="PASTA VERMECELLI 1KG PRIMOR"/>
        <filter val="PASTA VERMICELLI 500 GR PRIMOR"/>
        <filter val="PASTA VERMICELLI SUPERIOR 500 GR MARY"/>
      </filters>
    </filterColumn>
    <filterColumn colId="3">
      <customFilters>
        <customFilter operator="notEqual" val=" "/>
      </customFilters>
    </filterColumn>
    <filterColumn colId="5">
      <filters>
        <filter val="1"/>
        <filter val="-1"/>
        <filter val="13"/>
        <filter val="2"/>
        <filter val="-2"/>
        <filter val="-3"/>
        <filter val="5"/>
        <filter val="-8"/>
        <filter val="-9"/>
      </filters>
    </filterColumn>
  </autoFilter>
  <tableColumns count="8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double"/>
    </tableColumn>
    <tableColumn id="11" uniqueName="Comprometida" name="Comprometida" dataDxfId="1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" uniqueName="1" name="costo"/>
    <tableColumn id="2" uniqueName="2" name="total$" dataDxfId="0">
      <calculatedColumnFormula>Tabla1[[#This Row],[costo]]*Tabla1[[#This Row],[Comprometida]]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3"/>
  <sheetViews>
    <sheetView tabSelected="1" zoomScale="110" zoomScaleNormal="110" workbookViewId="0">
      <selection activeCell="E3912" sqref="E3912"/>
    </sheetView>
  </sheetViews>
  <sheetFormatPr baseColWidth="10" defaultRowHeight="15" x14ac:dyDescent="0.25"/>
  <cols>
    <col min="1" max="1" width="8.7109375" customWidth="1"/>
    <col min="2" max="2" width="46.85546875" customWidth="1"/>
    <col min="3" max="3" width="11" customWidth="1"/>
    <col min="4" max="4" width="10" customWidth="1"/>
    <col min="5" max="5" width="8.5703125" customWidth="1"/>
    <col min="6" max="6" width="16.5703125" bestFit="1" customWidth="1"/>
    <col min="7" max="7" width="8.85546875" customWidth="1"/>
    <col min="8" max="8" width="9.28515625" customWidth="1"/>
  </cols>
  <sheetData>
    <row r="1" spans="1:8" ht="21" x14ac:dyDescent="0.25">
      <c r="B1" s="31" t="s">
        <v>3883</v>
      </c>
    </row>
    <row r="3" spans="1:8" ht="23.25" x14ac:dyDescent="0.35">
      <c r="B3" s="2" t="s">
        <v>3878</v>
      </c>
    </row>
    <row r="5" spans="1:8" x14ac:dyDescent="0.25">
      <c r="A5" s="3" t="s">
        <v>3876</v>
      </c>
      <c r="B5" s="3" t="s">
        <v>0</v>
      </c>
      <c r="C5" s="3" t="s">
        <v>3873</v>
      </c>
      <c r="D5" s="3" t="s">
        <v>3874</v>
      </c>
      <c r="E5" s="3" t="s">
        <v>3875</v>
      </c>
      <c r="F5" s="10" t="s">
        <v>1</v>
      </c>
      <c r="G5" s="12" t="s">
        <v>3879</v>
      </c>
      <c r="H5" s="12" t="s">
        <v>3880</v>
      </c>
    </row>
    <row r="6" spans="1:8" hidden="1" x14ac:dyDescent="0.25">
      <c r="A6">
        <v>843</v>
      </c>
      <c r="B6" s="1" t="s">
        <v>2</v>
      </c>
      <c r="C6">
        <v>0</v>
      </c>
      <c r="F6">
        <f>Tabla1[[#This Row],[ventas]]+Tabla1[[#This Row],[fisico]]-Tabla1[[#This Row],[sistema]]</f>
        <v>0</v>
      </c>
      <c r="H6">
        <f>Tabla1[[#This Row],[costo]]*Tabla1[[#This Row],[Comprometida]]</f>
        <v>0</v>
      </c>
    </row>
    <row r="7" spans="1:8" hidden="1" x14ac:dyDescent="0.25">
      <c r="A7">
        <v>886</v>
      </c>
      <c r="B7" s="1" t="s">
        <v>3</v>
      </c>
      <c r="C7">
        <v>19</v>
      </c>
      <c r="F7">
        <f>Tabla1[[#This Row],[ventas]]+Tabla1[[#This Row],[fisico]]-Tabla1[[#This Row],[sistema]]</f>
        <v>-19</v>
      </c>
      <c r="H7">
        <f>Tabla1[[#This Row],[costo]]*Tabla1[[#This Row],[Comprometida]]</f>
        <v>0</v>
      </c>
    </row>
    <row r="8" spans="1:8" hidden="1" x14ac:dyDescent="0.25">
      <c r="A8">
        <v>939</v>
      </c>
      <c r="B8" s="1" t="s">
        <v>4</v>
      </c>
      <c r="C8">
        <v>0</v>
      </c>
      <c r="F8">
        <f>Tabla1[[#This Row],[ventas]]+Tabla1[[#This Row],[fisico]]-Tabla1[[#This Row],[sistema]]</f>
        <v>0</v>
      </c>
      <c r="H8">
        <f>Tabla1[[#This Row],[costo]]*Tabla1[[#This Row],[Comprometida]]</f>
        <v>0</v>
      </c>
    </row>
    <row r="9" spans="1:8" hidden="1" x14ac:dyDescent="0.25">
      <c r="A9">
        <v>969</v>
      </c>
      <c r="B9" s="1" t="s">
        <v>5</v>
      </c>
      <c r="C9">
        <v>15</v>
      </c>
      <c r="F9">
        <f>Tabla1[[#This Row],[ventas]]+Tabla1[[#This Row],[fisico]]-Tabla1[[#This Row],[sistema]]</f>
        <v>-15</v>
      </c>
      <c r="H9">
        <f>Tabla1[[#This Row],[costo]]*Tabla1[[#This Row],[Comprometida]]</f>
        <v>0</v>
      </c>
    </row>
    <row r="10" spans="1:8" hidden="1" x14ac:dyDescent="0.25">
      <c r="A10">
        <v>980</v>
      </c>
      <c r="B10" s="1" t="s">
        <v>6</v>
      </c>
      <c r="C10">
        <v>8</v>
      </c>
      <c r="F10">
        <f>Tabla1[[#This Row],[ventas]]+Tabla1[[#This Row],[fisico]]-Tabla1[[#This Row],[sistema]]</f>
        <v>-8</v>
      </c>
      <c r="H10">
        <f>Tabla1[[#This Row],[costo]]*Tabla1[[#This Row],[Comprometida]]</f>
        <v>0</v>
      </c>
    </row>
    <row r="11" spans="1:8" hidden="1" x14ac:dyDescent="0.25">
      <c r="A11">
        <v>1008</v>
      </c>
      <c r="B11" s="1" t="s">
        <v>7</v>
      </c>
      <c r="C11">
        <v>0</v>
      </c>
      <c r="F11">
        <f>Tabla1[[#This Row],[ventas]]+Tabla1[[#This Row],[fisico]]-Tabla1[[#This Row],[sistema]]</f>
        <v>0</v>
      </c>
      <c r="H11">
        <f>Tabla1[[#This Row],[costo]]*Tabla1[[#This Row],[Comprometida]]</f>
        <v>0</v>
      </c>
    </row>
    <row r="12" spans="1:8" hidden="1" x14ac:dyDescent="0.25">
      <c r="A12">
        <v>1025</v>
      </c>
      <c r="B12" s="1" t="s">
        <v>8</v>
      </c>
      <c r="C12">
        <v>0</v>
      </c>
      <c r="F12">
        <f>Tabla1[[#This Row],[ventas]]+Tabla1[[#This Row],[fisico]]-Tabla1[[#This Row],[sistema]]</f>
        <v>0</v>
      </c>
      <c r="H12">
        <f>Tabla1[[#This Row],[costo]]*Tabla1[[#This Row],[Comprometida]]</f>
        <v>0</v>
      </c>
    </row>
    <row r="13" spans="1:8" hidden="1" x14ac:dyDescent="0.25">
      <c r="A13">
        <v>1028</v>
      </c>
      <c r="B13" s="1" t="s">
        <v>9</v>
      </c>
      <c r="C13">
        <v>0</v>
      </c>
      <c r="F13">
        <f>Tabla1[[#This Row],[ventas]]+Tabla1[[#This Row],[fisico]]-Tabla1[[#This Row],[sistema]]</f>
        <v>0</v>
      </c>
      <c r="H13">
        <f>Tabla1[[#This Row],[costo]]*Tabla1[[#This Row],[Comprometida]]</f>
        <v>0</v>
      </c>
    </row>
    <row r="14" spans="1:8" hidden="1" x14ac:dyDescent="0.25">
      <c r="A14">
        <v>3346</v>
      </c>
      <c r="B14" s="1" t="s">
        <v>10</v>
      </c>
      <c r="C14">
        <v>4</v>
      </c>
      <c r="F14">
        <f>Tabla1[[#This Row],[ventas]]+Tabla1[[#This Row],[fisico]]-Tabla1[[#This Row],[sistema]]</f>
        <v>-4</v>
      </c>
      <c r="H14">
        <f>Tabla1[[#This Row],[costo]]*Tabla1[[#This Row],[Comprometida]]</f>
        <v>0</v>
      </c>
    </row>
    <row r="15" spans="1:8" hidden="1" x14ac:dyDescent="0.25">
      <c r="A15">
        <v>3584</v>
      </c>
      <c r="B15" s="1" t="s">
        <v>11</v>
      </c>
      <c r="C15">
        <v>300</v>
      </c>
      <c r="F15">
        <f>Tabla1[[#This Row],[ventas]]+Tabla1[[#This Row],[fisico]]-Tabla1[[#This Row],[sistema]]</f>
        <v>-300</v>
      </c>
      <c r="H15">
        <f>Tabla1[[#This Row],[costo]]*Tabla1[[#This Row],[Comprometida]]</f>
        <v>0</v>
      </c>
    </row>
    <row r="16" spans="1:8" hidden="1" x14ac:dyDescent="0.25">
      <c r="A16">
        <v>5203</v>
      </c>
      <c r="B16" s="1" t="s">
        <v>12</v>
      </c>
      <c r="C16">
        <v>677</v>
      </c>
      <c r="F16">
        <f>Tabla1[[#This Row],[ventas]]+Tabla1[[#This Row],[fisico]]-Tabla1[[#This Row],[sistema]]</f>
        <v>-677</v>
      </c>
      <c r="H16">
        <f>Tabla1[[#This Row],[costo]]*Tabla1[[#This Row],[Comprometida]]</f>
        <v>0</v>
      </c>
    </row>
    <row r="17" spans="1:8" hidden="1" x14ac:dyDescent="0.25">
      <c r="A17">
        <v>5680</v>
      </c>
      <c r="B17" s="1" t="s">
        <v>13</v>
      </c>
      <c r="C17">
        <v>1</v>
      </c>
      <c r="F17">
        <f>Tabla1[[#This Row],[ventas]]+Tabla1[[#This Row],[fisico]]-Tabla1[[#This Row],[sistema]]</f>
        <v>-1</v>
      </c>
      <c r="H17">
        <f>Tabla1[[#This Row],[costo]]*Tabla1[[#This Row],[Comprometida]]</f>
        <v>0</v>
      </c>
    </row>
    <row r="18" spans="1:8" hidden="1" x14ac:dyDescent="0.25">
      <c r="A18">
        <v>9198</v>
      </c>
      <c r="B18" s="1" t="s">
        <v>14</v>
      </c>
      <c r="C18">
        <v>23</v>
      </c>
      <c r="F18">
        <f>Tabla1[[#This Row],[ventas]]+Tabla1[[#This Row],[fisico]]-Tabla1[[#This Row],[sistema]]</f>
        <v>-23</v>
      </c>
      <c r="H18">
        <f>Tabla1[[#This Row],[costo]]*Tabla1[[#This Row],[Comprometida]]</f>
        <v>0</v>
      </c>
    </row>
    <row r="19" spans="1:8" hidden="1" x14ac:dyDescent="0.25">
      <c r="A19">
        <v>9207</v>
      </c>
      <c r="B19" s="1" t="s">
        <v>15</v>
      </c>
      <c r="C19">
        <v>39</v>
      </c>
      <c r="F19">
        <f>Tabla1[[#This Row],[ventas]]+Tabla1[[#This Row],[fisico]]-Tabla1[[#This Row],[sistema]]</f>
        <v>-39</v>
      </c>
      <c r="H19">
        <f>Tabla1[[#This Row],[costo]]*Tabla1[[#This Row],[Comprometida]]</f>
        <v>0</v>
      </c>
    </row>
    <row r="20" spans="1:8" hidden="1" x14ac:dyDescent="0.25">
      <c r="A20">
        <v>9209</v>
      </c>
      <c r="B20" s="1" t="s">
        <v>16</v>
      </c>
      <c r="C20">
        <v>63</v>
      </c>
      <c r="F20">
        <f>Tabla1[[#This Row],[ventas]]+Tabla1[[#This Row],[fisico]]-Tabla1[[#This Row],[sistema]]</f>
        <v>-63</v>
      </c>
      <c r="H20">
        <f>Tabla1[[#This Row],[costo]]*Tabla1[[#This Row],[Comprometida]]</f>
        <v>0</v>
      </c>
    </row>
    <row r="21" spans="1:8" hidden="1" x14ac:dyDescent="0.25">
      <c r="A21">
        <v>9385</v>
      </c>
      <c r="B21" s="1" t="s">
        <v>17</v>
      </c>
      <c r="C21">
        <v>4</v>
      </c>
      <c r="F21">
        <f>Tabla1[[#This Row],[ventas]]+Tabla1[[#This Row],[fisico]]-Tabla1[[#This Row],[sistema]]</f>
        <v>-4</v>
      </c>
      <c r="H21">
        <f>Tabla1[[#This Row],[costo]]*Tabla1[[#This Row],[Comprometida]]</f>
        <v>0</v>
      </c>
    </row>
    <row r="22" spans="1:8" hidden="1" x14ac:dyDescent="0.25">
      <c r="A22">
        <v>9386</v>
      </c>
      <c r="B22" s="1" t="s">
        <v>18</v>
      </c>
      <c r="C22">
        <v>0</v>
      </c>
      <c r="F22">
        <f>Tabla1[[#This Row],[ventas]]+Tabla1[[#This Row],[fisico]]-Tabla1[[#This Row],[sistema]]</f>
        <v>0</v>
      </c>
      <c r="H22">
        <f>Tabla1[[#This Row],[costo]]*Tabla1[[#This Row],[Comprometida]]</f>
        <v>0</v>
      </c>
    </row>
    <row r="23" spans="1:8" hidden="1" x14ac:dyDescent="0.25">
      <c r="A23">
        <v>9388</v>
      </c>
      <c r="B23" s="1" t="s">
        <v>19</v>
      </c>
      <c r="C23">
        <v>0</v>
      </c>
      <c r="F23">
        <f>Tabla1[[#This Row],[ventas]]+Tabla1[[#This Row],[fisico]]-Tabla1[[#This Row],[sistema]]</f>
        <v>0</v>
      </c>
      <c r="H23">
        <f>Tabla1[[#This Row],[costo]]*Tabla1[[#This Row],[Comprometida]]</f>
        <v>0</v>
      </c>
    </row>
    <row r="24" spans="1:8" hidden="1" x14ac:dyDescent="0.25">
      <c r="A24">
        <v>9389</v>
      </c>
      <c r="B24" s="1" t="s">
        <v>20</v>
      </c>
      <c r="C24">
        <v>76</v>
      </c>
      <c r="F24">
        <f>Tabla1[[#This Row],[ventas]]+Tabla1[[#This Row],[fisico]]-Tabla1[[#This Row],[sistema]]</f>
        <v>-76</v>
      </c>
      <c r="H24">
        <f>Tabla1[[#This Row],[costo]]*Tabla1[[#This Row],[Comprometida]]</f>
        <v>0</v>
      </c>
    </row>
    <row r="25" spans="1:8" hidden="1" x14ac:dyDescent="0.25">
      <c r="A25">
        <v>9770</v>
      </c>
      <c r="B25" s="1" t="s">
        <v>21</v>
      </c>
      <c r="C25">
        <v>0</v>
      </c>
      <c r="F25">
        <f>Tabla1[[#This Row],[ventas]]+Tabla1[[#This Row],[fisico]]-Tabla1[[#This Row],[sistema]]</f>
        <v>0</v>
      </c>
      <c r="H25">
        <f>Tabla1[[#This Row],[costo]]*Tabla1[[#This Row],[Comprometida]]</f>
        <v>0</v>
      </c>
    </row>
    <row r="26" spans="1:8" hidden="1" x14ac:dyDescent="0.25">
      <c r="A26">
        <v>10462</v>
      </c>
      <c r="B26" s="1" t="s">
        <v>22</v>
      </c>
      <c r="C26">
        <v>76</v>
      </c>
      <c r="F26">
        <f>Tabla1[[#This Row],[ventas]]+Tabla1[[#This Row],[fisico]]-Tabla1[[#This Row],[sistema]]</f>
        <v>-76</v>
      </c>
      <c r="H26">
        <f>Tabla1[[#This Row],[costo]]*Tabla1[[#This Row],[Comprometida]]</f>
        <v>0</v>
      </c>
    </row>
    <row r="27" spans="1:8" hidden="1" x14ac:dyDescent="0.25">
      <c r="A27">
        <v>10541</v>
      </c>
      <c r="B27" s="1" t="s">
        <v>23</v>
      </c>
      <c r="C27">
        <v>0</v>
      </c>
      <c r="F27">
        <f>Tabla1[[#This Row],[ventas]]+Tabla1[[#This Row],[fisico]]-Tabla1[[#This Row],[sistema]]</f>
        <v>0</v>
      </c>
      <c r="H27">
        <f>Tabla1[[#This Row],[costo]]*Tabla1[[#This Row],[Comprometida]]</f>
        <v>0</v>
      </c>
    </row>
    <row r="28" spans="1:8" hidden="1" x14ac:dyDescent="0.25">
      <c r="A28">
        <v>10565</v>
      </c>
      <c r="B28" s="1" t="s">
        <v>24</v>
      </c>
      <c r="C28">
        <v>0</v>
      </c>
      <c r="F28">
        <f>Tabla1[[#This Row],[ventas]]+Tabla1[[#This Row],[fisico]]-Tabla1[[#This Row],[sistema]]</f>
        <v>0</v>
      </c>
      <c r="H28">
        <f>Tabla1[[#This Row],[costo]]*Tabla1[[#This Row],[Comprometida]]</f>
        <v>0</v>
      </c>
    </row>
    <row r="29" spans="1:8" hidden="1" x14ac:dyDescent="0.25">
      <c r="A29">
        <v>10567</v>
      </c>
      <c r="B29" s="1" t="s">
        <v>25</v>
      </c>
      <c r="C29">
        <v>0</v>
      </c>
      <c r="F29">
        <f>Tabla1[[#This Row],[ventas]]+Tabla1[[#This Row],[fisico]]-Tabla1[[#This Row],[sistema]]</f>
        <v>0</v>
      </c>
      <c r="H29">
        <f>Tabla1[[#This Row],[costo]]*Tabla1[[#This Row],[Comprometida]]</f>
        <v>0</v>
      </c>
    </row>
    <row r="30" spans="1:8" hidden="1" x14ac:dyDescent="0.25">
      <c r="A30">
        <v>10568</v>
      </c>
      <c r="B30" s="1" t="s">
        <v>26</v>
      </c>
      <c r="C30">
        <v>1</v>
      </c>
      <c r="F30">
        <f>Tabla1[[#This Row],[ventas]]+Tabla1[[#This Row],[fisico]]-Tabla1[[#This Row],[sistema]]</f>
        <v>-1</v>
      </c>
      <c r="H30">
        <f>Tabla1[[#This Row],[costo]]*Tabla1[[#This Row],[Comprometida]]</f>
        <v>0</v>
      </c>
    </row>
    <row r="31" spans="1:8" hidden="1" x14ac:dyDescent="0.25">
      <c r="A31">
        <v>10606</v>
      </c>
      <c r="B31" s="1" t="s">
        <v>27</v>
      </c>
      <c r="C31">
        <v>0</v>
      </c>
      <c r="F31">
        <f>Tabla1[[#This Row],[ventas]]+Tabla1[[#This Row],[fisico]]-Tabla1[[#This Row],[sistema]]</f>
        <v>0</v>
      </c>
      <c r="H31">
        <f>Tabla1[[#This Row],[costo]]*Tabla1[[#This Row],[Comprometida]]</f>
        <v>0</v>
      </c>
    </row>
    <row r="32" spans="1:8" hidden="1" x14ac:dyDescent="0.25">
      <c r="A32">
        <v>10853</v>
      </c>
      <c r="B32" s="1" t="s">
        <v>28</v>
      </c>
      <c r="C32">
        <v>28</v>
      </c>
      <c r="F32">
        <f>Tabla1[[#This Row],[ventas]]+Tabla1[[#This Row],[fisico]]-Tabla1[[#This Row],[sistema]]</f>
        <v>-28</v>
      </c>
      <c r="H32">
        <f>Tabla1[[#This Row],[costo]]*Tabla1[[#This Row],[Comprometida]]</f>
        <v>0</v>
      </c>
    </row>
    <row r="33" spans="1:8" hidden="1" x14ac:dyDescent="0.25">
      <c r="A33">
        <v>11416</v>
      </c>
      <c r="B33" s="1" t="s">
        <v>29</v>
      </c>
      <c r="C33">
        <v>20</v>
      </c>
      <c r="F33">
        <f>Tabla1[[#This Row],[ventas]]+Tabla1[[#This Row],[fisico]]-Tabla1[[#This Row],[sistema]]</f>
        <v>-20</v>
      </c>
      <c r="H33">
        <f>Tabla1[[#This Row],[costo]]*Tabla1[[#This Row],[Comprometida]]</f>
        <v>0</v>
      </c>
    </row>
    <row r="34" spans="1:8" hidden="1" x14ac:dyDescent="0.25">
      <c r="A34">
        <v>12657</v>
      </c>
      <c r="B34" s="1" t="s">
        <v>30</v>
      </c>
      <c r="C34">
        <v>209</v>
      </c>
      <c r="F34">
        <f>Tabla1[[#This Row],[ventas]]+Tabla1[[#This Row],[fisico]]-Tabla1[[#This Row],[sistema]]</f>
        <v>-209</v>
      </c>
      <c r="H34">
        <f>Tabla1[[#This Row],[costo]]*Tabla1[[#This Row],[Comprometida]]</f>
        <v>0</v>
      </c>
    </row>
    <row r="35" spans="1:8" hidden="1" x14ac:dyDescent="0.25">
      <c r="A35">
        <v>13071</v>
      </c>
      <c r="B35" s="1" t="s">
        <v>31</v>
      </c>
      <c r="C35">
        <v>3</v>
      </c>
      <c r="F35">
        <f>Tabla1[[#This Row],[ventas]]+Tabla1[[#This Row],[fisico]]-Tabla1[[#This Row],[sistema]]</f>
        <v>-3</v>
      </c>
      <c r="H35">
        <f>Tabla1[[#This Row],[costo]]*Tabla1[[#This Row],[Comprometida]]</f>
        <v>0</v>
      </c>
    </row>
    <row r="36" spans="1:8" hidden="1" x14ac:dyDescent="0.25">
      <c r="A36">
        <v>13072</v>
      </c>
      <c r="B36" s="1" t="s">
        <v>32</v>
      </c>
      <c r="C36">
        <v>0</v>
      </c>
      <c r="F36">
        <f>Tabla1[[#This Row],[ventas]]+Tabla1[[#This Row],[fisico]]-Tabla1[[#This Row],[sistema]]</f>
        <v>0</v>
      </c>
      <c r="H36">
        <f>Tabla1[[#This Row],[costo]]*Tabla1[[#This Row],[Comprometida]]</f>
        <v>0</v>
      </c>
    </row>
    <row r="37" spans="1:8" hidden="1" x14ac:dyDescent="0.25">
      <c r="A37">
        <v>13073</v>
      </c>
      <c r="B37" s="1" t="s">
        <v>33</v>
      </c>
      <c r="C37">
        <v>1</v>
      </c>
      <c r="F37">
        <f>Tabla1[[#This Row],[ventas]]+Tabla1[[#This Row],[fisico]]-Tabla1[[#This Row],[sistema]]</f>
        <v>-1</v>
      </c>
      <c r="H37">
        <f>Tabla1[[#This Row],[costo]]*Tabla1[[#This Row],[Comprometida]]</f>
        <v>0</v>
      </c>
    </row>
    <row r="38" spans="1:8" hidden="1" x14ac:dyDescent="0.25">
      <c r="A38">
        <v>13366</v>
      </c>
      <c r="B38" s="1" t="s">
        <v>34</v>
      </c>
      <c r="C38">
        <v>12</v>
      </c>
      <c r="F38">
        <f>Tabla1[[#This Row],[ventas]]+Tabla1[[#This Row],[fisico]]-Tabla1[[#This Row],[sistema]]</f>
        <v>-12</v>
      </c>
      <c r="H38">
        <f>Tabla1[[#This Row],[costo]]*Tabla1[[#This Row],[Comprometida]]</f>
        <v>0</v>
      </c>
    </row>
    <row r="39" spans="1:8" hidden="1" x14ac:dyDescent="0.25">
      <c r="A39">
        <v>13367</v>
      </c>
      <c r="B39" s="1" t="s">
        <v>35</v>
      </c>
      <c r="C39">
        <v>17</v>
      </c>
      <c r="F39">
        <f>Tabla1[[#This Row],[ventas]]+Tabla1[[#This Row],[fisico]]-Tabla1[[#This Row],[sistema]]</f>
        <v>-17</v>
      </c>
      <c r="H39">
        <f>Tabla1[[#This Row],[costo]]*Tabla1[[#This Row],[Comprometida]]</f>
        <v>0</v>
      </c>
    </row>
    <row r="40" spans="1:8" hidden="1" x14ac:dyDescent="0.25">
      <c r="A40">
        <v>13695</v>
      </c>
      <c r="B40" s="1" t="s">
        <v>36</v>
      </c>
      <c r="C40">
        <v>12</v>
      </c>
      <c r="F40">
        <f>Tabla1[[#This Row],[ventas]]+Tabla1[[#This Row],[fisico]]-Tabla1[[#This Row],[sistema]]</f>
        <v>-12</v>
      </c>
      <c r="H40">
        <f>Tabla1[[#This Row],[costo]]*Tabla1[[#This Row],[Comprometida]]</f>
        <v>0</v>
      </c>
    </row>
    <row r="41" spans="1:8" hidden="1" x14ac:dyDescent="0.25">
      <c r="A41">
        <v>13940</v>
      </c>
      <c r="B41" s="1" t="s">
        <v>37</v>
      </c>
      <c r="C41">
        <v>169</v>
      </c>
      <c r="F41">
        <f>Tabla1[[#This Row],[ventas]]+Tabla1[[#This Row],[fisico]]-Tabla1[[#This Row],[sistema]]</f>
        <v>-169</v>
      </c>
      <c r="H41">
        <f>Tabla1[[#This Row],[costo]]*Tabla1[[#This Row],[Comprometida]]</f>
        <v>0</v>
      </c>
    </row>
    <row r="42" spans="1:8" hidden="1" x14ac:dyDescent="0.25">
      <c r="A42">
        <v>14467</v>
      </c>
      <c r="B42" s="1" t="s">
        <v>38</v>
      </c>
      <c r="C42">
        <v>1</v>
      </c>
      <c r="F42">
        <f>Tabla1[[#This Row],[ventas]]+Tabla1[[#This Row],[fisico]]-Tabla1[[#This Row],[sistema]]</f>
        <v>-1</v>
      </c>
      <c r="H42">
        <f>Tabla1[[#This Row],[costo]]*Tabla1[[#This Row],[Comprometida]]</f>
        <v>0</v>
      </c>
    </row>
    <row r="43" spans="1:8" hidden="1" x14ac:dyDescent="0.25">
      <c r="A43">
        <v>14606</v>
      </c>
      <c r="B43" s="1" t="s">
        <v>39</v>
      </c>
      <c r="C43">
        <v>264</v>
      </c>
      <c r="F43">
        <f>Tabla1[[#This Row],[ventas]]+Tabla1[[#This Row],[fisico]]-Tabla1[[#This Row],[sistema]]</f>
        <v>-264</v>
      </c>
      <c r="H43">
        <f>Tabla1[[#This Row],[costo]]*Tabla1[[#This Row],[Comprometida]]</f>
        <v>0</v>
      </c>
    </row>
    <row r="44" spans="1:8" hidden="1" x14ac:dyDescent="0.25">
      <c r="A44">
        <v>15254</v>
      </c>
      <c r="B44" s="1" t="s">
        <v>40</v>
      </c>
      <c r="C44">
        <v>1</v>
      </c>
      <c r="F44">
        <f>Tabla1[[#This Row],[ventas]]+Tabla1[[#This Row],[fisico]]-Tabla1[[#This Row],[sistema]]</f>
        <v>-1</v>
      </c>
      <c r="H44">
        <f>Tabla1[[#This Row],[costo]]*Tabla1[[#This Row],[Comprometida]]</f>
        <v>0</v>
      </c>
    </row>
    <row r="45" spans="1:8" hidden="1" x14ac:dyDescent="0.25">
      <c r="A45">
        <v>15255</v>
      </c>
      <c r="B45" s="1" t="s">
        <v>41</v>
      </c>
      <c r="C45">
        <v>0</v>
      </c>
      <c r="F45">
        <f>Tabla1[[#This Row],[ventas]]+Tabla1[[#This Row],[fisico]]-Tabla1[[#This Row],[sistema]]</f>
        <v>0</v>
      </c>
      <c r="H45">
        <f>Tabla1[[#This Row],[costo]]*Tabla1[[#This Row],[Comprometida]]</f>
        <v>0</v>
      </c>
    </row>
    <row r="46" spans="1:8" hidden="1" x14ac:dyDescent="0.25">
      <c r="A46">
        <v>15257</v>
      </c>
      <c r="B46" s="1" t="s">
        <v>42</v>
      </c>
      <c r="C46">
        <v>0</v>
      </c>
      <c r="F46">
        <f>Tabla1[[#This Row],[ventas]]+Tabla1[[#This Row],[fisico]]-Tabla1[[#This Row],[sistema]]</f>
        <v>0</v>
      </c>
      <c r="H46">
        <f>Tabla1[[#This Row],[costo]]*Tabla1[[#This Row],[Comprometida]]</f>
        <v>0</v>
      </c>
    </row>
    <row r="47" spans="1:8" hidden="1" x14ac:dyDescent="0.25">
      <c r="A47">
        <v>15319</v>
      </c>
      <c r="B47" s="1" t="s">
        <v>43</v>
      </c>
      <c r="C47">
        <v>51</v>
      </c>
      <c r="F47">
        <f>Tabla1[[#This Row],[ventas]]+Tabla1[[#This Row],[fisico]]-Tabla1[[#This Row],[sistema]]</f>
        <v>-51</v>
      </c>
      <c r="H47">
        <f>Tabla1[[#This Row],[costo]]*Tabla1[[#This Row],[Comprometida]]</f>
        <v>0</v>
      </c>
    </row>
    <row r="48" spans="1:8" hidden="1" x14ac:dyDescent="0.25">
      <c r="A48">
        <v>15757</v>
      </c>
      <c r="B48" s="1" t="s">
        <v>44</v>
      </c>
      <c r="C48">
        <v>63</v>
      </c>
      <c r="F48">
        <f>Tabla1[[#This Row],[ventas]]+Tabla1[[#This Row],[fisico]]-Tabla1[[#This Row],[sistema]]</f>
        <v>-63</v>
      </c>
      <c r="H48">
        <f>Tabla1[[#This Row],[costo]]*Tabla1[[#This Row],[Comprometida]]</f>
        <v>0</v>
      </c>
    </row>
    <row r="49" spans="1:8" hidden="1" x14ac:dyDescent="0.25">
      <c r="A49">
        <v>17077</v>
      </c>
      <c r="B49" s="1" t="s">
        <v>45</v>
      </c>
      <c r="C49">
        <v>118</v>
      </c>
      <c r="F49">
        <f>Tabla1[[#This Row],[ventas]]+Tabla1[[#This Row],[fisico]]-Tabla1[[#This Row],[sistema]]</f>
        <v>-118</v>
      </c>
      <c r="H49">
        <f>Tabla1[[#This Row],[costo]]*Tabla1[[#This Row],[Comprometida]]</f>
        <v>0</v>
      </c>
    </row>
    <row r="50" spans="1:8" hidden="1" x14ac:dyDescent="0.25">
      <c r="A50">
        <v>19927</v>
      </c>
      <c r="B50" s="1" t="s">
        <v>46</v>
      </c>
      <c r="C50">
        <v>0</v>
      </c>
      <c r="F50">
        <f>Tabla1[[#This Row],[ventas]]+Tabla1[[#This Row],[fisico]]-Tabla1[[#This Row],[sistema]]</f>
        <v>0</v>
      </c>
      <c r="H50">
        <f>Tabla1[[#This Row],[costo]]*Tabla1[[#This Row],[Comprometida]]</f>
        <v>0</v>
      </c>
    </row>
    <row r="51" spans="1:8" hidden="1" x14ac:dyDescent="0.25">
      <c r="A51">
        <v>20013</v>
      </c>
      <c r="B51" s="1" t="s">
        <v>47</v>
      </c>
      <c r="C51">
        <v>3</v>
      </c>
      <c r="F51">
        <f>Tabla1[[#This Row],[ventas]]+Tabla1[[#This Row],[fisico]]-Tabla1[[#This Row],[sistema]]</f>
        <v>-3</v>
      </c>
      <c r="H51">
        <f>Tabla1[[#This Row],[costo]]*Tabla1[[#This Row],[Comprometida]]</f>
        <v>0</v>
      </c>
    </row>
    <row r="52" spans="1:8" hidden="1" x14ac:dyDescent="0.25">
      <c r="A52">
        <v>20020</v>
      </c>
      <c r="B52" s="1" t="s">
        <v>48</v>
      </c>
      <c r="C52">
        <v>0</v>
      </c>
      <c r="F52">
        <f>Tabla1[[#This Row],[ventas]]+Tabla1[[#This Row],[fisico]]-Tabla1[[#This Row],[sistema]]</f>
        <v>0</v>
      </c>
      <c r="H52">
        <f>Tabla1[[#This Row],[costo]]*Tabla1[[#This Row],[Comprometida]]</f>
        <v>0</v>
      </c>
    </row>
    <row r="53" spans="1:8" hidden="1" x14ac:dyDescent="0.25">
      <c r="A53">
        <v>20688</v>
      </c>
      <c r="B53" s="1" t="s">
        <v>49</v>
      </c>
      <c r="C53">
        <v>2</v>
      </c>
      <c r="F53">
        <f>Tabla1[[#This Row],[ventas]]+Tabla1[[#This Row],[fisico]]-Tabla1[[#This Row],[sistema]]</f>
        <v>-2</v>
      </c>
      <c r="H53">
        <f>Tabla1[[#This Row],[costo]]*Tabla1[[#This Row],[Comprometida]]</f>
        <v>0</v>
      </c>
    </row>
    <row r="54" spans="1:8" hidden="1" x14ac:dyDescent="0.25">
      <c r="A54">
        <v>20689</v>
      </c>
      <c r="B54" s="1" t="s">
        <v>50</v>
      </c>
      <c r="C54">
        <v>11</v>
      </c>
      <c r="F54">
        <f>Tabla1[[#This Row],[ventas]]+Tabla1[[#This Row],[fisico]]-Tabla1[[#This Row],[sistema]]</f>
        <v>-11</v>
      </c>
      <c r="H54">
        <f>Tabla1[[#This Row],[costo]]*Tabla1[[#This Row],[Comprometida]]</f>
        <v>0</v>
      </c>
    </row>
    <row r="55" spans="1:8" hidden="1" x14ac:dyDescent="0.25">
      <c r="A55">
        <v>20691</v>
      </c>
      <c r="B55" s="1" t="s">
        <v>51</v>
      </c>
      <c r="C55">
        <v>1</v>
      </c>
      <c r="F55">
        <f>Tabla1[[#This Row],[ventas]]+Tabla1[[#This Row],[fisico]]-Tabla1[[#This Row],[sistema]]</f>
        <v>-1</v>
      </c>
      <c r="H55">
        <f>Tabla1[[#This Row],[costo]]*Tabla1[[#This Row],[Comprometida]]</f>
        <v>0</v>
      </c>
    </row>
    <row r="56" spans="1:8" hidden="1" x14ac:dyDescent="0.25">
      <c r="A56">
        <v>20692</v>
      </c>
      <c r="B56" s="1" t="s">
        <v>52</v>
      </c>
      <c r="C56">
        <v>58</v>
      </c>
      <c r="F56">
        <f>Tabla1[[#This Row],[ventas]]+Tabla1[[#This Row],[fisico]]-Tabla1[[#This Row],[sistema]]</f>
        <v>-58</v>
      </c>
      <c r="H56">
        <f>Tabla1[[#This Row],[costo]]*Tabla1[[#This Row],[Comprometida]]</f>
        <v>0</v>
      </c>
    </row>
    <row r="57" spans="1:8" hidden="1" x14ac:dyDescent="0.25">
      <c r="A57">
        <v>20693</v>
      </c>
      <c r="B57" s="1" t="s">
        <v>53</v>
      </c>
      <c r="C57">
        <v>2</v>
      </c>
      <c r="F57">
        <f>Tabla1[[#This Row],[ventas]]+Tabla1[[#This Row],[fisico]]-Tabla1[[#This Row],[sistema]]</f>
        <v>-2</v>
      </c>
      <c r="H57">
        <f>Tabla1[[#This Row],[costo]]*Tabla1[[#This Row],[Comprometida]]</f>
        <v>0</v>
      </c>
    </row>
    <row r="58" spans="1:8" hidden="1" x14ac:dyDescent="0.25">
      <c r="A58">
        <v>20696</v>
      </c>
      <c r="B58" s="1" t="s">
        <v>54</v>
      </c>
      <c r="C58">
        <v>30</v>
      </c>
      <c r="F58">
        <f>Tabla1[[#This Row],[ventas]]+Tabla1[[#This Row],[fisico]]-Tabla1[[#This Row],[sistema]]</f>
        <v>-30</v>
      </c>
      <c r="H58">
        <f>Tabla1[[#This Row],[costo]]*Tabla1[[#This Row],[Comprometida]]</f>
        <v>0</v>
      </c>
    </row>
    <row r="59" spans="1:8" hidden="1" x14ac:dyDescent="0.25">
      <c r="A59">
        <v>20697</v>
      </c>
      <c r="B59" s="1" t="s">
        <v>55</v>
      </c>
      <c r="C59">
        <v>34</v>
      </c>
      <c r="F59">
        <f>Tabla1[[#This Row],[ventas]]+Tabla1[[#This Row],[fisico]]-Tabla1[[#This Row],[sistema]]</f>
        <v>-34</v>
      </c>
      <c r="H59">
        <f>Tabla1[[#This Row],[costo]]*Tabla1[[#This Row],[Comprometida]]</f>
        <v>0</v>
      </c>
    </row>
    <row r="60" spans="1:8" hidden="1" x14ac:dyDescent="0.25">
      <c r="A60">
        <v>20782</v>
      </c>
      <c r="B60" s="1" t="s">
        <v>56</v>
      </c>
      <c r="C60">
        <v>0</v>
      </c>
      <c r="F60">
        <f>Tabla1[[#This Row],[ventas]]+Tabla1[[#This Row],[fisico]]-Tabla1[[#This Row],[sistema]]</f>
        <v>0</v>
      </c>
      <c r="H60">
        <f>Tabla1[[#This Row],[costo]]*Tabla1[[#This Row],[Comprometida]]</f>
        <v>0</v>
      </c>
    </row>
    <row r="61" spans="1:8" hidden="1" x14ac:dyDescent="0.25">
      <c r="A61">
        <v>20985</v>
      </c>
      <c r="B61" s="1" t="s">
        <v>57</v>
      </c>
      <c r="C61">
        <v>0</v>
      </c>
      <c r="F61">
        <f>Tabla1[[#This Row],[ventas]]+Tabla1[[#This Row],[fisico]]-Tabla1[[#This Row],[sistema]]</f>
        <v>0</v>
      </c>
      <c r="H61">
        <f>Tabla1[[#This Row],[costo]]*Tabla1[[#This Row],[Comprometida]]</f>
        <v>0</v>
      </c>
    </row>
    <row r="62" spans="1:8" hidden="1" x14ac:dyDescent="0.25">
      <c r="A62">
        <v>20986</v>
      </c>
      <c r="B62" s="1" t="s">
        <v>58</v>
      </c>
      <c r="C62">
        <v>0</v>
      </c>
      <c r="F62">
        <f>Tabla1[[#This Row],[ventas]]+Tabla1[[#This Row],[fisico]]-Tabla1[[#This Row],[sistema]]</f>
        <v>0</v>
      </c>
      <c r="H62">
        <f>Tabla1[[#This Row],[costo]]*Tabla1[[#This Row],[Comprometida]]</f>
        <v>0</v>
      </c>
    </row>
    <row r="63" spans="1:8" hidden="1" x14ac:dyDescent="0.25">
      <c r="A63">
        <v>21014</v>
      </c>
      <c r="B63" s="1" t="s">
        <v>59</v>
      </c>
      <c r="C63">
        <v>10</v>
      </c>
      <c r="F63">
        <f>Tabla1[[#This Row],[ventas]]+Tabla1[[#This Row],[fisico]]-Tabla1[[#This Row],[sistema]]</f>
        <v>-10</v>
      </c>
      <c r="H63">
        <f>Tabla1[[#This Row],[costo]]*Tabla1[[#This Row],[Comprometida]]</f>
        <v>0</v>
      </c>
    </row>
    <row r="64" spans="1:8" hidden="1" x14ac:dyDescent="0.25">
      <c r="A64">
        <v>21076</v>
      </c>
      <c r="B64" s="1" t="s">
        <v>60</v>
      </c>
      <c r="C64">
        <v>251</v>
      </c>
      <c r="F64">
        <f>Tabla1[[#This Row],[ventas]]+Tabla1[[#This Row],[fisico]]-Tabla1[[#This Row],[sistema]]</f>
        <v>-251</v>
      </c>
      <c r="H64">
        <f>Tabla1[[#This Row],[costo]]*Tabla1[[#This Row],[Comprometida]]</f>
        <v>0</v>
      </c>
    </row>
    <row r="65" spans="1:8" hidden="1" x14ac:dyDescent="0.25">
      <c r="A65">
        <v>21117</v>
      </c>
      <c r="B65" s="1" t="s">
        <v>61</v>
      </c>
      <c r="C65">
        <v>19</v>
      </c>
      <c r="F65">
        <f>Tabla1[[#This Row],[ventas]]+Tabla1[[#This Row],[fisico]]-Tabla1[[#This Row],[sistema]]</f>
        <v>-19</v>
      </c>
      <c r="H65">
        <f>Tabla1[[#This Row],[costo]]*Tabla1[[#This Row],[Comprometida]]</f>
        <v>0</v>
      </c>
    </row>
    <row r="66" spans="1:8" hidden="1" x14ac:dyDescent="0.25">
      <c r="A66">
        <v>21118</v>
      </c>
      <c r="B66" s="1" t="s">
        <v>62</v>
      </c>
      <c r="C66">
        <v>11</v>
      </c>
      <c r="F66">
        <f>Tabla1[[#This Row],[ventas]]+Tabla1[[#This Row],[fisico]]-Tabla1[[#This Row],[sistema]]</f>
        <v>-11</v>
      </c>
      <c r="H66">
        <f>Tabla1[[#This Row],[costo]]*Tabla1[[#This Row],[Comprometida]]</f>
        <v>0</v>
      </c>
    </row>
    <row r="67" spans="1:8" hidden="1" x14ac:dyDescent="0.25">
      <c r="A67">
        <v>21145</v>
      </c>
      <c r="B67" s="1" t="s">
        <v>63</v>
      </c>
      <c r="C67">
        <v>108</v>
      </c>
      <c r="F67">
        <f>Tabla1[[#This Row],[ventas]]+Tabla1[[#This Row],[fisico]]-Tabla1[[#This Row],[sistema]]</f>
        <v>-108</v>
      </c>
      <c r="H67">
        <f>Tabla1[[#This Row],[costo]]*Tabla1[[#This Row],[Comprometida]]</f>
        <v>0</v>
      </c>
    </row>
    <row r="68" spans="1:8" hidden="1" x14ac:dyDescent="0.25">
      <c r="A68">
        <v>21591</v>
      </c>
      <c r="B68" s="1" t="s">
        <v>64</v>
      </c>
      <c r="C68">
        <v>13</v>
      </c>
      <c r="F68">
        <f>Tabla1[[#This Row],[ventas]]+Tabla1[[#This Row],[fisico]]-Tabla1[[#This Row],[sistema]]</f>
        <v>-13</v>
      </c>
      <c r="H68">
        <f>Tabla1[[#This Row],[costo]]*Tabla1[[#This Row],[Comprometida]]</f>
        <v>0</v>
      </c>
    </row>
    <row r="69" spans="1:8" hidden="1" x14ac:dyDescent="0.25">
      <c r="A69">
        <v>21594</v>
      </c>
      <c r="B69" s="1" t="s">
        <v>65</v>
      </c>
      <c r="C69">
        <v>32</v>
      </c>
      <c r="F69">
        <f>Tabla1[[#This Row],[ventas]]+Tabla1[[#This Row],[fisico]]-Tabla1[[#This Row],[sistema]]</f>
        <v>-32</v>
      </c>
      <c r="H69">
        <f>Tabla1[[#This Row],[costo]]*Tabla1[[#This Row],[Comprometida]]</f>
        <v>0</v>
      </c>
    </row>
    <row r="70" spans="1:8" hidden="1" x14ac:dyDescent="0.25">
      <c r="A70">
        <v>21595</v>
      </c>
      <c r="B70" s="1" t="s">
        <v>66</v>
      </c>
      <c r="C70">
        <v>16</v>
      </c>
      <c r="F70">
        <f>Tabla1[[#This Row],[ventas]]+Tabla1[[#This Row],[fisico]]-Tabla1[[#This Row],[sistema]]</f>
        <v>-16</v>
      </c>
      <c r="H70">
        <f>Tabla1[[#This Row],[costo]]*Tabla1[[#This Row],[Comprometida]]</f>
        <v>0</v>
      </c>
    </row>
    <row r="71" spans="1:8" hidden="1" x14ac:dyDescent="0.25">
      <c r="A71">
        <v>21596</v>
      </c>
      <c r="B71" s="1" t="s">
        <v>67</v>
      </c>
      <c r="C71">
        <v>21</v>
      </c>
      <c r="F71">
        <f>Tabla1[[#This Row],[ventas]]+Tabla1[[#This Row],[fisico]]-Tabla1[[#This Row],[sistema]]</f>
        <v>-21</v>
      </c>
      <c r="H71">
        <f>Tabla1[[#This Row],[costo]]*Tabla1[[#This Row],[Comprometida]]</f>
        <v>0</v>
      </c>
    </row>
    <row r="72" spans="1:8" hidden="1" x14ac:dyDescent="0.25">
      <c r="A72">
        <v>21597</v>
      </c>
      <c r="B72" s="1" t="s">
        <v>68</v>
      </c>
      <c r="C72">
        <v>25</v>
      </c>
      <c r="F72">
        <f>Tabla1[[#This Row],[ventas]]+Tabla1[[#This Row],[fisico]]-Tabla1[[#This Row],[sistema]]</f>
        <v>-25</v>
      </c>
      <c r="H72">
        <f>Tabla1[[#This Row],[costo]]*Tabla1[[#This Row],[Comprometida]]</f>
        <v>0</v>
      </c>
    </row>
    <row r="73" spans="1:8" hidden="1" x14ac:dyDescent="0.25">
      <c r="A73">
        <v>21598</v>
      </c>
      <c r="B73" s="1" t="s">
        <v>69</v>
      </c>
      <c r="C73">
        <v>15</v>
      </c>
      <c r="F73">
        <f>Tabla1[[#This Row],[ventas]]+Tabla1[[#This Row],[fisico]]-Tabla1[[#This Row],[sistema]]</f>
        <v>-15</v>
      </c>
      <c r="H73">
        <f>Tabla1[[#This Row],[costo]]*Tabla1[[#This Row],[Comprometida]]</f>
        <v>0</v>
      </c>
    </row>
    <row r="74" spans="1:8" hidden="1" x14ac:dyDescent="0.25">
      <c r="A74">
        <v>22100</v>
      </c>
      <c r="B74" s="1" t="s">
        <v>70</v>
      </c>
      <c r="C74">
        <v>0</v>
      </c>
      <c r="F74">
        <f>Tabla1[[#This Row],[ventas]]+Tabla1[[#This Row],[fisico]]-Tabla1[[#This Row],[sistema]]</f>
        <v>0</v>
      </c>
      <c r="H74">
        <f>Tabla1[[#This Row],[costo]]*Tabla1[[#This Row],[Comprometida]]</f>
        <v>0</v>
      </c>
    </row>
    <row r="75" spans="1:8" hidden="1" x14ac:dyDescent="0.25">
      <c r="A75">
        <v>22484</v>
      </c>
      <c r="B75" s="1" t="s">
        <v>71</v>
      </c>
      <c r="C75">
        <v>20</v>
      </c>
      <c r="F75">
        <f>Tabla1[[#This Row],[ventas]]+Tabla1[[#This Row],[fisico]]-Tabla1[[#This Row],[sistema]]</f>
        <v>-20</v>
      </c>
      <c r="H75">
        <f>Tabla1[[#This Row],[costo]]*Tabla1[[#This Row],[Comprometida]]</f>
        <v>0</v>
      </c>
    </row>
    <row r="76" spans="1:8" hidden="1" x14ac:dyDescent="0.25">
      <c r="A76">
        <v>22485</v>
      </c>
      <c r="B76" s="1" t="s">
        <v>72</v>
      </c>
      <c r="C76">
        <v>0</v>
      </c>
      <c r="F76">
        <f>Tabla1[[#This Row],[ventas]]+Tabla1[[#This Row],[fisico]]-Tabla1[[#This Row],[sistema]]</f>
        <v>0</v>
      </c>
      <c r="H76">
        <f>Tabla1[[#This Row],[costo]]*Tabla1[[#This Row],[Comprometida]]</f>
        <v>0</v>
      </c>
    </row>
    <row r="77" spans="1:8" hidden="1" x14ac:dyDescent="0.25">
      <c r="A77">
        <v>22486</v>
      </c>
      <c r="B77" s="1" t="s">
        <v>73</v>
      </c>
      <c r="C77">
        <v>8</v>
      </c>
      <c r="F77">
        <f>Tabla1[[#This Row],[ventas]]+Tabla1[[#This Row],[fisico]]-Tabla1[[#This Row],[sistema]]</f>
        <v>-8</v>
      </c>
      <c r="H77">
        <f>Tabla1[[#This Row],[costo]]*Tabla1[[#This Row],[Comprometida]]</f>
        <v>0</v>
      </c>
    </row>
    <row r="78" spans="1:8" hidden="1" x14ac:dyDescent="0.25">
      <c r="A78">
        <v>22487</v>
      </c>
      <c r="B78" s="1" t="s">
        <v>74</v>
      </c>
      <c r="C78">
        <v>23</v>
      </c>
      <c r="F78">
        <f>Tabla1[[#This Row],[ventas]]+Tabla1[[#This Row],[fisico]]-Tabla1[[#This Row],[sistema]]</f>
        <v>-23</v>
      </c>
      <c r="H78">
        <f>Tabla1[[#This Row],[costo]]*Tabla1[[#This Row],[Comprometida]]</f>
        <v>0</v>
      </c>
    </row>
    <row r="79" spans="1:8" hidden="1" x14ac:dyDescent="0.25">
      <c r="A79">
        <v>22491</v>
      </c>
      <c r="B79" s="1" t="s">
        <v>75</v>
      </c>
      <c r="C79">
        <v>14</v>
      </c>
      <c r="F79">
        <f>Tabla1[[#This Row],[ventas]]+Tabla1[[#This Row],[fisico]]-Tabla1[[#This Row],[sistema]]</f>
        <v>-14</v>
      </c>
      <c r="H79">
        <f>Tabla1[[#This Row],[costo]]*Tabla1[[#This Row],[Comprometida]]</f>
        <v>0</v>
      </c>
    </row>
    <row r="80" spans="1:8" hidden="1" x14ac:dyDescent="0.25">
      <c r="A80">
        <v>22514</v>
      </c>
      <c r="B80" s="1" t="s">
        <v>76</v>
      </c>
      <c r="C80">
        <v>137</v>
      </c>
      <c r="F80">
        <f>Tabla1[[#This Row],[ventas]]+Tabla1[[#This Row],[fisico]]-Tabla1[[#This Row],[sistema]]</f>
        <v>-137</v>
      </c>
      <c r="H80">
        <f>Tabla1[[#This Row],[costo]]*Tabla1[[#This Row],[Comprometida]]</f>
        <v>0</v>
      </c>
    </row>
    <row r="81" spans="1:8" hidden="1" x14ac:dyDescent="0.25">
      <c r="A81">
        <v>22522</v>
      </c>
      <c r="B81" s="1" t="s">
        <v>77</v>
      </c>
      <c r="C81">
        <v>0</v>
      </c>
      <c r="F81">
        <f>Tabla1[[#This Row],[ventas]]+Tabla1[[#This Row],[fisico]]-Tabla1[[#This Row],[sistema]]</f>
        <v>0</v>
      </c>
      <c r="H81">
        <f>Tabla1[[#This Row],[costo]]*Tabla1[[#This Row],[Comprometida]]</f>
        <v>0</v>
      </c>
    </row>
    <row r="82" spans="1:8" hidden="1" x14ac:dyDescent="0.25">
      <c r="A82">
        <v>22842</v>
      </c>
      <c r="B82" s="1" t="s">
        <v>78</v>
      </c>
      <c r="C82">
        <v>41</v>
      </c>
      <c r="F82">
        <f>Tabla1[[#This Row],[ventas]]+Tabla1[[#This Row],[fisico]]-Tabla1[[#This Row],[sistema]]</f>
        <v>-41</v>
      </c>
      <c r="H82">
        <f>Tabla1[[#This Row],[costo]]*Tabla1[[#This Row],[Comprometida]]</f>
        <v>0</v>
      </c>
    </row>
    <row r="83" spans="1:8" hidden="1" x14ac:dyDescent="0.25">
      <c r="A83">
        <v>22843</v>
      </c>
      <c r="B83" s="1" t="s">
        <v>79</v>
      </c>
      <c r="C83">
        <v>17</v>
      </c>
      <c r="F83">
        <f>Tabla1[[#This Row],[ventas]]+Tabla1[[#This Row],[fisico]]-Tabla1[[#This Row],[sistema]]</f>
        <v>-17</v>
      </c>
      <c r="H83">
        <f>Tabla1[[#This Row],[costo]]*Tabla1[[#This Row],[Comprometida]]</f>
        <v>0</v>
      </c>
    </row>
    <row r="84" spans="1:8" hidden="1" x14ac:dyDescent="0.25">
      <c r="A84">
        <v>22987</v>
      </c>
      <c r="B84" s="1" t="s">
        <v>80</v>
      </c>
      <c r="C84">
        <v>17</v>
      </c>
      <c r="F84">
        <f>Tabla1[[#This Row],[ventas]]+Tabla1[[#This Row],[fisico]]-Tabla1[[#This Row],[sistema]]</f>
        <v>-17</v>
      </c>
      <c r="H84">
        <f>Tabla1[[#This Row],[costo]]*Tabla1[[#This Row],[Comprometida]]</f>
        <v>0</v>
      </c>
    </row>
    <row r="85" spans="1:8" hidden="1" x14ac:dyDescent="0.25">
      <c r="A85">
        <v>23319</v>
      </c>
      <c r="B85" s="1" t="s">
        <v>81</v>
      </c>
      <c r="C85">
        <v>34</v>
      </c>
      <c r="F85">
        <f>Tabla1[[#This Row],[ventas]]+Tabla1[[#This Row],[fisico]]-Tabla1[[#This Row],[sistema]]</f>
        <v>-34</v>
      </c>
      <c r="H85">
        <f>Tabla1[[#This Row],[costo]]*Tabla1[[#This Row],[Comprometida]]</f>
        <v>0</v>
      </c>
    </row>
    <row r="86" spans="1:8" hidden="1" x14ac:dyDescent="0.25">
      <c r="A86">
        <v>23413</v>
      </c>
      <c r="B86" s="1" t="s">
        <v>82</v>
      </c>
      <c r="C86">
        <v>41</v>
      </c>
      <c r="F86">
        <f>Tabla1[[#This Row],[ventas]]+Tabla1[[#This Row],[fisico]]-Tabla1[[#This Row],[sistema]]</f>
        <v>-41</v>
      </c>
      <c r="H86">
        <f>Tabla1[[#This Row],[costo]]*Tabla1[[#This Row],[Comprometida]]</f>
        <v>0</v>
      </c>
    </row>
    <row r="87" spans="1:8" hidden="1" x14ac:dyDescent="0.25">
      <c r="A87">
        <v>23580</v>
      </c>
      <c r="B87" s="1" t="s">
        <v>83</v>
      </c>
      <c r="C87">
        <v>0</v>
      </c>
      <c r="F87">
        <f>Tabla1[[#This Row],[ventas]]+Tabla1[[#This Row],[fisico]]-Tabla1[[#This Row],[sistema]]</f>
        <v>0</v>
      </c>
      <c r="H87">
        <f>Tabla1[[#This Row],[costo]]*Tabla1[[#This Row],[Comprometida]]</f>
        <v>0</v>
      </c>
    </row>
    <row r="88" spans="1:8" hidden="1" x14ac:dyDescent="0.25">
      <c r="A88">
        <v>12490</v>
      </c>
      <c r="B88" s="1" t="s">
        <v>84</v>
      </c>
      <c r="C88">
        <v>1</v>
      </c>
      <c r="F88">
        <f>Tabla1[[#This Row],[ventas]]+Tabla1[[#This Row],[fisico]]-Tabla1[[#This Row],[sistema]]</f>
        <v>-1</v>
      </c>
      <c r="H88">
        <f>Tabla1[[#This Row],[costo]]*Tabla1[[#This Row],[Comprometida]]</f>
        <v>0</v>
      </c>
    </row>
    <row r="89" spans="1:8" hidden="1" x14ac:dyDescent="0.25">
      <c r="A89">
        <v>12683</v>
      </c>
      <c r="B89" s="1" t="s">
        <v>85</v>
      </c>
      <c r="C89">
        <v>0</v>
      </c>
      <c r="F89">
        <f>Tabla1[[#This Row],[ventas]]+Tabla1[[#This Row],[fisico]]-Tabla1[[#This Row],[sistema]]</f>
        <v>0</v>
      </c>
      <c r="H89">
        <f>Tabla1[[#This Row],[costo]]*Tabla1[[#This Row],[Comprometida]]</f>
        <v>0</v>
      </c>
    </row>
    <row r="90" spans="1:8" hidden="1" x14ac:dyDescent="0.25">
      <c r="A90">
        <v>21506</v>
      </c>
      <c r="B90" s="1" t="s">
        <v>86</v>
      </c>
      <c r="C90">
        <v>1</v>
      </c>
      <c r="F90">
        <f>Tabla1[[#This Row],[ventas]]+Tabla1[[#This Row],[fisico]]-Tabla1[[#This Row],[sistema]]</f>
        <v>-1</v>
      </c>
      <c r="H90">
        <f>Tabla1[[#This Row],[costo]]*Tabla1[[#This Row],[Comprometida]]</f>
        <v>0</v>
      </c>
    </row>
    <row r="91" spans="1:8" hidden="1" x14ac:dyDescent="0.25">
      <c r="A91">
        <v>21537</v>
      </c>
      <c r="B91" s="1" t="s">
        <v>87</v>
      </c>
      <c r="C91">
        <v>1</v>
      </c>
      <c r="F91">
        <f>Tabla1[[#This Row],[ventas]]+Tabla1[[#This Row],[fisico]]-Tabla1[[#This Row],[sistema]]</f>
        <v>-1</v>
      </c>
      <c r="H91">
        <f>Tabla1[[#This Row],[costo]]*Tabla1[[#This Row],[Comprometida]]</f>
        <v>0</v>
      </c>
    </row>
    <row r="92" spans="1:8" hidden="1" x14ac:dyDescent="0.25">
      <c r="A92">
        <v>21686</v>
      </c>
      <c r="B92" s="1" t="s">
        <v>88</v>
      </c>
      <c r="C92">
        <v>4</v>
      </c>
      <c r="F92">
        <f>Tabla1[[#This Row],[ventas]]+Tabla1[[#This Row],[fisico]]-Tabla1[[#This Row],[sistema]]</f>
        <v>-4</v>
      </c>
      <c r="H92">
        <f>Tabla1[[#This Row],[costo]]*Tabla1[[#This Row],[Comprometida]]</f>
        <v>0</v>
      </c>
    </row>
    <row r="93" spans="1:8" hidden="1" x14ac:dyDescent="0.25">
      <c r="A93">
        <v>88</v>
      </c>
      <c r="B93" s="1" t="s">
        <v>89</v>
      </c>
      <c r="C93">
        <v>45.715000000000003</v>
      </c>
      <c r="F93">
        <f>Tabla1[[#This Row],[ventas]]+Tabla1[[#This Row],[fisico]]-Tabla1[[#This Row],[sistema]]</f>
        <v>-45.715000000000003</v>
      </c>
      <c r="H93">
        <f>Tabla1[[#This Row],[costo]]*Tabla1[[#This Row],[Comprometida]]</f>
        <v>0</v>
      </c>
    </row>
    <row r="94" spans="1:8" hidden="1" x14ac:dyDescent="0.25">
      <c r="A94">
        <v>940</v>
      </c>
      <c r="B94" s="1" t="s">
        <v>90</v>
      </c>
      <c r="C94">
        <v>0</v>
      </c>
      <c r="F94">
        <f>Tabla1[[#This Row],[ventas]]+Tabla1[[#This Row],[fisico]]-Tabla1[[#This Row],[sistema]]</f>
        <v>0</v>
      </c>
      <c r="H94">
        <f>Tabla1[[#This Row],[costo]]*Tabla1[[#This Row],[Comprometida]]</f>
        <v>0</v>
      </c>
    </row>
    <row r="95" spans="1:8" hidden="1" x14ac:dyDescent="0.25">
      <c r="A95">
        <v>1678</v>
      </c>
      <c r="B95" s="1" t="s">
        <v>91</v>
      </c>
      <c r="C95">
        <v>0</v>
      </c>
      <c r="F95">
        <f>Tabla1[[#This Row],[ventas]]+Tabla1[[#This Row],[fisico]]-Tabla1[[#This Row],[sistema]]</f>
        <v>0</v>
      </c>
      <c r="H95">
        <f>Tabla1[[#This Row],[costo]]*Tabla1[[#This Row],[Comprometida]]</f>
        <v>0</v>
      </c>
    </row>
    <row r="96" spans="1:8" hidden="1" x14ac:dyDescent="0.25">
      <c r="A96">
        <v>1789</v>
      </c>
      <c r="B96" s="1" t="s">
        <v>92</v>
      </c>
      <c r="C96">
        <v>0</v>
      </c>
      <c r="F96">
        <f>Tabla1[[#This Row],[ventas]]+Tabla1[[#This Row],[fisico]]-Tabla1[[#This Row],[sistema]]</f>
        <v>0</v>
      </c>
      <c r="H96">
        <f>Tabla1[[#This Row],[costo]]*Tabla1[[#This Row],[Comprometida]]</f>
        <v>0</v>
      </c>
    </row>
    <row r="97" spans="1:8" hidden="1" x14ac:dyDescent="0.25">
      <c r="A97">
        <v>1850</v>
      </c>
      <c r="B97" s="1" t="s">
        <v>93</v>
      </c>
      <c r="C97">
        <v>758.90499999999997</v>
      </c>
      <c r="F97">
        <f>Tabla1[[#This Row],[ventas]]+Tabla1[[#This Row],[fisico]]-Tabla1[[#This Row],[sistema]]</f>
        <v>-758.90499999999997</v>
      </c>
      <c r="H97">
        <f>Tabla1[[#This Row],[costo]]*Tabla1[[#This Row],[Comprometida]]</f>
        <v>0</v>
      </c>
    </row>
    <row r="98" spans="1:8" hidden="1" x14ac:dyDescent="0.25">
      <c r="A98">
        <v>1851</v>
      </c>
      <c r="B98" s="1" t="s">
        <v>94</v>
      </c>
      <c r="C98">
        <v>1250.7049999999999</v>
      </c>
      <c r="F98">
        <f>Tabla1[[#This Row],[ventas]]+Tabla1[[#This Row],[fisico]]-Tabla1[[#This Row],[sistema]]</f>
        <v>-1250.7049999999999</v>
      </c>
      <c r="H98">
        <f>Tabla1[[#This Row],[costo]]*Tabla1[[#This Row],[Comprometida]]</f>
        <v>0</v>
      </c>
    </row>
    <row r="99" spans="1:8" hidden="1" x14ac:dyDescent="0.25">
      <c r="A99">
        <v>1852</v>
      </c>
      <c r="B99" s="1" t="s">
        <v>95</v>
      </c>
      <c r="C99">
        <v>3505.355</v>
      </c>
      <c r="F99">
        <f>Tabla1[[#This Row],[ventas]]+Tabla1[[#This Row],[fisico]]-Tabla1[[#This Row],[sistema]]</f>
        <v>-3505.355</v>
      </c>
      <c r="H99">
        <f>Tabla1[[#This Row],[costo]]*Tabla1[[#This Row],[Comprometida]]</f>
        <v>0</v>
      </c>
    </row>
    <row r="100" spans="1:8" hidden="1" x14ac:dyDescent="0.25">
      <c r="A100">
        <v>1853</v>
      </c>
      <c r="B100" s="1" t="s">
        <v>96</v>
      </c>
      <c r="C100">
        <v>1476.98</v>
      </c>
      <c r="F100">
        <f>Tabla1[[#This Row],[ventas]]+Tabla1[[#This Row],[fisico]]-Tabla1[[#This Row],[sistema]]</f>
        <v>-1476.98</v>
      </c>
      <c r="H100">
        <f>Tabla1[[#This Row],[costo]]*Tabla1[[#This Row],[Comprometida]]</f>
        <v>0</v>
      </c>
    </row>
    <row r="101" spans="1:8" hidden="1" x14ac:dyDescent="0.25">
      <c r="A101">
        <v>1854</v>
      </c>
      <c r="B101" s="1" t="s">
        <v>97</v>
      </c>
      <c r="C101">
        <v>1385.2950000000001</v>
      </c>
      <c r="F101">
        <f>Tabla1[[#This Row],[ventas]]+Tabla1[[#This Row],[fisico]]-Tabla1[[#This Row],[sistema]]</f>
        <v>-1385.2950000000001</v>
      </c>
      <c r="H101">
        <f>Tabla1[[#This Row],[costo]]*Tabla1[[#This Row],[Comprometida]]</f>
        <v>0</v>
      </c>
    </row>
    <row r="102" spans="1:8" hidden="1" x14ac:dyDescent="0.25">
      <c r="A102">
        <v>1855</v>
      </c>
      <c r="B102" s="1" t="s">
        <v>98</v>
      </c>
      <c r="C102">
        <v>693.76499999999999</v>
      </c>
      <c r="F102">
        <f>Tabla1[[#This Row],[ventas]]+Tabla1[[#This Row],[fisico]]-Tabla1[[#This Row],[sistema]]</f>
        <v>-693.76499999999999</v>
      </c>
      <c r="H102">
        <f>Tabla1[[#This Row],[costo]]*Tabla1[[#This Row],[Comprometida]]</f>
        <v>0</v>
      </c>
    </row>
    <row r="103" spans="1:8" hidden="1" x14ac:dyDescent="0.25">
      <c r="A103">
        <v>1857</v>
      </c>
      <c r="B103" s="1" t="s">
        <v>99</v>
      </c>
      <c r="C103">
        <v>980.85500000000002</v>
      </c>
      <c r="F103">
        <f>Tabla1[[#This Row],[ventas]]+Tabla1[[#This Row],[fisico]]-Tabla1[[#This Row],[sistema]]</f>
        <v>-980.85500000000002</v>
      </c>
      <c r="H103">
        <f>Tabla1[[#This Row],[costo]]*Tabla1[[#This Row],[Comprometida]]</f>
        <v>0</v>
      </c>
    </row>
    <row r="104" spans="1:8" hidden="1" x14ac:dyDescent="0.25">
      <c r="A104">
        <v>1858</v>
      </c>
      <c r="B104" s="1" t="s">
        <v>100</v>
      </c>
      <c r="C104">
        <v>501.97500000000002</v>
      </c>
      <c r="F104">
        <f>Tabla1[[#This Row],[ventas]]+Tabla1[[#This Row],[fisico]]-Tabla1[[#This Row],[sistema]]</f>
        <v>-501.97500000000002</v>
      </c>
      <c r="H104">
        <f>Tabla1[[#This Row],[costo]]*Tabla1[[#This Row],[Comprometida]]</f>
        <v>0</v>
      </c>
    </row>
    <row r="105" spans="1:8" hidden="1" x14ac:dyDescent="0.25">
      <c r="A105">
        <v>1861</v>
      </c>
      <c r="B105" s="1" t="s">
        <v>101</v>
      </c>
      <c r="C105">
        <v>213.715</v>
      </c>
      <c r="F105">
        <f>Tabla1[[#This Row],[ventas]]+Tabla1[[#This Row],[fisico]]-Tabla1[[#This Row],[sistema]]</f>
        <v>-213.715</v>
      </c>
      <c r="H105">
        <f>Tabla1[[#This Row],[costo]]*Tabla1[[#This Row],[Comprometida]]</f>
        <v>0</v>
      </c>
    </row>
    <row r="106" spans="1:8" hidden="1" x14ac:dyDescent="0.25">
      <c r="A106">
        <v>1863</v>
      </c>
      <c r="B106" s="1" t="s">
        <v>102</v>
      </c>
      <c r="C106">
        <v>552.05499999999995</v>
      </c>
      <c r="F106">
        <f>Tabla1[[#This Row],[ventas]]+Tabla1[[#This Row],[fisico]]-Tabla1[[#This Row],[sistema]]</f>
        <v>-552.05499999999995</v>
      </c>
      <c r="H106">
        <f>Tabla1[[#This Row],[costo]]*Tabla1[[#This Row],[Comprometida]]</f>
        <v>0</v>
      </c>
    </row>
    <row r="107" spans="1:8" hidden="1" x14ac:dyDescent="0.25">
      <c r="A107">
        <v>1870</v>
      </c>
      <c r="B107" s="1" t="s">
        <v>103</v>
      </c>
      <c r="C107">
        <v>57.625</v>
      </c>
      <c r="F107">
        <f>Tabla1[[#This Row],[ventas]]+Tabla1[[#This Row],[fisico]]-Tabla1[[#This Row],[sistema]]</f>
        <v>-57.625</v>
      </c>
      <c r="H107">
        <f>Tabla1[[#This Row],[costo]]*Tabla1[[#This Row],[Comprometida]]</f>
        <v>0</v>
      </c>
    </row>
    <row r="108" spans="1:8" hidden="1" x14ac:dyDescent="0.25">
      <c r="A108">
        <v>1873</v>
      </c>
      <c r="B108" s="1" t="s">
        <v>104</v>
      </c>
      <c r="C108">
        <v>5.0000000000000001E-3</v>
      </c>
      <c r="F108">
        <f>Tabla1[[#This Row],[ventas]]+Tabla1[[#This Row],[fisico]]-Tabla1[[#This Row],[sistema]]</f>
        <v>-5.0000000000000001E-3</v>
      </c>
      <c r="H108">
        <f>Tabla1[[#This Row],[costo]]*Tabla1[[#This Row],[Comprometida]]</f>
        <v>0</v>
      </c>
    </row>
    <row r="109" spans="1:8" hidden="1" x14ac:dyDescent="0.25">
      <c r="A109">
        <v>1874</v>
      </c>
      <c r="B109" s="1" t="s">
        <v>105</v>
      </c>
      <c r="C109">
        <v>8.1050000000000004</v>
      </c>
      <c r="F109">
        <f>Tabla1[[#This Row],[ventas]]+Tabla1[[#This Row],[fisico]]-Tabla1[[#This Row],[sistema]]</f>
        <v>-8.1050000000000004</v>
      </c>
      <c r="H109">
        <f>Tabla1[[#This Row],[costo]]*Tabla1[[#This Row],[Comprometida]]</f>
        <v>0</v>
      </c>
    </row>
    <row r="110" spans="1:8" hidden="1" x14ac:dyDescent="0.25">
      <c r="A110">
        <v>1875</v>
      </c>
      <c r="B110" s="1" t="s">
        <v>106</v>
      </c>
      <c r="C110">
        <v>0</v>
      </c>
      <c r="F110">
        <f>Tabla1[[#This Row],[ventas]]+Tabla1[[#This Row],[fisico]]-Tabla1[[#This Row],[sistema]]</f>
        <v>0</v>
      </c>
      <c r="H110">
        <f>Tabla1[[#This Row],[costo]]*Tabla1[[#This Row],[Comprometida]]</f>
        <v>0</v>
      </c>
    </row>
    <row r="111" spans="1:8" hidden="1" x14ac:dyDescent="0.25">
      <c r="A111">
        <v>1880</v>
      </c>
      <c r="B111" s="1" t="s">
        <v>107</v>
      </c>
      <c r="C111">
        <v>0</v>
      </c>
      <c r="F111">
        <f>Tabla1[[#This Row],[ventas]]+Tabla1[[#This Row],[fisico]]-Tabla1[[#This Row],[sistema]]</f>
        <v>0</v>
      </c>
      <c r="H111">
        <f>Tabla1[[#This Row],[costo]]*Tabla1[[#This Row],[Comprometida]]</f>
        <v>0</v>
      </c>
    </row>
    <row r="112" spans="1:8" hidden="1" x14ac:dyDescent="0.25">
      <c r="A112">
        <v>1887</v>
      </c>
      <c r="B112" s="1" t="s">
        <v>108</v>
      </c>
      <c r="C112">
        <v>184.65</v>
      </c>
      <c r="F112">
        <f>Tabla1[[#This Row],[ventas]]+Tabla1[[#This Row],[fisico]]-Tabla1[[#This Row],[sistema]]</f>
        <v>-184.65</v>
      </c>
      <c r="H112">
        <f>Tabla1[[#This Row],[costo]]*Tabla1[[#This Row],[Comprometida]]</f>
        <v>0</v>
      </c>
    </row>
    <row r="113" spans="1:8" hidden="1" x14ac:dyDescent="0.25">
      <c r="A113">
        <v>1893</v>
      </c>
      <c r="B113" s="1" t="s">
        <v>109</v>
      </c>
      <c r="C113">
        <v>39.56</v>
      </c>
      <c r="F113">
        <f>Tabla1[[#This Row],[ventas]]+Tabla1[[#This Row],[fisico]]-Tabla1[[#This Row],[sistema]]</f>
        <v>-39.56</v>
      </c>
      <c r="H113">
        <f>Tabla1[[#This Row],[costo]]*Tabla1[[#This Row],[Comprometida]]</f>
        <v>0</v>
      </c>
    </row>
    <row r="114" spans="1:8" hidden="1" x14ac:dyDescent="0.25">
      <c r="A114">
        <v>1898</v>
      </c>
      <c r="B114" s="1" t="s">
        <v>110</v>
      </c>
      <c r="C114">
        <v>20</v>
      </c>
      <c r="F114">
        <f>Tabla1[[#This Row],[ventas]]+Tabla1[[#This Row],[fisico]]-Tabla1[[#This Row],[sistema]]</f>
        <v>-20</v>
      </c>
      <c r="H114">
        <f>Tabla1[[#This Row],[costo]]*Tabla1[[#This Row],[Comprometida]]</f>
        <v>0</v>
      </c>
    </row>
    <row r="115" spans="1:8" hidden="1" x14ac:dyDescent="0.25">
      <c r="A115">
        <v>1902</v>
      </c>
      <c r="B115" s="1" t="s">
        <v>111</v>
      </c>
      <c r="C115">
        <v>83.71</v>
      </c>
      <c r="F115">
        <f>Tabla1[[#This Row],[ventas]]+Tabla1[[#This Row],[fisico]]-Tabla1[[#This Row],[sistema]]</f>
        <v>-83.71</v>
      </c>
      <c r="H115">
        <f>Tabla1[[#This Row],[costo]]*Tabla1[[#This Row],[Comprometida]]</f>
        <v>0</v>
      </c>
    </row>
    <row r="116" spans="1:8" hidden="1" x14ac:dyDescent="0.25">
      <c r="A116">
        <v>1904</v>
      </c>
      <c r="B116" s="1" t="s">
        <v>112</v>
      </c>
      <c r="C116">
        <v>0</v>
      </c>
      <c r="F116">
        <f>Tabla1[[#This Row],[ventas]]+Tabla1[[#This Row],[fisico]]-Tabla1[[#This Row],[sistema]]</f>
        <v>0</v>
      </c>
      <c r="H116">
        <f>Tabla1[[#This Row],[costo]]*Tabla1[[#This Row],[Comprometida]]</f>
        <v>0</v>
      </c>
    </row>
    <row r="117" spans="1:8" hidden="1" x14ac:dyDescent="0.25">
      <c r="A117">
        <v>1906</v>
      </c>
      <c r="B117" s="1" t="s">
        <v>113</v>
      </c>
      <c r="C117">
        <v>59.255000000000003</v>
      </c>
      <c r="F117">
        <f>Tabla1[[#This Row],[ventas]]+Tabla1[[#This Row],[fisico]]-Tabla1[[#This Row],[sistema]]</f>
        <v>-59.255000000000003</v>
      </c>
      <c r="H117">
        <f>Tabla1[[#This Row],[costo]]*Tabla1[[#This Row],[Comprometida]]</f>
        <v>0</v>
      </c>
    </row>
    <row r="118" spans="1:8" hidden="1" x14ac:dyDescent="0.25">
      <c r="A118">
        <v>1910</v>
      </c>
      <c r="B118" s="1" t="s">
        <v>114</v>
      </c>
      <c r="C118">
        <v>55.825000000000003</v>
      </c>
      <c r="F118">
        <f>Tabla1[[#This Row],[ventas]]+Tabla1[[#This Row],[fisico]]-Tabla1[[#This Row],[sistema]]</f>
        <v>-55.825000000000003</v>
      </c>
      <c r="H118">
        <f>Tabla1[[#This Row],[costo]]*Tabla1[[#This Row],[Comprometida]]</f>
        <v>0</v>
      </c>
    </row>
    <row r="119" spans="1:8" hidden="1" x14ac:dyDescent="0.25">
      <c r="A119">
        <v>1920</v>
      </c>
      <c r="B119" s="1" t="s">
        <v>115</v>
      </c>
      <c r="C119">
        <v>158.49</v>
      </c>
      <c r="F119">
        <f>Tabla1[[#This Row],[ventas]]+Tabla1[[#This Row],[fisico]]-Tabla1[[#This Row],[sistema]]</f>
        <v>-158.49</v>
      </c>
      <c r="H119">
        <f>Tabla1[[#This Row],[costo]]*Tabla1[[#This Row],[Comprometida]]</f>
        <v>0</v>
      </c>
    </row>
    <row r="120" spans="1:8" hidden="1" x14ac:dyDescent="0.25">
      <c r="A120">
        <v>1921</v>
      </c>
      <c r="B120" s="1" t="s">
        <v>116</v>
      </c>
      <c r="C120">
        <v>58.11</v>
      </c>
      <c r="F120">
        <f>Tabla1[[#This Row],[ventas]]+Tabla1[[#This Row],[fisico]]-Tabla1[[#This Row],[sistema]]</f>
        <v>-58.11</v>
      </c>
      <c r="H120">
        <f>Tabla1[[#This Row],[costo]]*Tabla1[[#This Row],[Comprometida]]</f>
        <v>0</v>
      </c>
    </row>
    <row r="121" spans="1:8" hidden="1" x14ac:dyDescent="0.25">
      <c r="A121">
        <v>1922</v>
      </c>
      <c r="B121" s="1" t="s">
        <v>117</v>
      </c>
      <c r="C121">
        <v>35.064999999999998</v>
      </c>
      <c r="F121">
        <f>Tabla1[[#This Row],[ventas]]+Tabla1[[#This Row],[fisico]]-Tabla1[[#This Row],[sistema]]</f>
        <v>-35.064999999999998</v>
      </c>
      <c r="H121">
        <f>Tabla1[[#This Row],[costo]]*Tabla1[[#This Row],[Comprometida]]</f>
        <v>0</v>
      </c>
    </row>
    <row r="122" spans="1:8" hidden="1" x14ac:dyDescent="0.25">
      <c r="A122">
        <v>1923</v>
      </c>
      <c r="B122" s="1" t="s">
        <v>118</v>
      </c>
      <c r="C122">
        <v>549.54</v>
      </c>
      <c r="F122">
        <f>Tabla1[[#This Row],[ventas]]+Tabla1[[#This Row],[fisico]]-Tabla1[[#This Row],[sistema]]</f>
        <v>-549.54</v>
      </c>
      <c r="H122">
        <f>Tabla1[[#This Row],[costo]]*Tabla1[[#This Row],[Comprometida]]</f>
        <v>0</v>
      </c>
    </row>
    <row r="123" spans="1:8" hidden="1" x14ac:dyDescent="0.25">
      <c r="A123">
        <v>1926</v>
      </c>
      <c r="B123" s="1" t="s">
        <v>119</v>
      </c>
      <c r="C123">
        <v>1187.47</v>
      </c>
      <c r="F123">
        <f>Tabla1[[#This Row],[ventas]]+Tabla1[[#This Row],[fisico]]-Tabla1[[#This Row],[sistema]]</f>
        <v>-1187.47</v>
      </c>
      <c r="H123">
        <f>Tabla1[[#This Row],[costo]]*Tabla1[[#This Row],[Comprometida]]</f>
        <v>0</v>
      </c>
    </row>
    <row r="124" spans="1:8" hidden="1" x14ac:dyDescent="0.25">
      <c r="A124">
        <v>1927</v>
      </c>
      <c r="B124" s="1" t="s">
        <v>120</v>
      </c>
      <c r="C124">
        <v>31.24</v>
      </c>
      <c r="F124">
        <f>Tabla1[[#This Row],[ventas]]+Tabla1[[#This Row],[fisico]]-Tabla1[[#This Row],[sistema]]</f>
        <v>-31.24</v>
      </c>
      <c r="H124">
        <f>Tabla1[[#This Row],[costo]]*Tabla1[[#This Row],[Comprometida]]</f>
        <v>0</v>
      </c>
    </row>
    <row r="125" spans="1:8" hidden="1" x14ac:dyDescent="0.25">
      <c r="A125">
        <v>1928</v>
      </c>
      <c r="B125" s="1" t="s">
        <v>121</v>
      </c>
      <c r="C125">
        <v>72</v>
      </c>
      <c r="F125">
        <f>Tabla1[[#This Row],[ventas]]+Tabla1[[#This Row],[fisico]]-Tabla1[[#This Row],[sistema]]</f>
        <v>-72</v>
      </c>
      <c r="H125">
        <f>Tabla1[[#This Row],[costo]]*Tabla1[[#This Row],[Comprometida]]</f>
        <v>0</v>
      </c>
    </row>
    <row r="126" spans="1:8" hidden="1" x14ac:dyDescent="0.25">
      <c r="A126">
        <v>1931</v>
      </c>
      <c r="B126" s="1" t="s">
        <v>122</v>
      </c>
      <c r="C126">
        <v>177.20500000000001</v>
      </c>
      <c r="F126">
        <f>Tabla1[[#This Row],[ventas]]+Tabla1[[#This Row],[fisico]]-Tabla1[[#This Row],[sistema]]</f>
        <v>-177.20500000000001</v>
      </c>
      <c r="H126">
        <f>Tabla1[[#This Row],[costo]]*Tabla1[[#This Row],[Comprometida]]</f>
        <v>0</v>
      </c>
    </row>
    <row r="127" spans="1:8" hidden="1" x14ac:dyDescent="0.25">
      <c r="A127">
        <v>1934</v>
      </c>
      <c r="B127" s="1" t="s">
        <v>123</v>
      </c>
      <c r="C127">
        <v>0.24</v>
      </c>
      <c r="F127">
        <f>Tabla1[[#This Row],[ventas]]+Tabla1[[#This Row],[fisico]]-Tabla1[[#This Row],[sistema]]</f>
        <v>-0.24</v>
      </c>
      <c r="H127">
        <f>Tabla1[[#This Row],[costo]]*Tabla1[[#This Row],[Comprometida]]</f>
        <v>0</v>
      </c>
    </row>
    <row r="128" spans="1:8" hidden="1" x14ac:dyDescent="0.25">
      <c r="A128">
        <v>1936</v>
      </c>
      <c r="B128" s="1" t="s">
        <v>124</v>
      </c>
      <c r="C128">
        <v>121.25</v>
      </c>
      <c r="F128">
        <f>Tabla1[[#This Row],[ventas]]+Tabla1[[#This Row],[fisico]]-Tabla1[[#This Row],[sistema]]</f>
        <v>-121.25</v>
      </c>
      <c r="H128">
        <f>Tabla1[[#This Row],[costo]]*Tabla1[[#This Row],[Comprometida]]</f>
        <v>0</v>
      </c>
    </row>
    <row r="129" spans="1:8" hidden="1" x14ac:dyDescent="0.25">
      <c r="A129">
        <v>1937</v>
      </c>
      <c r="B129" s="1" t="s">
        <v>125</v>
      </c>
      <c r="C129">
        <v>544.52499999999998</v>
      </c>
      <c r="F129">
        <f>Tabla1[[#This Row],[ventas]]+Tabla1[[#This Row],[fisico]]-Tabla1[[#This Row],[sistema]]</f>
        <v>-544.52499999999998</v>
      </c>
      <c r="H129">
        <f>Tabla1[[#This Row],[costo]]*Tabla1[[#This Row],[Comprometida]]</f>
        <v>0</v>
      </c>
    </row>
    <row r="130" spans="1:8" hidden="1" x14ac:dyDescent="0.25">
      <c r="A130">
        <v>1941</v>
      </c>
      <c r="B130" s="1" t="s">
        <v>126</v>
      </c>
      <c r="C130">
        <v>68.870999999999995</v>
      </c>
      <c r="F130">
        <f>Tabla1[[#This Row],[ventas]]+Tabla1[[#This Row],[fisico]]-Tabla1[[#This Row],[sistema]]</f>
        <v>-68.870999999999995</v>
      </c>
      <c r="H130">
        <f>Tabla1[[#This Row],[costo]]*Tabla1[[#This Row],[Comprometida]]</f>
        <v>0</v>
      </c>
    </row>
    <row r="131" spans="1:8" hidden="1" x14ac:dyDescent="0.25">
      <c r="A131">
        <v>1969</v>
      </c>
      <c r="B131" s="1" t="s">
        <v>127</v>
      </c>
      <c r="C131">
        <v>121.47499999999999</v>
      </c>
      <c r="F131">
        <f>Tabla1[[#This Row],[ventas]]+Tabla1[[#This Row],[fisico]]-Tabla1[[#This Row],[sistema]]</f>
        <v>-121.47499999999999</v>
      </c>
      <c r="H131">
        <f>Tabla1[[#This Row],[costo]]*Tabla1[[#This Row],[Comprometida]]</f>
        <v>0</v>
      </c>
    </row>
    <row r="132" spans="1:8" hidden="1" x14ac:dyDescent="0.25">
      <c r="A132">
        <v>1973</v>
      </c>
      <c r="B132" s="1" t="s">
        <v>128</v>
      </c>
      <c r="C132">
        <v>767.94500000000005</v>
      </c>
      <c r="F132">
        <f>Tabla1[[#This Row],[ventas]]+Tabla1[[#This Row],[fisico]]-Tabla1[[#This Row],[sistema]]</f>
        <v>-767.94500000000005</v>
      </c>
      <c r="H132">
        <f>Tabla1[[#This Row],[costo]]*Tabla1[[#This Row],[Comprometida]]</f>
        <v>0</v>
      </c>
    </row>
    <row r="133" spans="1:8" hidden="1" x14ac:dyDescent="0.25">
      <c r="A133">
        <v>1986</v>
      </c>
      <c r="B133" s="1" t="s">
        <v>129</v>
      </c>
      <c r="C133">
        <v>497.47500000000002</v>
      </c>
      <c r="F133">
        <f>Tabla1[[#This Row],[ventas]]+Tabla1[[#This Row],[fisico]]-Tabla1[[#This Row],[sistema]]</f>
        <v>-497.47500000000002</v>
      </c>
      <c r="H133">
        <f>Tabla1[[#This Row],[costo]]*Tabla1[[#This Row],[Comprometida]]</f>
        <v>0</v>
      </c>
    </row>
    <row r="134" spans="1:8" hidden="1" x14ac:dyDescent="0.25">
      <c r="A134">
        <v>1987</v>
      </c>
      <c r="B134" s="1" t="s">
        <v>130</v>
      </c>
      <c r="C134">
        <v>470.33499999999998</v>
      </c>
      <c r="F134">
        <f>Tabla1[[#This Row],[ventas]]+Tabla1[[#This Row],[fisico]]-Tabla1[[#This Row],[sistema]]</f>
        <v>-470.33499999999998</v>
      </c>
      <c r="H134">
        <f>Tabla1[[#This Row],[costo]]*Tabla1[[#This Row],[Comprometida]]</f>
        <v>0</v>
      </c>
    </row>
    <row r="135" spans="1:8" hidden="1" x14ac:dyDescent="0.25">
      <c r="A135">
        <v>1991</v>
      </c>
      <c r="B135" s="1" t="s">
        <v>131</v>
      </c>
      <c r="C135">
        <v>20.074999999999999</v>
      </c>
      <c r="F135">
        <f>Tabla1[[#This Row],[ventas]]+Tabla1[[#This Row],[fisico]]-Tabla1[[#This Row],[sistema]]</f>
        <v>-20.074999999999999</v>
      </c>
      <c r="H135">
        <f>Tabla1[[#This Row],[costo]]*Tabla1[[#This Row],[Comprometida]]</f>
        <v>0</v>
      </c>
    </row>
    <row r="136" spans="1:8" hidden="1" x14ac:dyDescent="0.25">
      <c r="A136">
        <v>1994</v>
      </c>
      <c r="B136" s="1" t="s">
        <v>132</v>
      </c>
      <c r="C136">
        <v>33.395000000000003</v>
      </c>
      <c r="F136">
        <f>Tabla1[[#This Row],[ventas]]+Tabla1[[#This Row],[fisico]]-Tabla1[[#This Row],[sistema]]</f>
        <v>-33.395000000000003</v>
      </c>
      <c r="H136">
        <f>Tabla1[[#This Row],[costo]]*Tabla1[[#This Row],[Comprometida]]</f>
        <v>0</v>
      </c>
    </row>
    <row r="137" spans="1:8" hidden="1" x14ac:dyDescent="0.25">
      <c r="A137">
        <v>2013</v>
      </c>
      <c r="B137" s="1" t="s">
        <v>133</v>
      </c>
      <c r="C137">
        <v>85.915000000000006</v>
      </c>
      <c r="F137">
        <f>Tabla1[[#This Row],[ventas]]+Tabla1[[#This Row],[fisico]]-Tabla1[[#This Row],[sistema]]</f>
        <v>-85.915000000000006</v>
      </c>
      <c r="H137">
        <f>Tabla1[[#This Row],[costo]]*Tabla1[[#This Row],[Comprometida]]</f>
        <v>0</v>
      </c>
    </row>
    <row r="138" spans="1:8" hidden="1" x14ac:dyDescent="0.25">
      <c r="A138">
        <v>2015</v>
      </c>
      <c r="B138" s="1" t="s">
        <v>134</v>
      </c>
      <c r="C138">
        <v>1597.9549999999999</v>
      </c>
      <c r="F138">
        <f>Tabla1[[#This Row],[ventas]]+Tabla1[[#This Row],[fisico]]-Tabla1[[#This Row],[sistema]]</f>
        <v>-1597.9549999999999</v>
      </c>
      <c r="H138">
        <f>Tabla1[[#This Row],[costo]]*Tabla1[[#This Row],[Comprometida]]</f>
        <v>0</v>
      </c>
    </row>
    <row r="139" spans="1:8" hidden="1" x14ac:dyDescent="0.25">
      <c r="A139">
        <v>2016</v>
      </c>
      <c r="B139" s="1" t="s">
        <v>135</v>
      </c>
      <c r="C139">
        <v>363.815</v>
      </c>
      <c r="F139">
        <f>Tabla1[[#This Row],[ventas]]+Tabla1[[#This Row],[fisico]]-Tabla1[[#This Row],[sistema]]</f>
        <v>-363.815</v>
      </c>
      <c r="H139">
        <f>Tabla1[[#This Row],[costo]]*Tabla1[[#This Row],[Comprometida]]</f>
        <v>0</v>
      </c>
    </row>
    <row r="140" spans="1:8" hidden="1" x14ac:dyDescent="0.25">
      <c r="A140">
        <v>2025</v>
      </c>
      <c r="B140" s="1" t="s">
        <v>136</v>
      </c>
      <c r="C140">
        <v>68.436000000000007</v>
      </c>
      <c r="F140">
        <f>Tabla1[[#This Row],[ventas]]+Tabla1[[#This Row],[fisico]]-Tabla1[[#This Row],[sistema]]</f>
        <v>-68.436000000000007</v>
      </c>
      <c r="H140">
        <f>Tabla1[[#This Row],[costo]]*Tabla1[[#This Row],[Comprometida]]</f>
        <v>0</v>
      </c>
    </row>
    <row r="141" spans="1:8" hidden="1" x14ac:dyDescent="0.25">
      <c r="A141">
        <v>2090</v>
      </c>
      <c r="B141" s="1" t="s">
        <v>137</v>
      </c>
      <c r="C141">
        <v>3.605</v>
      </c>
      <c r="F141">
        <f>Tabla1[[#This Row],[ventas]]+Tabla1[[#This Row],[fisico]]-Tabla1[[#This Row],[sistema]]</f>
        <v>-3.605</v>
      </c>
      <c r="H141">
        <f>Tabla1[[#This Row],[costo]]*Tabla1[[#This Row],[Comprometida]]</f>
        <v>0</v>
      </c>
    </row>
    <row r="142" spans="1:8" hidden="1" x14ac:dyDescent="0.25">
      <c r="A142">
        <v>2093</v>
      </c>
      <c r="B142" s="1" t="s">
        <v>138</v>
      </c>
      <c r="C142">
        <v>8.0449999999999999</v>
      </c>
      <c r="F142">
        <f>Tabla1[[#This Row],[ventas]]+Tabla1[[#This Row],[fisico]]-Tabla1[[#This Row],[sistema]]</f>
        <v>-8.0449999999999999</v>
      </c>
      <c r="H142">
        <f>Tabla1[[#This Row],[costo]]*Tabla1[[#This Row],[Comprometida]]</f>
        <v>0</v>
      </c>
    </row>
    <row r="143" spans="1:8" hidden="1" x14ac:dyDescent="0.25">
      <c r="A143">
        <v>2094</v>
      </c>
      <c r="B143" s="1" t="s">
        <v>139</v>
      </c>
      <c r="C143">
        <v>11.58</v>
      </c>
      <c r="F143">
        <f>Tabla1[[#This Row],[ventas]]+Tabla1[[#This Row],[fisico]]-Tabla1[[#This Row],[sistema]]</f>
        <v>-11.58</v>
      </c>
      <c r="H143">
        <f>Tabla1[[#This Row],[costo]]*Tabla1[[#This Row],[Comprometida]]</f>
        <v>0</v>
      </c>
    </row>
    <row r="144" spans="1:8" hidden="1" x14ac:dyDescent="0.25">
      <c r="A144">
        <v>2096</v>
      </c>
      <c r="B144" s="1" t="s">
        <v>140</v>
      </c>
      <c r="C144">
        <v>4.7350000000000003</v>
      </c>
      <c r="F144">
        <f>Tabla1[[#This Row],[ventas]]+Tabla1[[#This Row],[fisico]]-Tabla1[[#This Row],[sistema]]</f>
        <v>-4.7350000000000003</v>
      </c>
      <c r="H144">
        <f>Tabla1[[#This Row],[costo]]*Tabla1[[#This Row],[Comprometida]]</f>
        <v>0</v>
      </c>
    </row>
    <row r="145" spans="1:8" hidden="1" x14ac:dyDescent="0.25">
      <c r="A145">
        <v>2116</v>
      </c>
      <c r="B145" s="1" t="s">
        <v>141</v>
      </c>
      <c r="C145">
        <v>443.66</v>
      </c>
      <c r="F145">
        <f>Tabla1[[#This Row],[ventas]]+Tabla1[[#This Row],[fisico]]-Tabla1[[#This Row],[sistema]]</f>
        <v>-443.66</v>
      </c>
      <c r="H145">
        <f>Tabla1[[#This Row],[costo]]*Tabla1[[#This Row],[Comprometida]]</f>
        <v>0</v>
      </c>
    </row>
    <row r="146" spans="1:8" hidden="1" x14ac:dyDescent="0.25">
      <c r="A146">
        <v>2443</v>
      </c>
      <c r="B146" s="1" t="s">
        <v>142</v>
      </c>
      <c r="C146">
        <v>0</v>
      </c>
      <c r="F146">
        <f>Tabla1[[#This Row],[ventas]]+Tabla1[[#This Row],[fisico]]-Tabla1[[#This Row],[sistema]]</f>
        <v>0</v>
      </c>
      <c r="H146">
        <f>Tabla1[[#This Row],[costo]]*Tabla1[[#This Row],[Comprometida]]</f>
        <v>0</v>
      </c>
    </row>
    <row r="147" spans="1:8" hidden="1" x14ac:dyDescent="0.25">
      <c r="A147">
        <v>2444</v>
      </c>
      <c r="B147" s="1" t="s">
        <v>143</v>
      </c>
      <c r="C147">
        <v>0</v>
      </c>
      <c r="F147">
        <f>Tabla1[[#This Row],[ventas]]+Tabla1[[#This Row],[fisico]]-Tabla1[[#This Row],[sistema]]</f>
        <v>0</v>
      </c>
      <c r="H147">
        <f>Tabla1[[#This Row],[costo]]*Tabla1[[#This Row],[Comprometida]]</f>
        <v>0</v>
      </c>
    </row>
    <row r="148" spans="1:8" hidden="1" x14ac:dyDescent="0.25">
      <c r="A148">
        <v>2656</v>
      </c>
      <c r="B148" s="1" t="s">
        <v>144</v>
      </c>
      <c r="C148">
        <v>0</v>
      </c>
      <c r="F148">
        <f>Tabla1[[#This Row],[ventas]]+Tabla1[[#This Row],[fisico]]-Tabla1[[#This Row],[sistema]]</f>
        <v>0</v>
      </c>
      <c r="H148">
        <f>Tabla1[[#This Row],[costo]]*Tabla1[[#This Row],[Comprometida]]</f>
        <v>0</v>
      </c>
    </row>
    <row r="149" spans="1:8" hidden="1" x14ac:dyDescent="0.25">
      <c r="A149">
        <v>2657</v>
      </c>
      <c r="B149" s="1" t="s">
        <v>145</v>
      </c>
      <c r="C149">
        <v>0</v>
      </c>
      <c r="F149">
        <f>Tabla1[[#This Row],[ventas]]+Tabla1[[#This Row],[fisico]]-Tabla1[[#This Row],[sistema]]</f>
        <v>0</v>
      </c>
      <c r="H149">
        <f>Tabla1[[#This Row],[costo]]*Tabla1[[#This Row],[Comprometida]]</f>
        <v>0</v>
      </c>
    </row>
    <row r="150" spans="1:8" hidden="1" x14ac:dyDescent="0.25">
      <c r="A150">
        <v>2660</v>
      </c>
      <c r="B150" s="1" t="s">
        <v>146</v>
      </c>
      <c r="C150">
        <v>2.58</v>
      </c>
      <c r="F150">
        <f>Tabla1[[#This Row],[ventas]]+Tabla1[[#This Row],[fisico]]-Tabla1[[#This Row],[sistema]]</f>
        <v>-2.58</v>
      </c>
      <c r="H150">
        <f>Tabla1[[#This Row],[costo]]*Tabla1[[#This Row],[Comprometida]]</f>
        <v>0</v>
      </c>
    </row>
    <row r="151" spans="1:8" hidden="1" x14ac:dyDescent="0.25">
      <c r="A151">
        <v>3120</v>
      </c>
      <c r="B151" s="1" t="s">
        <v>147</v>
      </c>
      <c r="C151">
        <v>1495.365</v>
      </c>
      <c r="F151">
        <f>Tabla1[[#This Row],[ventas]]+Tabla1[[#This Row],[fisico]]-Tabla1[[#This Row],[sistema]]</f>
        <v>-1495.365</v>
      </c>
      <c r="H151">
        <f>Tabla1[[#This Row],[costo]]*Tabla1[[#This Row],[Comprometida]]</f>
        <v>0</v>
      </c>
    </row>
    <row r="152" spans="1:8" hidden="1" x14ac:dyDescent="0.25">
      <c r="A152">
        <v>3397</v>
      </c>
      <c r="B152" s="1" t="s">
        <v>148</v>
      </c>
      <c r="C152">
        <v>24.51</v>
      </c>
      <c r="F152">
        <f>Tabla1[[#This Row],[ventas]]+Tabla1[[#This Row],[fisico]]-Tabla1[[#This Row],[sistema]]</f>
        <v>-24.51</v>
      </c>
      <c r="H152">
        <f>Tabla1[[#This Row],[costo]]*Tabla1[[#This Row],[Comprometida]]</f>
        <v>0</v>
      </c>
    </row>
    <row r="153" spans="1:8" hidden="1" x14ac:dyDescent="0.25">
      <c r="A153">
        <v>3481</v>
      </c>
      <c r="B153" s="1" t="s">
        <v>149</v>
      </c>
      <c r="C153">
        <v>6.27</v>
      </c>
      <c r="F153">
        <f>Tabla1[[#This Row],[ventas]]+Tabla1[[#This Row],[fisico]]-Tabla1[[#This Row],[sistema]]</f>
        <v>-6.27</v>
      </c>
      <c r="H153">
        <f>Tabla1[[#This Row],[costo]]*Tabla1[[#This Row],[Comprometida]]</f>
        <v>0</v>
      </c>
    </row>
    <row r="154" spans="1:8" hidden="1" x14ac:dyDescent="0.25">
      <c r="A154">
        <v>3509</v>
      </c>
      <c r="B154" s="1" t="s">
        <v>150</v>
      </c>
      <c r="C154">
        <v>401.64</v>
      </c>
      <c r="F154">
        <f>Tabla1[[#This Row],[ventas]]+Tabla1[[#This Row],[fisico]]-Tabla1[[#This Row],[sistema]]</f>
        <v>-401.64</v>
      </c>
      <c r="H154">
        <f>Tabla1[[#This Row],[costo]]*Tabla1[[#This Row],[Comprometida]]</f>
        <v>0</v>
      </c>
    </row>
    <row r="155" spans="1:8" hidden="1" x14ac:dyDescent="0.25">
      <c r="A155">
        <v>3877</v>
      </c>
      <c r="B155" s="1" t="s">
        <v>151</v>
      </c>
      <c r="C155">
        <v>1027.105</v>
      </c>
      <c r="F155">
        <f>Tabla1[[#This Row],[ventas]]+Tabla1[[#This Row],[fisico]]-Tabla1[[#This Row],[sistema]]</f>
        <v>-1027.105</v>
      </c>
      <c r="H155">
        <f>Tabla1[[#This Row],[costo]]*Tabla1[[#This Row],[Comprometida]]</f>
        <v>0</v>
      </c>
    </row>
    <row r="156" spans="1:8" hidden="1" x14ac:dyDescent="0.25">
      <c r="A156">
        <v>3878</v>
      </c>
      <c r="B156" s="1" t="s">
        <v>152</v>
      </c>
      <c r="C156">
        <v>0</v>
      </c>
      <c r="F156">
        <f>Tabla1[[#This Row],[ventas]]+Tabla1[[#This Row],[fisico]]-Tabla1[[#This Row],[sistema]]</f>
        <v>0</v>
      </c>
      <c r="H156">
        <f>Tabla1[[#This Row],[costo]]*Tabla1[[#This Row],[Comprometida]]</f>
        <v>0</v>
      </c>
    </row>
    <row r="157" spans="1:8" hidden="1" x14ac:dyDescent="0.25">
      <c r="A157">
        <v>4076</v>
      </c>
      <c r="B157" s="1" t="s">
        <v>153</v>
      </c>
      <c r="C157">
        <v>993.47</v>
      </c>
      <c r="F157">
        <f>Tabla1[[#This Row],[ventas]]+Tabla1[[#This Row],[fisico]]-Tabla1[[#This Row],[sistema]]</f>
        <v>-993.47</v>
      </c>
      <c r="H157">
        <f>Tabla1[[#This Row],[costo]]*Tabla1[[#This Row],[Comprometida]]</f>
        <v>0</v>
      </c>
    </row>
    <row r="158" spans="1:8" hidden="1" x14ac:dyDescent="0.25">
      <c r="A158">
        <v>4958</v>
      </c>
      <c r="B158" s="1" t="s">
        <v>154</v>
      </c>
      <c r="C158">
        <v>0</v>
      </c>
      <c r="F158">
        <f>Tabla1[[#This Row],[ventas]]+Tabla1[[#This Row],[fisico]]-Tabla1[[#This Row],[sistema]]</f>
        <v>0</v>
      </c>
      <c r="H158">
        <f>Tabla1[[#This Row],[costo]]*Tabla1[[#This Row],[Comprometida]]</f>
        <v>0</v>
      </c>
    </row>
    <row r="159" spans="1:8" hidden="1" x14ac:dyDescent="0.25">
      <c r="A159">
        <v>5797</v>
      </c>
      <c r="B159" s="1" t="s">
        <v>155</v>
      </c>
      <c r="C159">
        <v>0</v>
      </c>
      <c r="F159">
        <f>Tabla1[[#This Row],[ventas]]+Tabla1[[#This Row],[fisico]]-Tabla1[[#This Row],[sistema]]</f>
        <v>0</v>
      </c>
      <c r="H159">
        <f>Tabla1[[#This Row],[costo]]*Tabla1[[#This Row],[Comprometida]]</f>
        <v>0</v>
      </c>
    </row>
    <row r="160" spans="1:8" hidden="1" x14ac:dyDescent="0.25">
      <c r="A160">
        <v>5826</v>
      </c>
      <c r="B160" s="1" t="s">
        <v>156</v>
      </c>
      <c r="C160">
        <v>5.0000000000000001E-3</v>
      </c>
      <c r="F160">
        <f>Tabla1[[#This Row],[ventas]]+Tabla1[[#This Row],[fisico]]-Tabla1[[#This Row],[sistema]]</f>
        <v>-5.0000000000000001E-3</v>
      </c>
      <c r="H160">
        <f>Tabla1[[#This Row],[costo]]*Tabla1[[#This Row],[Comprometida]]</f>
        <v>0</v>
      </c>
    </row>
    <row r="161" spans="1:8" hidden="1" x14ac:dyDescent="0.25">
      <c r="A161">
        <v>5918</v>
      </c>
      <c r="B161" s="1" t="s">
        <v>157</v>
      </c>
      <c r="C161">
        <v>253.93</v>
      </c>
      <c r="F161">
        <f>Tabla1[[#This Row],[ventas]]+Tabla1[[#This Row],[fisico]]-Tabla1[[#This Row],[sistema]]</f>
        <v>-253.93</v>
      </c>
      <c r="H161">
        <f>Tabla1[[#This Row],[costo]]*Tabla1[[#This Row],[Comprometida]]</f>
        <v>0</v>
      </c>
    </row>
    <row r="162" spans="1:8" hidden="1" x14ac:dyDescent="0.25">
      <c r="A162">
        <v>5934</v>
      </c>
      <c r="B162" s="1" t="s">
        <v>158</v>
      </c>
      <c r="C162">
        <v>30.71</v>
      </c>
      <c r="F162">
        <f>Tabla1[[#This Row],[ventas]]+Tabla1[[#This Row],[fisico]]-Tabla1[[#This Row],[sistema]]</f>
        <v>-30.71</v>
      </c>
      <c r="H162">
        <f>Tabla1[[#This Row],[costo]]*Tabla1[[#This Row],[Comprometida]]</f>
        <v>0</v>
      </c>
    </row>
    <row r="163" spans="1:8" hidden="1" x14ac:dyDescent="0.25">
      <c r="A163">
        <v>10622</v>
      </c>
      <c r="B163" s="1" t="s">
        <v>159</v>
      </c>
      <c r="C163">
        <v>0</v>
      </c>
      <c r="F163">
        <f>Tabla1[[#This Row],[ventas]]+Tabla1[[#This Row],[fisico]]-Tabla1[[#This Row],[sistema]]</f>
        <v>0</v>
      </c>
      <c r="H163">
        <f>Tabla1[[#This Row],[costo]]*Tabla1[[#This Row],[Comprometida]]</f>
        <v>0</v>
      </c>
    </row>
    <row r="164" spans="1:8" hidden="1" x14ac:dyDescent="0.25">
      <c r="A164">
        <v>10699</v>
      </c>
      <c r="B164" s="1" t="s">
        <v>160</v>
      </c>
      <c r="C164">
        <v>0</v>
      </c>
      <c r="F164">
        <f>Tabla1[[#This Row],[ventas]]+Tabla1[[#This Row],[fisico]]-Tabla1[[#This Row],[sistema]]</f>
        <v>0</v>
      </c>
      <c r="H164">
        <f>Tabla1[[#This Row],[costo]]*Tabla1[[#This Row],[Comprometida]]</f>
        <v>0</v>
      </c>
    </row>
    <row r="165" spans="1:8" hidden="1" x14ac:dyDescent="0.25">
      <c r="A165">
        <v>12446</v>
      </c>
      <c r="B165" s="1" t="s">
        <v>161</v>
      </c>
      <c r="C165">
        <v>40.1</v>
      </c>
      <c r="F165">
        <f>Tabla1[[#This Row],[ventas]]+Tabla1[[#This Row],[fisico]]-Tabla1[[#This Row],[sistema]]</f>
        <v>-40.1</v>
      </c>
      <c r="H165">
        <f>Tabla1[[#This Row],[costo]]*Tabla1[[#This Row],[Comprometida]]</f>
        <v>0</v>
      </c>
    </row>
    <row r="166" spans="1:8" hidden="1" x14ac:dyDescent="0.25">
      <c r="A166">
        <v>12448</v>
      </c>
      <c r="B166" s="1" t="s">
        <v>162</v>
      </c>
      <c r="C166">
        <v>31.3</v>
      </c>
      <c r="F166">
        <f>Tabla1[[#This Row],[ventas]]+Tabla1[[#This Row],[fisico]]-Tabla1[[#This Row],[sistema]]</f>
        <v>-31.3</v>
      </c>
      <c r="H166">
        <f>Tabla1[[#This Row],[costo]]*Tabla1[[#This Row],[Comprometida]]</f>
        <v>0</v>
      </c>
    </row>
    <row r="167" spans="1:8" hidden="1" x14ac:dyDescent="0.25">
      <c r="A167">
        <v>12449</v>
      </c>
      <c r="B167" s="1" t="s">
        <v>163</v>
      </c>
      <c r="C167">
        <v>14.6</v>
      </c>
      <c r="F167">
        <f>Tabla1[[#This Row],[ventas]]+Tabla1[[#This Row],[fisico]]-Tabla1[[#This Row],[sistema]]</f>
        <v>-14.6</v>
      </c>
      <c r="H167">
        <f>Tabla1[[#This Row],[costo]]*Tabla1[[#This Row],[Comprometida]]</f>
        <v>0</v>
      </c>
    </row>
    <row r="168" spans="1:8" hidden="1" x14ac:dyDescent="0.25">
      <c r="A168">
        <v>12450</v>
      </c>
      <c r="B168" s="1" t="s">
        <v>164</v>
      </c>
      <c r="C168">
        <v>49.6</v>
      </c>
      <c r="F168">
        <f>Tabla1[[#This Row],[ventas]]+Tabla1[[#This Row],[fisico]]-Tabla1[[#This Row],[sistema]]</f>
        <v>-49.6</v>
      </c>
      <c r="H168">
        <f>Tabla1[[#This Row],[costo]]*Tabla1[[#This Row],[Comprometida]]</f>
        <v>0</v>
      </c>
    </row>
    <row r="169" spans="1:8" hidden="1" x14ac:dyDescent="0.25">
      <c r="A169">
        <v>14012</v>
      </c>
      <c r="B169" s="1" t="s">
        <v>165</v>
      </c>
      <c r="C169">
        <v>36</v>
      </c>
      <c r="F169">
        <f>Tabla1[[#This Row],[ventas]]+Tabla1[[#This Row],[fisico]]-Tabla1[[#This Row],[sistema]]</f>
        <v>-36</v>
      </c>
      <c r="H169">
        <f>Tabla1[[#This Row],[costo]]*Tabla1[[#This Row],[Comprometida]]</f>
        <v>0</v>
      </c>
    </row>
    <row r="170" spans="1:8" hidden="1" x14ac:dyDescent="0.25">
      <c r="A170">
        <v>14014</v>
      </c>
      <c r="B170" s="1" t="s">
        <v>166</v>
      </c>
      <c r="C170">
        <v>40</v>
      </c>
      <c r="F170">
        <f>Tabla1[[#This Row],[ventas]]+Tabla1[[#This Row],[fisico]]-Tabla1[[#This Row],[sistema]]</f>
        <v>-40</v>
      </c>
      <c r="H170">
        <f>Tabla1[[#This Row],[costo]]*Tabla1[[#This Row],[Comprometida]]</f>
        <v>0</v>
      </c>
    </row>
    <row r="171" spans="1:8" hidden="1" x14ac:dyDescent="0.25">
      <c r="A171">
        <v>14886</v>
      </c>
      <c r="B171" s="1" t="s">
        <v>167</v>
      </c>
      <c r="C171">
        <v>2</v>
      </c>
      <c r="F171">
        <f>Tabla1[[#This Row],[ventas]]+Tabla1[[#This Row],[fisico]]-Tabla1[[#This Row],[sistema]]</f>
        <v>-2</v>
      </c>
      <c r="H171">
        <f>Tabla1[[#This Row],[costo]]*Tabla1[[#This Row],[Comprometida]]</f>
        <v>0</v>
      </c>
    </row>
    <row r="172" spans="1:8" hidden="1" x14ac:dyDescent="0.25">
      <c r="A172">
        <v>15028</v>
      </c>
      <c r="B172" s="1" t="s">
        <v>168</v>
      </c>
      <c r="C172">
        <v>27.6</v>
      </c>
      <c r="F172">
        <f>Tabla1[[#This Row],[ventas]]+Tabla1[[#This Row],[fisico]]-Tabla1[[#This Row],[sistema]]</f>
        <v>-27.6</v>
      </c>
      <c r="H172">
        <f>Tabla1[[#This Row],[costo]]*Tabla1[[#This Row],[Comprometida]]</f>
        <v>0</v>
      </c>
    </row>
    <row r="173" spans="1:8" hidden="1" x14ac:dyDescent="0.25">
      <c r="A173">
        <v>15587</v>
      </c>
      <c r="B173" s="1" t="s">
        <v>169</v>
      </c>
      <c r="C173">
        <v>1.27</v>
      </c>
      <c r="F173">
        <f>Tabla1[[#This Row],[ventas]]+Tabla1[[#This Row],[fisico]]-Tabla1[[#This Row],[sistema]]</f>
        <v>-1.27</v>
      </c>
      <c r="H173">
        <f>Tabla1[[#This Row],[costo]]*Tabla1[[#This Row],[Comprometida]]</f>
        <v>0</v>
      </c>
    </row>
    <row r="174" spans="1:8" hidden="1" x14ac:dyDescent="0.25">
      <c r="A174">
        <v>21391</v>
      </c>
      <c r="B174" s="1" t="s">
        <v>170</v>
      </c>
      <c r="C174">
        <v>0</v>
      </c>
      <c r="F174">
        <f>Tabla1[[#This Row],[ventas]]+Tabla1[[#This Row],[fisico]]-Tabla1[[#This Row],[sistema]]</f>
        <v>0</v>
      </c>
      <c r="H174">
        <f>Tabla1[[#This Row],[costo]]*Tabla1[[#This Row],[Comprometida]]</f>
        <v>0</v>
      </c>
    </row>
    <row r="175" spans="1:8" hidden="1" x14ac:dyDescent="0.25">
      <c r="A175">
        <v>21448</v>
      </c>
      <c r="B175" s="1" t="s">
        <v>171</v>
      </c>
      <c r="C175">
        <v>0</v>
      </c>
      <c r="F175">
        <f>Tabla1[[#This Row],[ventas]]+Tabla1[[#This Row],[fisico]]-Tabla1[[#This Row],[sistema]]</f>
        <v>0</v>
      </c>
      <c r="H175">
        <f>Tabla1[[#This Row],[costo]]*Tabla1[[#This Row],[Comprometida]]</f>
        <v>0</v>
      </c>
    </row>
    <row r="176" spans="1:8" hidden="1" x14ac:dyDescent="0.25">
      <c r="A176">
        <v>21704</v>
      </c>
      <c r="B176" s="1" t="s">
        <v>172</v>
      </c>
      <c r="C176">
        <v>0</v>
      </c>
      <c r="F176">
        <f>Tabla1[[#This Row],[ventas]]+Tabla1[[#This Row],[fisico]]-Tabla1[[#This Row],[sistema]]</f>
        <v>0</v>
      </c>
      <c r="H176">
        <f>Tabla1[[#This Row],[costo]]*Tabla1[[#This Row],[Comprometida]]</f>
        <v>0</v>
      </c>
    </row>
    <row r="177" spans="1:8" hidden="1" x14ac:dyDescent="0.25">
      <c r="A177">
        <v>21851</v>
      </c>
      <c r="B177" s="1" t="s">
        <v>173</v>
      </c>
      <c r="C177">
        <v>0</v>
      </c>
      <c r="F177">
        <f>Tabla1[[#This Row],[ventas]]+Tabla1[[#This Row],[fisico]]-Tabla1[[#This Row],[sistema]]</f>
        <v>0</v>
      </c>
      <c r="H177">
        <f>Tabla1[[#This Row],[costo]]*Tabla1[[#This Row],[Comprometida]]</f>
        <v>0</v>
      </c>
    </row>
    <row r="178" spans="1:8" hidden="1" x14ac:dyDescent="0.25">
      <c r="A178">
        <v>22206</v>
      </c>
      <c r="B178" s="1" t="s">
        <v>174</v>
      </c>
      <c r="C178">
        <v>0</v>
      </c>
      <c r="F178">
        <f>Tabla1[[#This Row],[ventas]]+Tabla1[[#This Row],[fisico]]-Tabla1[[#This Row],[sistema]]</f>
        <v>0</v>
      </c>
      <c r="H178">
        <f>Tabla1[[#This Row],[costo]]*Tabla1[[#This Row],[Comprometida]]</f>
        <v>0</v>
      </c>
    </row>
    <row r="179" spans="1:8" hidden="1" x14ac:dyDescent="0.25">
      <c r="A179">
        <v>22207</v>
      </c>
      <c r="B179" s="1" t="s">
        <v>175</v>
      </c>
      <c r="C179">
        <v>0</v>
      </c>
      <c r="F179">
        <f>Tabla1[[#This Row],[ventas]]+Tabla1[[#This Row],[fisico]]-Tabla1[[#This Row],[sistema]]</f>
        <v>0</v>
      </c>
      <c r="H179">
        <f>Tabla1[[#This Row],[costo]]*Tabla1[[#This Row],[Comprometida]]</f>
        <v>0</v>
      </c>
    </row>
    <row r="180" spans="1:8" hidden="1" x14ac:dyDescent="0.25">
      <c r="A180">
        <v>22208</v>
      </c>
      <c r="B180" s="1" t="s">
        <v>176</v>
      </c>
      <c r="C180">
        <v>0</v>
      </c>
      <c r="F180">
        <f>Tabla1[[#This Row],[ventas]]+Tabla1[[#This Row],[fisico]]-Tabla1[[#This Row],[sistema]]</f>
        <v>0</v>
      </c>
      <c r="H180">
        <f>Tabla1[[#This Row],[costo]]*Tabla1[[#This Row],[Comprometida]]</f>
        <v>0</v>
      </c>
    </row>
    <row r="181" spans="1:8" hidden="1" x14ac:dyDescent="0.25">
      <c r="A181">
        <v>22395</v>
      </c>
      <c r="B181" s="1" t="s">
        <v>177</v>
      </c>
      <c r="C181">
        <v>0</v>
      </c>
      <c r="F181">
        <f>Tabla1[[#This Row],[ventas]]+Tabla1[[#This Row],[fisico]]-Tabla1[[#This Row],[sistema]]</f>
        <v>0</v>
      </c>
      <c r="H181">
        <f>Tabla1[[#This Row],[costo]]*Tabla1[[#This Row],[Comprometida]]</f>
        <v>0</v>
      </c>
    </row>
    <row r="182" spans="1:8" hidden="1" x14ac:dyDescent="0.25">
      <c r="A182">
        <v>22493</v>
      </c>
      <c r="B182" s="1" t="s">
        <v>178</v>
      </c>
      <c r="C182">
        <v>0</v>
      </c>
      <c r="F182">
        <f>Tabla1[[#This Row],[ventas]]+Tabla1[[#This Row],[fisico]]-Tabla1[[#This Row],[sistema]]</f>
        <v>0</v>
      </c>
      <c r="H182">
        <f>Tabla1[[#This Row],[costo]]*Tabla1[[#This Row],[Comprometida]]</f>
        <v>0</v>
      </c>
    </row>
    <row r="183" spans="1:8" hidden="1" x14ac:dyDescent="0.25">
      <c r="A183">
        <v>22759</v>
      </c>
      <c r="B183" s="1" t="s">
        <v>179</v>
      </c>
      <c r="C183">
        <v>0</v>
      </c>
      <c r="F183">
        <f>Tabla1[[#This Row],[ventas]]+Tabla1[[#This Row],[fisico]]-Tabla1[[#This Row],[sistema]]</f>
        <v>0</v>
      </c>
      <c r="H183">
        <f>Tabla1[[#This Row],[costo]]*Tabla1[[#This Row],[Comprometida]]</f>
        <v>0</v>
      </c>
    </row>
    <row r="184" spans="1:8" hidden="1" x14ac:dyDescent="0.25">
      <c r="A184">
        <v>23050</v>
      </c>
      <c r="B184" s="1" t="s">
        <v>180</v>
      </c>
      <c r="C184">
        <v>0</v>
      </c>
      <c r="F184">
        <f>Tabla1[[#This Row],[ventas]]+Tabla1[[#This Row],[fisico]]-Tabla1[[#This Row],[sistema]]</f>
        <v>0</v>
      </c>
      <c r="H184">
        <f>Tabla1[[#This Row],[costo]]*Tabla1[[#This Row],[Comprometida]]</f>
        <v>0</v>
      </c>
    </row>
    <row r="185" spans="1:8" hidden="1" x14ac:dyDescent="0.25">
      <c r="A185">
        <v>23248</v>
      </c>
      <c r="B185" s="1" t="s">
        <v>181</v>
      </c>
      <c r="C185">
        <v>0</v>
      </c>
      <c r="F185">
        <f>Tabla1[[#This Row],[ventas]]+Tabla1[[#This Row],[fisico]]-Tabla1[[#This Row],[sistema]]</f>
        <v>0</v>
      </c>
      <c r="H185">
        <f>Tabla1[[#This Row],[costo]]*Tabla1[[#This Row],[Comprometida]]</f>
        <v>0</v>
      </c>
    </row>
    <row r="186" spans="1:8" hidden="1" x14ac:dyDescent="0.25">
      <c r="A186">
        <v>23451</v>
      </c>
      <c r="B186" s="1" t="s">
        <v>182</v>
      </c>
      <c r="C186">
        <v>0</v>
      </c>
      <c r="F186">
        <f>Tabla1[[#This Row],[ventas]]+Tabla1[[#This Row],[fisico]]-Tabla1[[#This Row],[sistema]]</f>
        <v>0</v>
      </c>
      <c r="H186">
        <f>Tabla1[[#This Row],[costo]]*Tabla1[[#This Row],[Comprometida]]</f>
        <v>0</v>
      </c>
    </row>
    <row r="187" spans="1:8" hidden="1" x14ac:dyDescent="0.25">
      <c r="A187">
        <v>1029</v>
      </c>
      <c r="B187" s="1" t="s">
        <v>183</v>
      </c>
      <c r="C187">
        <v>0</v>
      </c>
      <c r="F187">
        <f>Tabla1[[#This Row],[ventas]]+Tabla1[[#This Row],[fisico]]-Tabla1[[#This Row],[sistema]]</f>
        <v>0</v>
      </c>
      <c r="H187">
        <f>Tabla1[[#This Row],[costo]]*Tabla1[[#This Row],[Comprometida]]</f>
        <v>0</v>
      </c>
    </row>
    <row r="188" spans="1:8" hidden="1" x14ac:dyDescent="0.25">
      <c r="A188">
        <v>1764</v>
      </c>
      <c r="B188" s="1" t="s">
        <v>184</v>
      </c>
      <c r="C188">
        <v>0</v>
      </c>
      <c r="F188">
        <f>Tabla1[[#This Row],[ventas]]+Tabla1[[#This Row],[fisico]]-Tabla1[[#This Row],[sistema]]</f>
        <v>0</v>
      </c>
      <c r="H188">
        <f>Tabla1[[#This Row],[costo]]*Tabla1[[#This Row],[Comprometida]]</f>
        <v>0</v>
      </c>
    </row>
    <row r="189" spans="1:8" hidden="1" x14ac:dyDescent="0.25">
      <c r="A189">
        <v>5139</v>
      </c>
      <c r="B189" s="1" t="s">
        <v>185</v>
      </c>
      <c r="C189">
        <v>0</v>
      </c>
      <c r="F189">
        <f>Tabla1[[#This Row],[ventas]]+Tabla1[[#This Row],[fisico]]-Tabla1[[#This Row],[sistema]]</f>
        <v>0</v>
      </c>
      <c r="H189">
        <f>Tabla1[[#This Row],[costo]]*Tabla1[[#This Row],[Comprometida]]</f>
        <v>0</v>
      </c>
    </row>
    <row r="190" spans="1:8" hidden="1" x14ac:dyDescent="0.25">
      <c r="A190">
        <v>6252</v>
      </c>
      <c r="B190" s="1" t="s">
        <v>186</v>
      </c>
      <c r="C190">
        <v>17</v>
      </c>
      <c r="F190">
        <f>Tabla1[[#This Row],[ventas]]+Tabla1[[#This Row],[fisico]]-Tabla1[[#This Row],[sistema]]</f>
        <v>-17</v>
      </c>
      <c r="H190">
        <f>Tabla1[[#This Row],[costo]]*Tabla1[[#This Row],[Comprometida]]</f>
        <v>0</v>
      </c>
    </row>
    <row r="191" spans="1:8" hidden="1" x14ac:dyDescent="0.25">
      <c r="A191">
        <v>14153</v>
      </c>
      <c r="B191" s="1" t="s">
        <v>187</v>
      </c>
      <c r="C191">
        <v>0</v>
      </c>
      <c r="F191">
        <f>Tabla1[[#This Row],[ventas]]+Tabla1[[#This Row],[fisico]]-Tabla1[[#This Row],[sistema]]</f>
        <v>0</v>
      </c>
      <c r="H191">
        <f>Tabla1[[#This Row],[costo]]*Tabla1[[#This Row],[Comprometida]]</f>
        <v>0</v>
      </c>
    </row>
    <row r="192" spans="1:8" hidden="1" x14ac:dyDescent="0.25">
      <c r="A192">
        <v>14158</v>
      </c>
      <c r="B192" s="1" t="s">
        <v>188</v>
      </c>
      <c r="C192">
        <v>0</v>
      </c>
      <c r="F192">
        <f>Tabla1[[#This Row],[ventas]]+Tabla1[[#This Row],[fisico]]-Tabla1[[#This Row],[sistema]]</f>
        <v>0</v>
      </c>
      <c r="H192">
        <f>Tabla1[[#This Row],[costo]]*Tabla1[[#This Row],[Comprometida]]</f>
        <v>0</v>
      </c>
    </row>
    <row r="193" spans="1:8" hidden="1" x14ac:dyDescent="0.25">
      <c r="A193">
        <v>15054</v>
      </c>
      <c r="B193" s="1" t="s">
        <v>189</v>
      </c>
      <c r="C193">
        <v>0</v>
      </c>
      <c r="F193">
        <f>Tabla1[[#This Row],[ventas]]+Tabla1[[#This Row],[fisico]]-Tabla1[[#This Row],[sistema]]</f>
        <v>0</v>
      </c>
      <c r="H193">
        <f>Tabla1[[#This Row],[costo]]*Tabla1[[#This Row],[Comprometida]]</f>
        <v>0</v>
      </c>
    </row>
    <row r="194" spans="1:8" hidden="1" x14ac:dyDescent="0.25">
      <c r="A194">
        <v>15095</v>
      </c>
      <c r="B194" s="1" t="s">
        <v>190</v>
      </c>
      <c r="C194">
        <v>0</v>
      </c>
      <c r="F194">
        <f>Tabla1[[#This Row],[ventas]]+Tabla1[[#This Row],[fisico]]-Tabla1[[#This Row],[sistema]]</f>
        <v>0</v>
      </c>
      <c r="H194">
        <f>Tabla1[[#This Row],[costo]]*Tabla1[[#This Row],[Comprometida]]</f>
        <v>0</v>
      </c>
    </row>
    <row r="195" spans="1:8" hidden="1" x14ac:dyDescent="0.25">
      <c r="A195">
        <v>15098</v>
      </c>
      <c r="B195" s="1" t="s">
        <v>191</v>
      </c>
      <c r="C195">
        <v>0</v>
      </c>
      <c r="F195">
        <f>Tabla1[[#This Row],[ventas]]+Tabla1[[#This Row],[fisico]]-Tabla1[[#This Row],[sistema]]</f>
        <v>0</v>
      </c>
      <c r="H195">
        <f>Tabla1[[#This Row],[costo]]*Tabla1[[#This Row],[Comprometida]]</f>
        <v>0</v>
      </c>
    </row>
    <row r="196" spans="1:8" hidden="1" x14ac:dyDescent="0.25">
      <c r="A196">
        <v>15116</v>
      </c>
      <c r="B196" s="1" t="s">
        <v>192</v>
      </c>
      <c r="C196">
        <v>0</v>
      </c>
      <c r="F196">
        <f>Tabla1[[#This Row],[ventas]]+Tabla1[[#This Row],[fisico]]-Tabla1[[#This Row],[sistema]]</f>
        <v>0</v>
      </c>
      <c r="H196">
        <f>Tabla1[[#This Row],[costo]]*Tabla1[[#This Row],[Comprometida]]</f>
        <v>0</v>
      </c>
    </row>
    <row r="197" spans="1:8" hidden="1" x14ac:dyDescent="0.25">
      <c r="A197">
        <v>15330</v>
      </c>
      <c r="B197" s="1" t="s">
        <v>193</v>
      </c>
      <c r="C197">
        <v>0</v>
      </c>
      <c r="F197">
        <f>Tabla1[[#This Row],[ventas]]+Tabla1[[#This Row],[fisico]]-Tabla1[[#This Row],[sistema]]</f>
        <v>0</v>
      </c>
      <c r="H197">
        <f>Tabla1[[#This Row],[costo]]*Tabla1[[#This Row],[Comprometida]]</f>
        <v>0</v>
      </c>
    </row>
    <row r="198" spans="1:8" hidden="1" x14ac:dyDescent="0.25">
      <c r="A198">
        <v>15529</v>
      </c>
      <c r="B198" s="1" t="s">
        <v>194</v>
      </c>
      <c r="C198">
        <v>0</v>
      </c>
      <c r="F198">
        <f>Tabla1[[#This Row],[ventas]]+Tabla1[[#This Row],[fisico]]-Tabla1[[#This Row],[sistema]]</f>
        <v>0</v>
      </c>
      <c r="H198">
        <f>Tabla1[[#This Row],[costo]]*Tabla1[[#This Row],[Comprometida]]</f>
        <v>0</v>
      </c>
    </row>
    <row r="199" spans="1:8" hidden="1" x14ac:dyDescent="0.25">
      <c r="A199">
        <v>16266</v>
      </c>
      <c r="B199" s="1" t="s">
        <v>195</v>
      </c>
      <c r="C199">
        <v>0</v>
      </c>
      <c r="F199">
        <f>Tabla1[[#This Row],[ventas]]+Tabla1[[#This Row],[fisico]]-Tabla1[[#This Row],[sistema]]</f>
        <v>0</v>
      </c>
      <c r="H199">
        <f>Tabla1[[#This Row],[costo]]*Tabla1[[#This Row],[Comprometida]]</f>
        <v>0</v>
      </c>
    </row>
    <row r="200" spans="1:8" hidden="1" x14ac:dyDescent="0.25">
      <c r="A200">
        <v>16292</v>
      </c>
      <c r="B200" s="1" t="s">
        <v>196</v>
      </c>
      <c r="C200">
        <v>5</v>
      </c>
      <c r="F200">
        <f>Tabla1[[#This Row],[ventas]]+Tabla1[[#This Row],[fisico]]-Tabla1[[#This Row],[sistema]]</f>
        <v>-5</v>
      </c>
      <c r="H200">
        <f>Tabla1[[#This Row],[costo]]*Tabla1[[#This Row],[Comprometida]]</f>
        <v>0</v>
      </c>
    </row>
    <row r="201" spans="1:8" hidden="1" x14ac:dyDescent="0.25">
      <c r="A201">
        <v>20141</v>
      </c>
      <c r="B201" s="1" t="s">
        <v>197</v>
      </c>
      <c r="C201">
        <v>0</v>
      </c>
      <c r="F201">
        <f>Tabla1[[#This Row],[ventas]]+Tabla1[[#This Row],[fisico]]-Tabla1[[#This Row],[sistema]]</f>
        <v>0</v>
      </c>
      <c r="H201">
        <f>Tabla1[[#This Row],[costo]]*Tabla1[[#This Row],[Comprometida]]</f>
        <v>0</v>
      </c>
    </row>
    <row r="202" spans="1:8" hidden="1" x14ac:dyDescent="0.25">
      <c r="A202">
        <v>2542</v>
      </c>
      <c r="B202" s="1" t="s">
        <v>198</v>
      </c>
      <c r="C202">
        <v>4</v>
      </c>
      <c r="F202">
        <f>Tabla1[[#This Row],[ventas]]+Tabla1[[#This Row],[fisico]]-Tabla1[[#This Row],[sistema]]</f>
        <v>-4</v>
      </c>
      <c r="H202">
        <f>Tabla1[[#This Row],[costo]]*Tabla1[[#This Row],[Comprometida]]</f>
        <v>0</v>
      </c>
    </row>
    <row r="203" spans="1:8" hidden="1" x14ac:dyDescent="0.25">
      <c r="A203">
        <v>3669</v>
      </c>
      <c r="B203" s="1" t="s">
        <v>199</v>
      </c>
      <c r="C203">
        <v>2</v>
      </c>
      <c r="F203">
        <f>Tabla1[[#This Row],[ventas]]+Tabla1[[#This Row],[fisico]]-Tabla1[[#This Row],[sistema]]</f>
        <v>-2</v>
      </c>
      <c r="H203">
        <f>Tabla1[[#This Row],[costo]]*Tabla1[[#This Row],[Comprometida]]</f>
        <v>0</v>
      </c>
    </row>
    <row r="204" spans="1:8" hidden="1" x14ac:dyDescent="0.25">
      <c r="A204">
        <v>9725</v>
      </c>
      <c r="B204" s="1" t="s">
        <v>200</v>
      </c>
      <c r="C204">
        <v>13</v>
      </c>
      <c r="F204">
        <f>Tabla1[[#This Row],[ventas]]+Tabla1[[#This Row],[fisico]]-Tabla1[[#This Row],[sistema]]</f>
        <v>-13</v>
      </c>
      <c r="H204">
        <f>Tabla1[[#This Row],[costo]]*Tabla1[[#This Row],[Comprometida]]</f>
        <v>0</v>
      </c>
    </row>
    <row r="205" spans="1:8" hidden="1" x14ac:dyDescent="0.25">
      <c r="A205">
        <v>10381</v>
      </c>
      <c r="B205" s="1" t="s">
        <v>201</v>
      </c>
      <c r="C205">
        <v>0</v>
      </c>
      <c r="F205">
        <f>Tabla1[[#This Row],[ventas]]+Tabla1[[#This Row],[fisico]]-Tabla1[[#This Row],[sistema]]</f>
        <v>0</v>
      </c>
      <c r="H205">
        <f>Tabla1[[#This Row],[costo]]*Tabla1[[#This Row],[Comprometida]]</f>
        <v>0</v>
      </c>
    </row>
    <row r="206" spans="1:8" hidden="1" x14ac:dyDescent="0.25">
      <c r="A206">
        <v>10634</v>
      </c>
      <c r="B206" s="1" t="s">
        <v>202</v>
      </c>
      <c r="C206">
        <v>1</v>
      </c>
      <c r="F206">
        <f>Tabla1[[#This Row],[ventas]]+Tabla1[[#This Row],[fisico]]-Tabla1[[#This Row],[sistema]]</f>
        <v>-1</v>
      </c>
      <c r="H206">
        <f>Tabla1[[#This Row],[costo]]*Tabla1[[#This Row],[Comprometida]]</f>
        <v>0</v>
      </c>
    </row>
    <row r="207" spans="1:8" hidden="1" x14ac:dyDescent="0.25">
      <c r="A207">
        <v>12307</v>
      </c>
      <c r="B207" s="1" t="s">
        <v>203</v>
      </c>
      <c r="C207">
        <v>1</v>
      </c>
      <c r="F207">
        <f>Tabla1[[#This Row],[ventas]]+Tabla1[[#This Row],[fisico]]-Tabla1[[#This Row],[sistema]]</f>
        <v>-1</v>
      </c>
      <c r="H207">
        <f>Tabla1[[#This Row],[costo]]*Tabla1[[#This Row],[Comprometida]]</f>
        <v>0</v>
      </c>
    </row>
    <row r="208" spans="1:8" hidden="1" x14ac:dyDescent="0.25">
      <c r="A208">
        <v>12422</v>
      </c>
      <c r="B208" s="1" t="s">
        <v>204</v>
      </c>
      <c r="C208">
        <v>11</v>
      </c>
      <c r="F208">
        <f>Tabla1[[#This Row],[ventas]]+Tabla1[[#This Row],[fisico]]-Tabla1[[#This Row],[sistema]]</f>
        <v>-11</v>
      </c>
      <c r="H208">
        <f>Tabla1[[#This Row],[costo]]*Tabla1[[#This Row],[Comprometida]]</f>
        <v>0</v>
      </c>
    </row>
    <row r="209" spans="1:8" hidden="1" x14ac:dyDescent="0.25">
      <c r="A209">
        <v>12803</v>
      </c>
      <c r="B209" s="1" t="s">
        <v>205</v>
      </c>
      <c r="C209">
        <v>0</v>
      </c>
      <c r="F209">
        <f>Tabla1[[#This Row],[ventas]]+Tabla1[[#This Row],[fisico]]-Tabla1[[#This Row],[sistema]]</f>
        <v>0</v>
      </c>
      <c r="H209">
        <f>Tabla1[[#This Row],[costo]]*Tabla1[[#This Row],[Comprometida]]</f>
        <v>0</v>
      </c>
    </row>
    <row r="210" spans="1:8" hidden="1" x14ac:dyDescent="0.25">
      <c r="A210">
        <v>13281</v>
      </c>
      <c r="B210" s="1" t="s">
        <v>206</v>
      </c>
      <c r="C210">
        <v>1</v>
      </c>
      <c r="F210">
        <f>Tabla1[[#This Row],[ventas]]+Tabla1[[#This Row],[fisico]]-Tabla1[[#This Row],[sistema]]</f>
        <v>-1</v>
      </c>
      <c r="H210">
        <f>Tabla1[[#This Row],[costo]]*Tabla1[[#This Row],[Comprometida]]</f>
        <v>0</v>
      </c>
    </row>
    <row r="211" spans="1:8" hidden="1" x14ac:dyDescent="0.25">
      <c r="A211">
        <v>420</v>
      </c>
      <c r="B211" s="1" t="s">
        <v>207</v>
      </c>
      <c r="C211">
        <v>9.5000000000000001E-2</v>
      </c>
      <c r="F211">
        <f>Tabla1[[#This Row],[ventas]]+Tabla1[[#This Row],[fisico]]-Tabla1[[#This Row],[sistema]]</f>
        <v>-9.5000000000000001E-2</v>
      </c>
      <c r="H211">
        <f>Tabla1[[#This Row],[costo]]*Tabla1[[#This Row],[Comprometida]]</f>
        <v>0</v>
      </c>
    </row>
    <row r="212" spans="1:8" hidden="1" x14ac:dyDescent="0.25">
      <c r="A212">
        <v>1002</v>
      </c>
      <c r="B212" s="1" t="s">
        <v>208</v>
      </c>
      <c r="C212">
        <v>3.61</v>
      </c>
      <c r="F212">
        <f>Tabla1[[#This Row],[ventas]]+Tabla1[[#This Row],[fisico]]-Tabla1[[#This Row],[sistema]]</f>
        <v>-3.61</v>
      </c>
      <c r="H212">
        <f>Tabla1[[#This Row],[costo]]*Tabla1[[#This Row],[Comprometida]]</f>
        <v>0</v>
      </c>
    </row>
    <row r="213" spans="1:8" hidden="1" x14ac:dyDescent="0.25">
      <c r="A213">
        <v>1006</v>
      </c>
      <c r="B213" s="1" t="s">
        <v>209</v>
      </c>
      <c r="C213">
        <v>0.28999999999999998</v>
      </c>
      <c r="F213">
        <f>Tabla1[[#This Row],[ventas]]+Tabla1[[#This Row],[fisico]]-Tabla1[[#This Row],[sistema]]</f>
        <v>-0.28999999999999998</v>
      </c>
      <c r="H213">
        <f>Tabla1[[#This Row],[costo]]*Tabla1[[#This Row],[Comprometida]]</f>
        <v>0</v>
      </c>
    </row>
    <row r="214" spans="1:8" hidden="1" x14ac:dyDescent="0.25">
      <c r="A214">
        <v>1093</v>
      </c>
      <c r="B214" s="1" t="s">
        <v>210</v>
      </c>
      <c r="C214">
        <v>0.316</v>
      </c>
      <c r="F214">
        <f>Tabla1[[#This Row],[ventas]]+Tabla1[[#This Row],[fisico]]-Tabla1[[#This Row],[sistema]]</f>
        <v>-0.316</v>
      </c>
      <c r="H214">
        <f>Tabla1[[#This Row],[costo]]*Tabla1[[#This Row],[Comprometida]]</f>
        <v>0</v>
      </c>
    </row>
    <row r="215" spans="1:8" hidden="1" x14ac:dyDescent="0.25">
      <c r="A215">
        <v>2324</v>
      </c>
      <c r="B215" s="1" t="s">
        <v>211</v>
      </c>
      <c r="C215">
        <v>106.36</v>
      </c>
      <c r="F215">
        <f>Tabla1[[#This Row],[ventas]]+Tabla1[[#This Row],[fisico]]-Tabla1[[#This Row],[sistema]]</f>
        <v>-106.36</v>
      </c>
      <c r="H215">
        <f>Tabla1[[#This Row],[costo]]*Tabla1[[#This Row],[Comprometida]]</f>
        <v>0</v>
      </c>
    </row>
    <row r="216" spans="1:8" hidden="1" x14ac:dyDescent="0.25">
      <c r="A216">
        <v>2325</v>
      </c>
      <c r="B216" s="1" t="s">
        <v>212</v>
      </c>
      <c r="C216">
        <v>2</v>
      </c>
      <c r="F216">
        <f>Tabla1[[#This Row],[ventas]]+Tabla1[[#This Row],[fisico]]-Tabla1[[#This Row],[sistema]]</f>
        <v>-2</v>
      </c>
      <c r="H216">
        <f>Tabla1[[#This Row],[costo]]*Tabla1[[#This Row],[Comprometida]]</f>
        <v>0</v>
      </c>
    </row>
    <row r="217" spans="1:8" hidden="1" x14ac:dyDescent="0.25">
      <c r="A217">
        <v>2326</v>
      </c>
      <c r="B217" s="1" t="s">
        <v>213</v>
      </c>
      <c r="C217">
        <v>1.5149999999999999</v>
      </c>
      <c r="F217">
        <f>Tabla1[[#This Row],[ventas]]+Tabla1[[#This Row],[fisico]]-Tabla1[[#This Row],[sistema]]</f>
        <v>-1.5149999999999999</v>
      </c>
      <c r="H217">
        <f>Tabla1[[#This Row],[costo]]*Tabla1[[#This Row],[Comprometida]]</f>
        <v>0</v>
      </c>
    </row>
    <row r="218" spans="1:8" hidden="1" x14ac:dyDescent="0.25">
      <c r="A218">
        <v>4400</v>
      </c>
      <c r="B218" s="1" t="s">
        <v>214</v>
      </c>
      <c r="C218">
        <v>5.7350000000000003</v>
      </c>
      <c r="F218">
        <f>Tabla1[[#This Row],[ventas]]+Tabla1[[#This Row],[fisico]]-Tabla1[[#This Row],[sistema]]</f>
        <v>-5.7350000000000003</v>
      </c>
      <c r="H218">
        <f>Tabla1[[#This Row],[costo]]*Tabla1[[#This Row],[Comprometida]]</f>
        <v>0</v>
      </c>
    </row>
    <row r="219" spans="1:8" hidden="1" x14ac:dyDescent="0.25">
      <c r="A219">
        <v>4647</v>
      </c>
      <c r="B219" s="1" t="s">
        <v>215</v>
      </c>
      <c r="C219">
        <v>3.2</v>
      </c>
      <c r="F219">
        <f>Tabla1[[#This Row],[ventas]]+Tabla1[[#This Row],[fisico]]-Tabla1[[#This Row],[sistema]]</f>
        <v>-3.2</v>
      </c>
      <c r="H219">
        <f>Tabla1[[#This Row],[costo]]*Tabla1[[#This Row],[Comprometida]]</f>
        <v>0</v>
      </c>
    </row>
    <row r="220" spans="1:8" hidden="1" x14ac:dyDescent="0.25">
      <c r="A220">
        <v>4781</v>
      </c>
      <c r="B220" s="1" t="s">
        <v>216</v>
      </c>
      <c r="C220">
        <v>16</v>
      </c>
      <c r="F220">
        <f>Tabla1[[#This Row],[ventas]]+Tabla1[[#This Row],[fisico]]-Tabla1[[#This Row],[sistema]]</f>
        <v>-16</v>
      </c>
      <c r="H220">
        <f>Tabla1[[#This Row],[costo]]*Tabla1[[#This Row],[Comprometida]]</f>
        <v>0</v>
      </c>
    </row>
    <row r="221" spans="1:8" hidden="1" x14ac:dyDescent="0.25">
      <c r="A221">
        <v>5020</v>
      </c>
      <c r="B221" s="1" t="s">
        <v>217</v>
      </c>
      <c r="C221">
        <v>0</v>
      </c>
      <c r="F221">
        <f>Tabla1[[#This Row],[ventas]]+Tabla1[[#This Row],[fisico]]-Tabla1[[#This Row],[sistema]]</f>
        <v>0</v>
      </c>
      <c r="H221">
        <f>Tabla1[[#This Row],[costo]]*Tabla1[[#This Row],[Comprometida]]</f>
        <v>0</v>
      </c>
    </row>
    <row r="222" spans="1:8" hidden="1" x14ac:dyDescent="0.25">
      <c r="A222">
        <v>5841</v>
      </c>
      <c r="B222" s="1" t="s">
        <v>218</v>
      </c>
      <c r="C222">
        <v>100</v>
      </c>
      <c r="F222">
        <f>Tabla1[[#This Row],[ventas]]+Tabla1[[#This Row],[fisico]]-Tabla1[[#This Row],[sistema]]</f>
        <v>-100</v>
      </c>
      <c r="H222">
        <f>Tabla1[[#This Row],[costo]]*Tabla1[[#This Row],[Comprometida]]</f>
        <v>0</v>
      </c>
    </row>
    <row r="223" spans="1:8" hidden="1" x14ac:dyDescent="0.25">
      <c r="A223">
        <v>5842</v>
      </c>
      <c r="B223" s="1" t="s">
        <v>219</v>
      </c>
      <c r="C223">
        <v>100</v>
      </c>
      <c r="F223">
        <f>Tabla1[[#This Row],[ventas]]+Tabla1[[#This Row],[fisico]]-Tabla1[[#This Row],[sistema]]</f>
        <v>-100</v>
      </c>
      <c r="H223">
        <f>Tabla1[[#This Row],[costo]]*Tabla1[[#This Row],[Comprometida]]</f>
        <v>0</v>
      </c>
    </row>
    <row r="224" spans="1:8" hidden="1" x14ac:dyDescent="0.25">
      <c r="A224">
        <v>14388</v>
      </c>
      <c r="B224" s="1" t="s">
        <v>220</v>
      </c>
      <c r="C224">
        <v>100</v>
      </c>
      <c r="F224">
        <f>Tabla1[[#This Row],[ventas]]+Tabla1[[#This Row],[fisico]]-Tabla1[[#This Row],[sistema]]</f>
        <v>-100</v>
      </c>
      <c r="H224">
        <f>Tabla1[[#This Row],[costo]]*Tabla1[[#This Row],[Comprometida]]</f>
        <v>0</v>
      </c>
    </row>
    <row r="225" spans="1:8" hidden="1" x14ac:dyDescent="0.25">
      <c r="A225">
        <v>14702</v>
      </c>
      <c r="B225" s="1" t="s">
        <v>221</v>
      </c>
      <c r="C225">
        <v>100</v>
      </c>
      <c r="F225">
        <f>Tabla1[[#This Row],[ventas]]+Tabla1[[#This Row],[fisico]]-Tabla1[[#This Row],[sistema]]</f>
        <v>-100</v>
      </c>
      <c r="H225">
        <f>Tabla1[[#This Row],[costo]]*Tabla1[[#This Row],[Comprometida]]</f>
        <v>0</v>
      </c>
    </row>
    <row r="226" spans="1:8" hidden="1" x14ac:dyDescent="0.25">
      <c r="A226">
        <v>4911</v>
      </c>
      <c r="B226" s="1" t="s">
        <v>222</v>
      </c>
      <c r="C226">
        <v>35</v>
      </c>
      <c r="F226">
        <f>Tabla1[[#This Row],[ventas]]+Tabla1[[#This Row],[fisico]]-Tabla1[[#This Row],[sistema]]</f>
        <v>-35</v>
      </c>
      <c r="H226">
        <f>Tabla1[[#This Row],[costo]]*Tabla1[[#This Row],[Comprometida]]</f>
        <v>0</v>
      </c>
    </row>
    <row r="227" spans="1:8" hidden="1" x14ac:dyDescent="0.25">
      <c r="A227">
        <v>4912</v>
      </c>
      <c r="B227" s="1" t="s">
        <v>223</v>
      </c>
      <c r="C227">
        <v>109</v>
      </c>
      <c r="F227">
        <f>Tabla1[[#This Row],[ventas]]+Tabla1[[#This Row],[fisico]]-Tabla1[[#This Row],[sistema]]</f>
        <v>-109</v>
      </c>
      <c r="H227">
        <f>Tabla1[[#This Row],[costo]]*Tabla1[[#This Row],[Comprometida]]</f>
        <v>0</v>
      </c>
    </row>
    <row r="228" spans="1:8" hidden="1" x14ac:dyDescent="0.25">
      <c r="A228">
        <v>4914</v>
      </c>
      <c r="B228" s="1" t="s">
        <v>224</v>
      </c>
      <c r="C228">
        <v>75</v>
      </c>
      <c r="F228">
        <f>Tabla1[[#This Row],[ventas]]+Tabla1[[#This Row],[fisico]]-Tabla1[[#This Row],[sistema]]</f>
        <v>-75</v>
      </c>
      <c r="H228">
        <f>Tabla1[[#This Row],[costo]]*Tabla1[[#This Row],[Comprometida]]</f>
        <v>0</v>
      </c>
    </row>
    <row r="229" spans="1:8" hidden="1" x14ac:dyDescent="0.25">
      <c r="A229">
        <v>4915</v>
      </c>
      <c r="B229" s="1" t="s">
        <v>225</v>
      </c>
      <c r="C229">
        <v>121</v>
      </c>
      <c r="F229">
        <f>Tabla1[[#This Row],[ventas]]+Tabla1[[#This Row],[fisico]]-Tabla1[[#This Row],[sistema]]</f>
        <v>-121</v>
      </c>
      <c r="H229">
        <f>Tabla1[[#This Row],[costo]]*Tabla1[[#This Row],[Comprometida]]</f>
        <v>0</v>
      </c>
    </row>
    <row r="230" spans="1:8" hidden="1" x14ac:dyDescent="0.25">
      <c r="A230">
        <v>4978</v>
      </c>
      <c r="B230" s="1" t="s">
        <v>226</v>
      </c>
      <c r="C230">
        <v>23</v>
      </c>
      <c r="F230">
        <f>Tabla1[[#This Row],[ventas]]+Tabla1[[#This Row],[fisico]]-Tabla1[[#This Row],[sistema]]</f>
        <v>-23</v>
      </c>
      <c r="H230">
        <f>Tabla1[[#This Row],[costo]]*Tabla1[[#This Row],[Comprometida]]</f>
        <v>0</v>
      </c>
    </row>
    <row r="231" spans="1:8" hidden="1" x14ac:dyDescent="0.25">
      <c r="A231">
        <v>4979</v>
      </c>
      <c r="B231" s="1" t="s">
        <v>227</v>
      </c>
      <c r="C231">
        <v>7</v>
      </c>
      <c r="F231">
        <f>Tabla1[[#This Row],[ventas]]+Tabla1[[#This Row],[fisico]]-Tabla1[[#This Row],[sistema]]</f>
        <v>-7</v>
      </c>
      <c r="H231">
        <f>Tabla1[[#This Row],[costo]]*Tabla1[[#This Row],[Comprometida]]</f>
        <v>0</v>
      </c>
    </row>
    <row r="232" spans="1:8" hidden="1" x14ac:dyDescent="0.25">
      <c r="A232">
        <v>4982</v>
      </c>
      <c r="B232" s="1" t="s">
        <v>228</v>
      </c>
      <c r="C232">
        <v>24</v>
      </c>
      <c r="F232">
        <f>Tabla1[[#This Row],[ventas]]+Tabla1[[#This Row],[fisico]]-Tabla1[[#This Row],[sistema]]</f>
        <v>-24</v>
      </c>
      <c r="H232">
        <f>Tabla1[[#This Row],[costo]]*Tabla1[[#This Row],[Comprometida]]</f>
        <v>0</v>
      </c>
    </row>
    <row r="233" spans="1:8" hidden="1" x14ac:dyDescent="0.25">
      <c r="A233">
        <v>4984</v>
      </c>
      <c r="B233" s="1" t="s">
        <v>229</v>
      </c>
      <c r="C233">
        <v>25</v>
      </c>
      <c r="F233">
        <f>Tabla1[[#This Row],[ventas]]+Tabla1[[#This Row],[fisico]]-Tabla1[[#This Row],[sistema]]</f>
        <v>-25</v>
      </c>
      <c r="H233">
        <f>Tabla1[[#This Row],[costo]]*Tabla1[[#This Row],[Comprometida]]</f>
        <v>0</v>
      </c>
    </row>
    <row r="234" spans="1:8" hidden="1" x14ac:dyDescent="0.25">
      <c r="A234">
        <v>4985</v>
      </c>
      <c r="B234" s="1" t="s">
        <v>230</v>
      </c>
      <c r="C234">
        <v>0</v>
      </c>
      <c r="F234">
        <f>Tabla1[[#This Row],[ventas]]+Tabla1[[#This Row],[fisico]]-Tabla1[[#This Row],[sistema]]</f>
        <v>0</v>
      </c>
      <c r="H234">
        <f>Tabla1[[#This Row],[costo]]*Tabla1[[#This Row],[Comprometida]]</f>
        <v>0</v>
      </c>
    </row>
    <row r="235" spans="1:8" hidden="1" x14ac:dyDescent="0.25">
      <c r="A235">
        <v>12702</v>
      </c>
      <c r="B235" s="1" t="s">
        <v>231</v>
      </c>
      <c r="C235">
        <v>52</v>
      </c>
      <c r="F235">
        <f>Tabla1[[#This Row],[ventas]]+Tabla1[[#This Row],[fisico]]-Tabla1[[#This Row],[sistema]]</f>
        <v>-52</v>
      </c>
      <c r="H235">
        <f>Tabla1[[#This Row],[costo]]*Tabla1[[#This Row],[Comprometida]]</f>
        <v>0</v>
      </c>
    </row>
    <row r="236" spans="1:8" hidden="1" x14ac:dyDescent="0.25">
      <c r="A236">
        <v>12851</v>
      </c>
      <c r="B236" s="1" t="s">
        <v>232</v>
      </c>
      <c r="C236">
        <v>95</v>
      </c>
      <c r="F236">
        <f>Tabla1[[#This Row],[ventas]]+Tabla1[[#This Row],[fisico]]-Tabla1[[#This Row],[sistema]]</f>
        <v>-95</v>
      </c>
      <c r="H236">
        <f>Tabla1[[#This Row],[costo]]*Tabla1[[#This Row],[Comprometida]]</f>
        <v>0</v>
      </c>
    </row>
    <row r="237" spans="1:8" hidden="1" x14ac:dyDescent="0.25">
      <c r="A237">
        <v>418</v>
      </c>
      <c r="B237" s="1" t="s">
        <v>233</v>
      </c>
      <c r="C237">
        <v>72</v>
      </c>
      <c r="F237">
        <f>Tabla1[[#This Row],[ventas]]+Tabla1[[#This Row],[fisico]]-Tabla1[[#This Row],[sistema]]</f>
        <v>-72</v>
      </c>
      <c r="H237">
        <f>Tabla1[[#This Row],[costo]]*Tabla1[[#This Row],[Comprometida]]</f>
        <v>0</v>
      </c>
    </row>
    <row r="238" spans="1:8" hidden="1" x14ac:dyDescent="0.25">
      <c r="A238">
        <v>421</v>
      </c>
      <c r="B238" s="1" t="s">
        <v>234</v>
      </c>
      <c r="C238">
        <v>1.105</v>
      </c>
      <c r="F238">
        <f>Tabla1[[#This Row],[ventas]]+Tabla1[[#This Row],[fisico]]-Tabla1[[#This Row],[sistema]]</f>
        <v>-1.105</v>
      </c>
      <c r="H238">
        <f>Tabla1[[#This Row],[costo]]*Tabla1[[#This Row],[Comprometida]]</f>
        <v>0</v>
      </c>
    </row>
    <row r="239" spans="1:8" hidden="1" x14ac:dyDescent="0.25">
      <c r="A239">
        <v>429</v>
      </c>
      <c r="B239" s="1" t="s">
        <v>235</v>
      </c>
      <c r="C239">
        <v>0.97099999999999997</v>
      </c>
      <c r="F239">
        <f>Tabla1[[#This Row],[ventas]]+Tabla1[[#This Row],[fisico]]-Tabla1[[#This Row],[sistema]]</f>
        <v>-0.97099999999999997</v>
      </c>
      <c r="H239">
        <f>Tabla1[[#This Row],[costo]]*Tabla1[[#This Row],[Comprometida]]</f>
        <v>0</v>
      </c>
    </row>
    <row r="240" spans="1:8" hidden="1" x14ac:dyDescent="0.25">
      <c r="A240">
        <v>431</v>
      </c>
      <c r="B240" s="1" t="s">
        <v>236</v>
      </c>
      <c r="C240">
        <v>0</v>
      </c>
      <c r="F240">
        <f>Tabla1[[#This Row],[ventas]]+Tabla1[[#This Row],[fisico]]-Tabla1[[#This Row],[sistema]]</f>
        <v>0</v>
      </c>
      <c r="H240">
        <f>Tabla1[[#This Row],[costo]]*Tabla1[[#This Row],[Comprometida]]</f>
        <v>0</v>
      </c>
    </row>
    <row r="241" spans="1:8" hidden="1" x14ac:dyDescent="0.25">
      <c r="A241">
        <v>450</v>
      </c>
      <c r="B241" s="1" t="s">
        <v>237</v>
      </c>
      <c r="C241">
        <v>0.21</v>
      </c>
      <c r="F241">
        <f>Tabla1[[#This Row],[ventas]]+Tabla1[[#This Row],[fisico]]-Tabla1[[#This Row],[sistema]]</f>
        <v>-0.21</v>
      </c>
      <c r="H241">
        <f>Tabla1[[#This Row],[costo]]*Tabla1[[#This Row],[Comprometida]]</f>
        <v>0</v>
      </c>
    </row>
    <row r="242" spans="1:8" hidden="1" x14ac:dyDescent="0.25">
      <c r="A242">
        <v>451</v>
      </c>
      <c r="B242" s="1" t="s">
        <v>238</v>
      </c>
      <c r="C242">
        <v>5</v>
      </c>
      <c r="F242">
        <f>Tabla1[[#This Row],[ventas]]+Tabla1[[#This Row],[fisico]]-Tabla1[[#This Row],[sistema]]</f>
        <v>-5</v>
      </c>
      <c r="H242">
        <f>Tabla1[[#This Row],[costo]]*Tabla1[[#This Row],[Comprometida]]</f>
        <v>0</v>
      </c>
    </row>
    <row r="243" spans="1:8" hidden="1" x14ac:dyDescent="0.25">
      <c r="A243">
        <v>466</v>
      </c>
      <c r="B243" s="1" t="s">
        <v>239</v>
      </c>
      <c r="C243">
        <v>2</v>
      </c>
      <c r="F243">
        <f>Tabla1[[#This Row],[ventas]]+Tabla1[[#This Row],[fisico]]-Tabla1[[#This Row],[sistema]]</f>
        <v>-2</v>
      </c>
      <c r="H243">
        <f>Tabla1[[#This Row],[costo]]*Tabla1[[#This Row],[Comprometida]]</f>
        <v>0</v>
      </c>
    </row>
    <row r="244" spans="1:8" hidden="1" x14ac:dyDescent="0.25">
      <c r="A244">
        <v>469</v>
      </c>
      <c r="B244" s="1" t="s">
        <v>240</v>
      </c>
      <c r="C244">
        <v>1.1299999999999999</v>
      </c>
      <c r="F244">
        <f>Tabla1[[#This Row],[ventas]]+Tabla1[[#This Row],[fisico]]-Tabla1[[#This Row],[sistema]]</f>
        <v>-1.1299999999999999</v>
      </c>
      <c r="H244">
        <f>Tabla1[[#This Row],[costo]]*Tabla1[[#This Row],[Comprometida]]</f>
        <v>0</v>
      </c>
    </row>
    <row r="245" spans="1:8" hidden="1" x14ac:dyDescent="0.25">
      <c r="A245">
        <v>471</v>
      </c>
      <c r="B245" s="1" t="s">
        <v>241</v>
      </c>
      <c r="C245">
        <v>0.56499999999999995</v>
      </c>
      <c r="F245">
        <f>Tabla1[[#This Row],[ventas]]+Tabla1[[#This Row],[fisico]]-Tabla1[[#This Row],[sistema]]</f>
        <v>-0.56499999999999995</v>
      </c>
      <c r="H245">
        <f>Tabla1[[#This Row],[costo]]*Tabla1[[#This Row],[Comprometida]]</f>
        <v>0</v>
      </c>
    </row>
    <row r="246" spans="1:8" hidden="1" x14ac:dyDescent="0.25">
      <c r="A246">
        <v>473</v>
      </c>
      <c r="B246" s="1" t="s">
        <v>242</v>
      </c>
      <c r="C246">
        <v>-3.895</v>
      </c>
      <c r="F246">
        <f>Tabla1[[#This Row],[ventas]]+Tabla1[[#This Row],[fisico]]-Tabla1[[#This Row],[sistema]]</f>
        <v>3.895</v>
      </c>
      <c r="H246">
        <f>Tabla1[[#This Row],[costo]]*Tabla1[[#This Row],[Comprometida]]</f>
        <v>0</v>
      </c>
    </row>
    <row r="247" spans="1:8" hidden="1" x14ac:dyDescent="0.25">
      <c r="A247">
        <v>612</v>
      </c>
      <c r="B247" s="1" t="s">
        <v>243</v>
      </c>
      <c r="C247">
        <v>5.29</v>
      </c>
      <c r="F247">
        <f>Tabla1[[#This Row],[ventas]]+Tabla1[[#This Row],[fisico]]-Tabla1[[#This Row],[sistema]]</f>
        <v>-5.29</v>
      </c>
      <c r="H247">
        <f>Tabla1[[#This Row],[costo]]*Tabla1[[#This Row],[Comprometida]]</f>
        <v>0</v>
      </c>
    </row>
    <row r="248" spans="1:8" hidden="1" x14ac:dyDescent="0.25">
      <c r="A248">
        <v>1049</v>
      </c>
      <c r="B248" s="1" t="s">
        <v>244</v>
      </c>
      <c r="C248">
        <v>0.79800000000000004</v>
      </c>
      <c r="F248">
        <f>Tabla1[[#This Row],[ventas]]+Tabla1[[#This Row],[fisico]]-Tabla1[[#This Row],[sistema]]</f>
        <v>-0.79800000000000004</v>
      </c>
      <c r="H248">
        <f>Tabla1[[#This Row],[costo]]*Tabla1[[#This Row],[Comprometida]]</f>
        <v>0</v>
      </c>
    </row>
    <row r="249" spans="1:8" hidden="1" x14ac:dyDescent="0.25">
      <c r="A249">
        <v>1074</v>
      </c>
      <c r="B249" s="1" t="s">
        <v>245</v>
      </c>
      <c r="C249">
        <v>3.01</v>
      </c>
      <c r="F249">
        <f>Tabla1[[#This Row],[ventas]]+Tabla1[[#This Row],[fisico]]-Tabla1[[#This Row],[sistema]]</f>
        <v>-3.01</v>
      </c>
      <c r="H249">
        <f>Tabla1[[#This Row],[costo]]*Tabla1[[#This Row],[Comprometida]]</f>
        <v>0</v>
      </c>
    </row>
    <row r="250" spans="1:8" hidden="1" x14ac:dyDescent="0.25">
      <c r="A250">
        <v>1079</v>
      </c>
      <c r="B250" s="1" t="s">
        <v>246</v>
      </c>
      <c r="C250">
        <v>2.855</v>
      </c>
      <c r="F250">
        <f>Tabla1[[#This Row],[ventas]]+Tabla1[[#This Row],[fisico]]-Tabla1[[#This Row],[sistema]]</f>
        <v>-2.855</v>
      </c>
      <c r="H250">
        <f>Tabla1[[#This Row],[costo]]*Tabla1[[#This Row],[Comprometida]]</f>
        <v>0</v>
      </c>
    </row>
    <row r="251" spans="1:8" hidden="1" x14ac:dyDescent="0.25">
      <c r="A251">
        <v>1094</v>
      </c>
      <c r="B251" s="1" t="s">
        <v>247</v>
      </c>
      <c r="C251">
        <v>1.43</v>
      </c>
      <c r="F251">
        <f>Tabla1[[#This Row],[ventas]]+Tabla1[[#This Row],[fisico]]-Tabla1[[#This Row],[sistema]]</f>
        <v>-1.43</v>
      </c>
      <c r="H251">
        <f>Tabla1[[#This Row],[costo]]*Tabla1[[#This Row],[Comprometida]]</f>
        <v>0</v>
      </c>
    </row>
    <row r="252" spans="1:8" hidden="1" x14ac:dyDescent="0.25">
      <c r="A252">
        <v>1461</v>
      </c>
      <c r="B252" s="1" t="s">
        <v>248</v>
      </c>
      <c r="C252">
        <v>22</v>
      </c>
      <c r="F252">
        <f>Tabla1[[#This Row],[ventas]]+Tabla1[[#This Row],[fisico]]-Tabla1[[#This Row],[sistema]]</f>
        <v>-22</v>
      </c>
      <c r="H252">
        <f>Tabla1[[#This Row],[costo]]*Tabla1[[#This Row],[Comprometida]]</f>
        <v>0</v>
      </c>
    </row>
    <row r="253" spans="1:8" hidden="1" x14ac:dyDescent="0.25">
      <c r="A253">
        <v>1462</v>
      </c>
      <c r="B253" s="1" t="s">
        <v>249</v>
      </c>
      <c r="C253">
        <v>18</v>
      </c>
      <c r="F253">
        <f>Tabla1[[#This Row],[ventas]]+Tabla1[[#This Row],[fisico]]-Tabla1[[#This Row],[sistema]]</f>
        <v>-18</v>
      </c>
      <c r="H253">
        <f>Tabla1[[#This Row],[costo]]*Tabla1[[#This Row],[Comprometida]]</f>
        <v>0</v>
      </c>
    </row>
    <row r="254" spans="1:8" hidden="1" x14ac:dyDescent="0.25">
      <c r="A254">
        <v>1463</v>
      </c>
      <c r="B254" s="1" t="s">
        <v>250</v>
      </c>
      <c r="C254">
        <v>6</v>
      </c>
      <c r="F254">
        <f>Tabla1[[#This Row],[ventas]]+Tabla1[[#This Row],[fisico]]-Tabla1[[#This Row],[sistema]]</f>
        <v>-6</v>
      </c>
      <c r="H254">
        <f>Tabla1[[#This Row],[costo]]*Tabla1[[#This Row],[Comprometida]]</f>
        <v>0</v>
      </c>
    </row>
    <row r="255" spans="1:8" hidden="1" x14ac:dyDescent="0.25">
      <c r="A255">
        <v>1496</v>
      </c>
      <c r="B255" s="1" t="s">
        <v>251</v>
      </c>
      <c r="C255">
        <v>43</v>
      </c>
      <c r="F255">
        <f>Tabla1[[#This Row],[ventas]]+Tabla1[[#This Row],[fisico]]-Tabla1[[#This Row],[sistema]]</f>
        <v>-43</v>
      </c>
      <c r="H255">
        <f>Tabla1[[#This Row],[costo]]*Tabla1[[#This Row],[Comprometida]]</f>
        <v>0</v>
      </c>
    </row>
    <row r="256" spans="1:8" hidden="1" x14ac:dyDescent="0.25">
      <c r="A256">
        <v>1502</v>
      </c>
      <c r="B256" s="1" t="s">
        <v>252</v>
      </c>
      <c r="C256">
        <v>24</v>
      </c>
      <c r="F256">
        <f>Tabla1[[#This Row],[ventas]]+Tabla1[[#This Row],[fisico]]-Tabla1[[#This Row],[sistema]]</f>
        <v>-24</v>
      </c>
      <c r="H256">
        <f>Tabla1[[#This Row],[costo]]*Tabla1[[#This Row],[Comprometida]]</f>
        <v>0</v>
      </c>
    </row>
    <row r="257" spans="1:8" hidden="1" x14ac:dyDescent="0.25">
      <c r="A257">
        <v>1697</v>
      </c>
      <c r="B257" s="1" t="s">
        <v>253</v>
      </c>
      <c r="C257">
        <v>1.5049999999999999</v>
      </c>
      <c r="F257">
        <f>Tabla1[[#This Row],[ventas]]+Tabla1[[#This Row],[fisico]]-Tabla1[[#This Row],[sistema]]</f>
        <v>-1.5049999999999999</v>
      </c>
      <c r="H257">
        <f>Tabla1[[#This Row],[costo]]*Tabla1[[#This Row],[Comprometida]]</f>
        <v>0</v>
      </c>
    </row>
    <row r="258" spans="1:8" hidden="1" x14ac:dyDescent="0.25">
      <c r="A258">
        <v>1826</v>
      </c>
      <c r="B258" s="1" t="s">
        <v>254</v>
      </c>
      <c r="C258">
        <v>0</v>
      </c>
      <c r="F258">
        <f>Tabla1[[#This Row],[ventas]]+Tabla1[[#This Row],[fisico]]-Tabla1[[#This Row],[sistema]]</f>
        <v>0</v>
      </c>
      <c r="H258">
        <f>Tabla1[[#This Row],[costo]]*Tabla1[[#This Row],[Comprometida]]</f>
        <v>0</v>
      </c>
    </row>
    <row r="259" spans="1:8" hidden="1" x14ac:dyDescent="0.25">
      <c r="A259">
        <v>2005</v>
      </c>
      <c r="B259" s="1" t="s">
        <v>255</v>
      </c>
      <c r="C259">
        <v>8</v>
      </c>
      <c r="F259">
        <f>Tabla1[[#This Row],[ventas]]+Tabla1[[#This Row],[fisico]]-Tabla1[[#This Row],[sistema]]</f>
        <v>-8</v>
      </c>
      <c r="H259">
        <f>Tabla1[[#This Row],[costo]]*Tabla1[[#This Row],[Comprometida]]</f>
        <v>0</v>
      </c>
    </row>
    <row r="260" spans="1:8" hidden="1" x14ac:dyDescent="0.25">
      <c r="A260">
        <v>2868</v>
      </c>
      <c r="B260" s="1" t="s">
        <v>256</v>
      </c>
      <c r="C260">
        <v>30</v>
      </c>
      <c r="F260">
        <f>Tabla1[[#This Row],[ventas]]+Tabla1[[#This Row],[fisico]]-Tabla1[[#This Row],[sistema]]</f>
        <v>-30</v>
      </c>
      <c r="H260">
        <f>Tabla1[[#This Row],[costo]]*Tabla1[[#This Row],[Comprometida]]</f>
        <v>0</v>
      </c>
    </row>
    <row r="261" spans="1:8" hidden="1" x14ac:dyDescent="0.25">
      <c r="A261">
        <v>3233</v>
      </c>
      <c r="B261" s="1" t="s">
        <v>257</v>
      </c>
      <c r="C261">
        <v>19</v>
      </c>
      <c r="F261">
        <f>Tabla1[[#This Row],[ventas]]+Tabla1[[#This Row],[fisico]]-Tabla1[[#This Row],[sistema]]</f>
        <v>-19</v>
      </c>
      <c r="H261">
        <f>Tabla1[[#This Row],[costo]]*Tabla1[[#This Row],[Comprometida]]</f>
        <v>0</v>
      </c>
    </row>
    <row r="262" spans="1:8" hidden="1" x14ac:dyDescent="0.25">
      <c r="A262">
        <v>3587</v>
      </c>
      <c r="B262" s="1" t="s">
        <v>258</v>
      </c>
      <c r="C262">
        <v>8</v>
      </c>
      <c r="F262">
        <f>Tabla1[[#This Row],[ventas]]+Tabla1[[#This Row],[fisico]]-Tabla1[[#This Row],[sistema]]</f>
        <v>-8</v>
      </c>
      <c r="H262">
        <f>Tabla1[[#This Row],[costo]]*Tabla1[[#This Row],[Comprometida]]</f>
        <v>0</v>
      </c>
    </row>
    <row r="263" spans="1:8" hidden="1" x14ac:dyDescent="0.25">
      <c r="A263">
        <v>3800</v>
      </c>
      <c r="B263" s="1" t="s">
        <v>259</v>
      </c>
      <c r="C263">
        <v>4.7649999999999997</v>
      </c>
      <c r="F263">
        <f>Tabla1[[#This Row],[ventas]]+Tabla1[[#This Row],[fisico]]-Tabla1[[#This Row],[sistema]]</f>
        <v>-4.7649999999999997</v>
      </c>
      <c r="H263">
        <f>Tabla1[[#This Row],[costo]]*Tabla1[[#This Row],[Comprometida]]</f>
        <v>0</v>
      </c>
    </row>
    <row r="264" spans="1:8" hidden="1" x14ac:dyDescent="0.25">
      <c r="A264">
        <v>3864</v>
      </c>
      <c r="B264" s="1" t="s">
        <v>260</v>
      </c>
      <c r="C264">
        <v>8.8849999999999998</v>
      </c>
      <c r="F264">
        <f>Tabla1[[#This Row],[ventas]]+Tabla1[[#This Row],[fisico]]-Tabla1[[#This Row],[sistema]]</f>
        <v>-8.8849999999999998</v>
      </c>
      <c r="H264">
        <f>Tabla1[[#This Row],[costo]]*Tabla1[[#This Row],[Comprometida]]</f>
        <v>0</v>
      </c>
    </row>
    <row r="265" spans="1:8" hidden="1" x14ac:dyDescent="0.25">
      <c r="A265">
        <v>4027</v>
      </c>
      <c r="B265" s="1" t="s">
        <v>261</v>
      </c>
      <c r="C265">
        <v>106.812</v>
      </c>
      <c r="F265">
        <f>Tabla1[[#This Row],[ventas]]+Tabla1[[#This Row],[fisico]]-Tabla1[[#This Row],[sistema]]</f>
        <v>-106.812</v>
      </c>
      <c r="H265">
        <f>Tabla1[[#This Row],[costo]]*Tabla1[[#This Row],[Comprometida]]</f>
        <v>0</v>
      </c>
    </row>
    <row r="266" spans="1:8" hidden="1" x14ac:dyDescent="0.25">
      <c r="A266">
        <v>4389</v>
      </c>
      <c r="B266" s="1" t="s">
        <v>262</v>
      </c>
      <c r="C266">
        <v>23</v>
      </c>
      <c r="F266">
        <f>Tabla1[[#This Row],[ventas]]+Tabla1[[#This Row],[fisico]]-Tabla1[[#This Row],[sistema]]</f>
        <v>-23</v>
      </c>
      <c r="H266">
        <f>Tabla1[[#This Row],[costo]]*Tabla1[[#This Row],[Comprometida]]</f>
        <v>0</v>
      </c>
    </row>
    <row r="267" spans="1:8" hidden="1" x14ac:dyDescent="0.25">
      <c r="A267">
        <v>4510</v>
      </c>
      <c r="B267" s="1" t="s">
        <v>263</v>
      </c>
      <c r="C267">
        <v>0.72</v>
      </c>
      <c r="F267">
        <f>Tabla1[[#This Row],[ventas]]+Tabla1[[#This Row],[fisico]]-Tabla1[[#This Row],[sistema]]</f>
        <v>-0.72</v>
      </c>
      <c r="H267">
        <f>Tabla1[[#This Row],[costo]]*Tabla1[[#This Row],[Comprometida]]</f>
        <v>0</v>
      </c>
    </row>
    <row r="268" spans="1:8" hidden="1" x14ac:dyDescent="0.25">
      <c r="A268">
        <v>4598</v>
      </c>
      <c r="B268" s="1" t="s">
        <v>264</v>
      </c>
      <c r="C268">
        <v>22</v>
      </c>
      <c r="F268">
        <f>Tabla1[[#This Row],[ventas]]+Tabla1[[#This Row],[fisico]]-Tabla1[[#This Row],[sistema]]</f>
        <v>-22</v>
      </c>
      <c r="H268">
        <f>Tabla1[[#This Row],[costo]]*Tabla1[[#This Row],[Comprometida]]</f>
        <v>0</v>
      </c>
    </row>
    <row r="269" spans="1:8" hidden="1" x14ac:dyDescent="0.25">
      <c r="A269">
        <v>4702</v>
      </c>
      <c r="B269" s="1" t="s">
        <v>265</v>
      </c>
      <c r="C269">
        <v>2.09</v>
      </c>
      <c r="F269">
        <f>Tabla1[[#This Row],[ventas]]+Tabla1[[#This Row],[fisico]]-Tabla1[[#This Row],[sistema]]</f>
        <v>-2.09</v>
      </c>
      <c r="H269">
        <f>Tabla1[[#This Row],[costo]]*Tabla1[[#This Row],[Comprometida]]</f>
        <v>0</v>
      </c>
    </row>
    <row r="270" spans="1:8" hidden="1" x14ac:dyDescent="0.25">
      <c r="A270">
        <v>5160</v>
      </c>
      <c r="B270" s="1" t="s">
        <v>266</v>
      </c>
      <c r="C270">
        <v>6</v>
      </c>
      <c r="F270">
        <f>Tabla1[[#This Row],[ventas]]+Tabla1[[#This Row],[fisico]]-Tabla1[[#This Row],[sistema]]</f>
        <v>-6</v>
      </c>
      <c r="H270">
        <f>Tabla1[[#This Row],[costo]]*Tabla1[[#This Row],[Comprometida]]</f>
        <v>0</v>
      </c>
    </row>
    <row r="271" spans="1:8" hidden="1" x14ac:dyDescent="0.25">
      <c r="A271">
        <v>5783</v>
      </c>
      <c r="B271" s="1" t="s">
        <v>267</v>
      </c>
      <c r="C271">
        <v>4</v>
      </c>
      <c r="F271">
        <f>Tabla1[[#This Row],[ventas]]+Tabla1[[#This Row],[fisico]]-Tabla1[[#This Row],[sistema]]</f>
        <v>-4</v>
      </c>
      <c r="H271">
        <f>Tabla1[[#This Row],[costo]]*Tabla1[[#This Row],[Comprometida]]</f>
        <v>0</v>
      </c>
    </row>
    <row r="272" spans="1:8" hidden="1" x14ac:dyDescent="0.25">
      <c r="A272">
        <v>7521</v>
      </c>
      <c r="B272" s="1" t="s">
        <v>268</v>
      </c>
      <c r="C272">
        <v>9</v>
      </c>
      <c r="F272">
        <f>Tabla1[[#This Row],[ventas]]+Tabla1[[#This Row],[fisico]]-Tabla1[[#This Row],[sistema]]</f>
        <v>-9</v>
      </c>
      <c r="H272">
        <f>Tabla1[[#This Row],[costo]]*Tabla1[[#This Row],[Comprometida]]</f>
        <v>0</v>
      </c>
    </row>
    <row r="273" spans="1:8" hidden="1" x14ac:dyDescent="0.25">
      <c r="A273">
        <v>8171</v>
      </c>
      <c r="B273" s="1" t="s">
        <v>269</v>
      </c>
      <c r="C273">
        <v>18</v>
      </c>
      <c r="F273">
        <f>Tabla1[[#This Row],[ventas]]+Tabla1[[#This Row],[fisico]]-Tabla1[[#This Row],[sistema]]</f>
        <v>-18</v>
      </c>
      <c r="H273">
        <f>Tabla1[[#This Row],[costo]]*Tabla1[[#This Row],[Comprometida]]</f>
        <v>0</v>
      </c>
    </row>
    <row r="274" spans="1:8" hidden="1" x14ac:dyDescent="0.25">
      <c r="A274">
        <v>8431</v>
      </c>
      <c r="B274" s="1" t="s">
        <v>270</v>
      </c>
      <c r="C274">
        <v>0</v>
      </c>
      <c r="F274">
        <f>Tabla1[[#This Row],[ventas]]+Tabla1[[#This Row],[fisico]]-Tabla1[[#This Row],[sistema]]</f>
        <v>0</v>
      </c>
      <c r="H274">
        <f>Tabla1[[#This Row],[costo]]*Tabla1[[#This Row],[Comprometida]]</f>
        <v>0</v>
      </c>
    </row>
    <row r="275" spans="1:8" hidden="1" x14ac:dyDescent="0.25">
      <c r="A275">
        <v>10855</v>
      </c>
      <c r="B275" s="1" t="s">
        <v>271</v>
      </c>
      <c r="C275">
        <v>100</v>
      </c>
      <c r="F275">
        <f>Tabla1[[#This Row],[ventas]]+Tabla1[[#This Row],[fisico]]-Tabla1[[#This Row],[sistema]]</f>
        <v>-100</v>
      </c>
      <c r="H275">
        <f>Tabla1[[#This Row],[costo]]*Tabla1[[#This Row],[Comprometida]]</f>
        <v>0</v>
      </c>
    </row>
    <row r="276" spans="1:8" hidden="1" x14ac:dyDescent="0.25">
      <c r="A276">
        <v>10859</v>
      </c>
      <c r="B276" s="1" t="s">
        <v>272</v>
      </c>
      <c r="C276">
        <v>100</v>
      </c>
      <c r="F276">
        <f>Tabla1[[#This Row],[ventas]]+Tabla1[[#This Row],[fisico]]-Tabla1[[#This Row],[sistema]]</f>
        <v>-100</v>
      </c>
      <c r="H276">
        <f>Tabla1[[#This Row],[costo]]*Tabla1[[#This Row],[Comprometida]]</f>
        <v>0</v>
      </c>
    </row>
    <row r="277" spans="1:8" hidden="1" x14ac:dyDescent="0.25">
      <c r="A277">
        <v>10860</v>
      </c>
      <c r="B277" s="1" t="s">
        <v>273</v>
      </c>
      <c r="C277">
        <v>100</v>
      </c>
      <c r="F277">
        <f>Tabla1[[#This Row],[ventas]]+Tabla1[[#This Row],[fisico]]-Tabla1[[#This Row],[sistema]]</f>
        <v>-100</v>
      </c>
      <c r="H277">
        <f>Tabla1[[#This Row],[costo]]*Tabla1[[#This Row],[Comprometida]]</f>
        <v>0</v>
      </c>
    </row>
    <row r="278" spans="1:8" hidden="1" x14ac:dyDescent="0.25">
      <c r="A278">
        <v>10861</v>
      </c>
      <c r="B278" s="1" t="s">
        <v>274</v>
      </c>
      <c r="C278">
        <v>100</v>
      </c>
      <c r="F278">
        <f>Tabla1[[#This Row],[ventas]]+Tabla1[[#This Row],[fisico]]-Tabla1[[#This Row],[sistema]]</f>
        <v>-100</v>
      </c>
      <c r="H278">
        <f>Tabla1[[#This Row],[costo]]*Tabla1[[#This Row],[Comprometida]]</f>
        <v>0</v>
      </c>
    </row>
    <row r="279" spans="1:8" hidden="1" x14ac:dyDescent="0.25">
      <c r="A279">
        <v>10924</v>
      </c>
      <c r="B279" s="1" t="s">
        <v>275</v>
      </c>
      <c r="C279">
        <v>0</v>
      </c>
      <c r="F279">
        <f>Tabla1[[#This Row],[ventas]]+Tabla1[[#This Row],[fisico]]-Tabla1[[#This Row],[sistema]]</f>
        <v>0</v>
      </c>
      <c r="H279">
        <f>Tabla1[[#This Row],[costo]]*Tabla1[[#This Row],[Comprometida]]</f>
        <v>0</v>
      </c>
    </row>
    <row r="280" spans="1:8" hidden="1" x14ac:dyDescent="0.25">
      <c r="A280">
        <v>12083</v>
      </c>
      <c r="B280" s="1" t="s">
        <v>276</v>
      </c>
      <c r="C280">
        <v>219</v>
      </c>
      <c r="F280">
        <f>Tabla1[[#This Row],[ventas]]+Tabla1[[#This Row],[fisico]]-Tabla1[[#This Row],[sistema]]</f>
        <v>-219</v>
      </c>
      <c r="H280">
        <f>Tabla1[[#This Row],[costo]]*Tabla1[[#This Row],[Comprometida]]</f>
        <v>0</v>
      </c>
    </row>
    <row r="281" spans="1:8" hidden="1" x14ac:dyDescent="0.25">
      <c r="A281">
        <v>12863</v>
      </c>
      <c r="B281" s="1" t="s">
        <v>277</v>
      </c>
      <c r="C281">
        <v>12</v>
      </c>
      <c r="F281">
        <f>Tabla1[[#This Row],[ventas]]+Tabla1[[#This Row],[fisico]]-Tabla1[[#This Row],[sistema]]</f>
        <v>-12</v>
      </c>
      <c r="H281">
        <f>Tabla1[[#This Row],[costo]]*Tabla1[[#This Row],[Comprometida]]</f>
        <v>0</v>
      </c>
    </row>
    <row r="282" spans="1:8" hidden="1" x14ac:dyDescent="0.25">
      <c r="A282">
        <v>13094</v>
      </c>
      <c r="B282" s="1" t="s">
        <v>278</v>
      </c>
      <c r="C282">
        <v>0.7</v>
      </c>
      <c r="F282">
        <f>Tabla1[[#This Row],[ventas]]+Tabla1[[#This Row],[fisico]]-Tabla1[[#This Row],[sistema]]</f>
        <v>-0.7</v>
      </c>
      <c r="H282">
        <f>Tabla1[[#This Row],[costo]]*Tabla1[[#This Row],[Comprometida]]</f>
        <v>0</v>
      </c>
    </row>
    <row r="283" spans="1:8" hidden="1" x14ac:dyDescent="0.25">
      <c r="A283">
        <v>13202</v>
      </c>
      <c r="B283" s="1" t="s">
        <v>279</v>
      </c>
      <c r="C283">
        <v>96</v>
      </c>
      <c r="F283">
        <f>Tabla1[[#This Row],[ventas]]+Tabla1[[#This Row],[fisico]]-Tabla1[[#This Row],[sistema]]</f>
        <v>-96</v>
      </c>
      <c r="H283">
        <f>Tabla1[[#This Row],[costo]]*Tabla1[[#This Row],[Comprometida]]</f>
        <v>0</v>
      </c>
    </row>
    <row r="284" spans="1:8" hidden="1" x14ac:dyDescent="0.25">
      <c r="A284">
        <v>13676</v>
      </c>
      <c r="B284" s="1" t="s">
        <v>280</v>
      </c>
      <c r="C284">
        <v>2</v>
      </c>
      <c r="F284">
        <f>Tabla1[[#This Row],[ventas]]+Tabla1[[#This Row],[fisico]]-Tabla1[[#This Row],[sistema]]</f>
        <v>-2</v>
      </c>
      <c r="H284">
        <f>Tabla1[[#This Row],[costo]]*Tabla1[[#This Row],[Comprometida]]</f>
        <v>0</v>
      </c>
    </row>
    <row r="285" spans="1:8" hidden="1" x14ac:dyDescent="0.25">
      <c r="A285">
        <v>13677</v>
      </c>
      <c r="B285" s="1" t="s">
        <v>281</v>
      </c>
      <c r="C285">
        <v>29</v>
      </c>
      <c r="F285">
        <f>Tabla1[[#This Row],[ventas]]+Tabla1[[#This Row],[fisico]]-Tabla1[[#This Row],[sistema]]</f>
        <v>-29</v>
      </c>
      <c r="H285">
        <f>Tabla1[[#This Row],[costo]]*Tabla1[[#This Row],[Comprometida]]</f>
        <v>0</v>
      </c>
    </row>
    <row r="286" spans="1:8" hidden="1" x14ac:dyDescent="0.25">
      <c r="A286">
        <v>14207</v>
      </c>
      <c r="B286" s="1" t="s">
        <v>282</v>
      </c>
      <c r="C286">
        <v>3</v>
      </c>
      <c r="F286">
        <f>Tabla1[[#This Row],[ventas]]+Tabla1[[#This Row],[fisico]]-Tabla1[[#This Row],[sistema]]</f>
        <v>-3</v>
      </c>
      <c r="H286">
        <f>Tabla1[[#This Row],[costo]]*Tabla1[[#This Row],[Comprometida]]</f>
        <v>0</v>
      </c>
    </row>
    <row r="287" spans="1:8" hidden="1" x14ac:dyDescent="0.25">
      <c r="A287">
        <v>14985</v>
      </c>
      <c r="B287" s="1" t="s">
        <v>283</v>
      </c>
      <c r="C287">
        <v>17</v>
      </c>
      <c r="F287">
        <f>Tabla1[[#This Row],[ventas]]+Tabla1[[#This Row],[fisico]]-Tabla1[[#This Row],[sistema]]</f>
        <v>-17</v>
      </c>
      <c r="H287">
        <f>Tabla1[[#This Row],[costo]]*Tabla1[[#This Row],[Comprometida]]</f>
        <v>0</v>
      </c>
    </row>
    <row r="288" spans="1:8" hidden="1" x14ac:dyDescent="0.25">
      <c r="A288">
        <v>14986</v>
      </c>
      <c r="B288" s="1" t="s">
        <v>284</v>
      </c>
      <c r="C288">
        <v>15</v>
      </c>
      <c r="F288">
        <f>Tabla1[[#This Row],[ventas]]+Tabla1[[#This Row],[fisico]]-Tabla1[[#This Row],[sistema]]</f>
        <v>-15</v>
      </c>
      <c r="H288">
        <f>Tabla1[[#This Row],[costo]]*Tabla1[[#This Row],[Comprometida]]</f>
        <v>0</v>
      </c>
    </row>
    <row r="289" spans="1:8" hidden="1" x14ac:dyDescent="0.25">
      <c r="A289">
        <v>16223</v>
      </c>
      <c r="B289" s="1" t="s">
        <v>285</v>
      </c>
      <c r="C289">
        <v>1</v>
      </c>
      <c r="F289">
        <f>Tabla1[[#This Row],[ventas]]+Tabla1[[#This Row],[fisico]]-Tabla1[[#This Row],[sistema]]</f>
        <v>-1</v>
      </c>
      <c r="H289">
        <f>Tabla1[[#This Row],[costo]]*Tabla1[[#This Row],[Comprometida]]</f>
        <v>0</v>
      </c>
    </row>
    <row r="290" spans="1:8" hidden="1" x14ac:dyDescent="0.25">
      <c r="A290">
        <v>21278</v>
      </c>
      <c r="B290" s="1" t="s">
        <v>286</v>
      </c>
      <c r="C290">
        <v>0</v>
      </c>
      <c r="F290">
        <f>Tabla1[[#This Row],[ventas]]+Tabla1[[#This Row],[fisico]]-Tabla1[[#This Row],[sistema]]</f>
        <v>0</v>
      </c>
      <c r="H290">
        <f>Tabla1[[#This Row],[costo]]*Tabla1[[#This Row],[Comprometida]]</f>
        <v>0</v>
      </c>
    </row>
    <row r="291" spans="1:8" hidden="1" x14ac:dyDescent="0.25">
      <c r="A291">
        <v>21721</v>
      </c>
      <c r="B291" s="1" t="s">
        <v>287</v>
      </c>
      <c r="C291">
        <v>6</v>
      </c>
      <c r="F291">
        <f>Tabla1[[#This Row],[ventas]]+Tabla1[[#This Row],[fisico]]-Tabla1[[#This Row],[sistema]]</f>
        <v>-6</v>
      </c>
      <c r="H291">
        <f>Tabla1[[#This Row],[costo]]*Tabla1[[#This Row],[Comprometida]]</f>
        <v>0</v>
      </c>
    </row>
    <row r="292" spans="1:8" hidden="1" x14ac:dyDescent="0.25">
      <c r="A292">
        <v>21722</v>
      </c>
      <c r="B292" s="1" t="s">
        <v>288</v>
      </c>
      <c r="C292">
        <v>0</v>
      </c>
      <c r="F292">
        <f>Tabla1[[#This Row],[ventas]]+Tabla1[[#This Row],[fisico]]-Tabla1[[#This Row],[sistema]]</f>
        <v>0</v>
      </c>
      <c r="H292">
        <f>Tabla1[[#This Row],[costo]]*Tabla1[[#This Row],[Comprometida]]</f>
        <v>0</v>
      </c>
    </row>
    <row r="293" spans="1:8" hidden="1" x14ac:dyDescent="0.25">
      <c r="A293">
        <v>21723</v>
      </c>
      <c r="B293" s="1" t="s">
        <v>289</v>
      </c>
      <c r="C293">
        <v>0</v>
      </c>
      <c r="F293">
        <f>Tabla1[[#This Row],[ventas]]+Tabla1[[#This Row],[fisico]]-Tabla1[[#This Row],[sistema]]</f>
        <v>0</v>
      </c>
      <c r="H293">
        <f>Tabla1[[#This Row],[costo]]*Tabla1[[#This Row],[Comprometida]]</f>
        <v>0</v>
      </c>
    </row>
    <row r="294" spans="1:8" hidden="1" x14ac:dyDescent="0.25">
      <c r="A294">
        <v>23064</v>
      </c>
      <c r="B294" s="1" t="s">
        <v>290</v>
      </c>
      <c r="C294">
        <v>0</v>
      </c>
      <c r="F294">
        <f>Tabla1[[#This Row],[ventas]]+Tabla1[[#This Row],[fisico]]-Tabla1[[#This Row],[sistema]]</f>
        <v>0</v>
      </c>
      <c r="H294">
        <f>Tabla1[[#This Row],[costo]]*Tabla1[[#This Row],[Comprometida]]</f>
        <v>0</v>
      </c>
    </row>
    <row r="295" spans="1:8" hidden="1" x14ac:dyDescent="0.25">
      <c r="A295">
        <v>23424</v>
      </c>
      <c r="B295" s="1" t="s">
        <v>291</v>
      </c>
      <c r="C295">
        <v>0</v>
      </c>
      <c r="F295">
        <f>Tabla1[[#This Row],[ventas]]+Tabla1[[#This Row],[fisico]]-Tabla1[[#This Row],[sistema]]</f>
        <v>0</v>
      </c>
      <c r="H295">
        <f>Tabla1[[#This Row],[costo]]*Tabla1[[#This Row],[Comprometida]]</f>
        <v>0</v>
      </c>
    </row>
    <row r="296" spans="1:8" hidden="1" x14ac:dyDescent="0.25">
      <c r="A296">
        <v>5356</v>
      </c>
      <c r="B296" s="1" t="s">
        <v>292</v>
      </c>
      <c r="C296">
        <v>29</v>
      </c>
      <c r="F296">
        <f>Tabla1[[#This Row],[ventas]]+Tabla1[[#This Row],[fisico]]-Tabla1[[#This Row],[sistema]]</f>
        <v>-29</v>
      </c>
      <c r="H296">
        <f>Tabla1[[#This Row],[costo]]*Tabla1[[#This Row],[Comprometida]]</f>
        <v>0</v>
      </c>
    </row>
    <row r="297" spans="1:8" hidden="1" x14ac:dyDescent="0.25">
      <c r="A297">
        <v>2076</v>
      </c>
      <c r="B297" s="1" t="s">
        <v>293</v>
      </c>
      <c r="C297">
        <v>8</v>
      </c>
      <c r="F297">
        <f>Tabla1[[#This Row],[ventas]]+Tabla1[[#This Row],[fisico]]-Tabla1[[#This Row],[sistema]]</f>
        <v>-8</v>
      </c>
      <c r="H297">
        <f>Tabla1[[#This Row],[costo]]*Tabla1[[#This Row],[Comprometida]]</f>
        <v>0</v>
      </c>
    </row>
    <row r="298" spans="1:8" hidden="1" x14ac:dyDescent="0.25">
      <c r="A298">
        <v>4195</v>
      </c>
      <c r="B298" s="1" t="s">
        <v>294</v>
      </c>
      <c r="C298">
        <v>36</v>
      </c>
      <c r="F298">
        <f>Tabla1[[#This Row],[ventas]]+Tabla1[[#This Row],[fisico]]-Tabla1[[#This Row],[sistema]]</f>
        <v>-36</v>
      </c>
      <c r="H298">
        <f>Tabla1[[#This Row],[costo]]*Tabla1[[#This Row],[Comprometida]]</f>
        <v>0</v>
      </c>
    </row>
    <row r="299" spans="1:8" hidden="1" x14ac:dyDescent="0.25">
      <c r="A299">
        <v>5309</v>
      </c>
      <c r="B299" s="1" t="s">
        <v>295</v>
      </c>
      <c r="C299">
        <v>1</v>
      </c>
      <c r="F299">
        <f>Tabla1[[#This Row],[ventas]]+Tabla1[[#This Row],[fisico]]-Tabla1[[#This Row],[sistema]]</f>
        <v>-1</v>
      </c>
      <c r="H299">
        <f>Tabla1[[#This Row],[costo]]*Tabla1[[#This Row],[Comprometida]]</f>
        <v>0</v>
      </c>
    </row>
    <row r="300" spans="1:8" hidden="1" x14ac:dyDescent="0.25">
      <c r="A300">
        <v>5310</v>
      </c>
      <c r="B300" s="1" t="s">
        <v>296</v>
      </c>
      <c r="C300">
        <v>40</v>
      </c>
      <c r="F300">
        <f>Tabla1[[#This Row],[ventas]]+Tabla1[[#This Row],[fisico]]-Tabla1[[#This Row],[sistema]]</f>
        <v>-40</v>
      </c>
      <c r="H300">
        <f>Tabla1[[#This Row],[costo]]*Tabla1[[#This Row],[Comprometida]]</f>
        <v>0</v>
      </c>
    </row>
    <row r="301" spans="1:8" hidden="1" x14ac:dyDescent="0.25">
      <c r="A301">
        <v>5561</v>
      </c>
      <c r="B301" s="1" t="s">
        <v>297</v>
      </c>
      <c r="C301">
        <v>4</v>
      </c>
      <c r="F301">
        <f>Tabla1[[#This Row],[ventas]]+Tabla1[[#This Row],[fisico]]-Tabla1[[#This Row],[sistema]]</f>
        <v>-4</v>
      </c>
      <c r="H301">
        <f>Tabla1[[#This Row],[costo]]*Tabla1[[#This Row],[Comprometida]]</f>
        <v>0</v>
      </c>
    </row>
    <row r="302" spans="1:8" hidden="1" x14ac:dyDescent="0.25">
      <c r="A302">
        <v>5794</v>
      </c>
      <c r="B302" s="1" t="s">
        <v>298</v>
      </c>
      <c r="C302">
        <v>5</v>
      </c>
      <c r="F302">
        <f>Tabla1[[#This Row],[ventas]]+Tabla1[[#This Row],[fisico]]-Tabla1[[#This Row],[sistema]]</f>
        <v>-5</v>
      </c>
      <c r="H302">
        <f>Tabla1[[#This Row],[costo]]*Tabla1[[#This Row],[Comprometida]]</f>
        <v>0</v>
      </c>
    </row>
    <row r="303" spans="1:8" hidden="1" x14ac:dyDescent="0.25">
      <c r="A303">
        <v>5910</v>
      </c>
      <c r="B303" s="1" t="s">
        <v>299</v>
      </c>
      <c r="C303">
        <v>1</v>
      </c>
      <c r="F303">
        <f>Tabla1[[#This Row],[ventas]]+Tabla1[[#This Row],[fisico]]-Tabla1[[#This Row],[sistema]]</f>
        <v>-1</v>
      </c>
      <c r="H303">
        <f>Tabla1[[#This Row],[costo]]*Tabla1[[#This Row],[Comprometida]]</f>
        <v>0</v>
      </c>
    </row>
    <row r="304" spans="1:8" hidden="1" x14ac:dyDescent="0.25">
      <c r="A304">
        <v>17400</v>
      </c>
      <c r="B304" s="1" t="s">
        <v>300</v>
      </c>
      <c r="C304">
        <v>3447</v>
      </c>
      <c r="F304">
        <f>Tabla1[[#This Row],[ventas]]+Tabla1[[#This Row],[fisico]]-Tabla1[[#This Row],[sistema]]</f>
        <v>-3447</v>
      </c>
      <c r="H304">
        <f>Tabla1[[#This Row],[costo]]*Tabla1[[#This Row],[Comprometida]]</f>
        <v>0</v>
      </c>
    </row>
    <row r="305" spans="1:8" hidden="1" x14ac:dyDescent="0.25">
      <c r="A305">
        <v>1154</v>
      </c>
      <c r="B305" s="1" t="s">
        <v>301</v>
      </c>
      <c r="C305">
        <v>8</v>
      </c>
      <c r="F305">
        <f>Tabla1[[#This Row],[ventas]]+Tabla1[[#This Row],[fisico]]-Tabla1[[#This Row],[sistema]]</f>
        <v>-8</v>
      </c>
      <c r="H305">
        <f>Tabla1[[#This Row],[costo]]*Tabla1[[#This Row],[Comprometida]]</f>
        <v>0</v>
      </c>
    </row>
    <row r="306" spans="1:8" hidden="1" x14ac:dyDescent="0.25">
      <c r="A306">
        <v>1157</v>
      </c>
      <c r="B306" s="1" t="s">
        <v>302</v>
      </c>
      <c r="C306">
        <v>6</v>
      </c>
      <c r="F306">
        <f>Tabla1[[#This Row],[ventas]]+Tabla1[[#This Row],[fisico]]-Tabla1[[#This Row],[sistema]]</f>
        <v>-6</v>
      </c>
      <c r="H306">
        <f>Tabla1[[#This Row],[costo]]*Tabla1[[#This Row],[Comprometida]]</f>
        <v>0</v>
      </c>
    </row>
    <row r="307" spans="1:8" hidden="1" x14ac:dyDescent="0.25">
      <c r="A307">
        <v>3310</v>
      </c>
      <c r="B307" s="1" t="s">
        <v>303</v>
      </c>
      <c r="C307">
        <v>5</v>
      </c>
      <c r="F307">
        <f>Tabla1[[#This Row],[ventas]]+Tabla1[[#This Row],[fisico]]-Tabla1[[#This Row],[sistema]]</f>
        <v>-5</v>
      </c>
      <c r="H307">
        <f>Tabla1[[#This Row],[costo]]*Tabla1[[#This Row],[Comprometida]]</f>
        <v>0</v>
      </c>
    </row>
    <row r="308" spans="1:8" hidden="1" x14ac:dyDescent="0.25">
      <c r="A308">
        <v>6972</v>
      </c>
      <c r="B308" s="1" t="s">
        <v>304</v>
      </c>
      <c r="C308">
        <v>3</v>
      </c>
      <c r="F308">
        <f>Tabla1[[#This Row],[ventas]]+Tabla1[[#This Row],[fisico]]-Tabla1[[#This Row],[sistema]]</f>
        <v>-3</v>
      </c>
      <c r="H308">
        <f>Tabla1[[#This Row],[costo]]*Tabla1[[#This Row],[Comprometida]]</f>
        <v>0</v>
      </c>
    </row>
    <row r="309" spans="1:8" hidden="1" x14ac:dyDescent="0.25">
      <c r="A309">
        <v>21185</v>
      </c>
      <c r="B309" s="1" t="s">
        <v>305</v>
      </c>
      <c r="C309">
        <v>10</v>
      </c>
      <c r="F309">
        <f>Tabla1[[#This Row],[ventas]]+Tabla1[[#This Row],[fisico]]-Tabla1[[#This Row],[sistema]]</f>
        <v>-10</v>
      </c>
      <c r="H309">
        <f>Tabla1[[#This Row],[costo]]*Tabla1[[#This Row],[Comprometida]]</f>
        <v>0</v>
      </c>
    </row>
    <row r="310" spans="1:8" hidden="1" x14ac:dyDescent="0.25">
      <c r="A310">
        <v>21186</v>
      </c>
      <c r="B310" s="1" t="s">
        <v>306</v>
      </c>
      <c r="C310">
        <v>0</v>
      </c>
      <c r="F310">
        <f>Tabla1[[#This Row],[ventas]]+Tabla1[[#This Row],[fisico]]-Tabla1[[#This Row],[sistema]]</f>
        <v>0</v>
      </c>
      <c r="H310">
        <f>Tabla1[[#This Row],[costo]]*Tabla1[[#This Row],[Comprometida]]</f>
        <v>0</v>
      </c>
    </row>
    <row r="311" spans="1:8" hidden="1" x14ac:dyDescent="0.25">
      <c r="A311">
        <v>5656</v>
      </c>
      <c r="B311" s="1" t="s">
        <v>307</v>
      </c>
      <c r="C311">
        <v>0</v>
      </c>
      <c r="F311">
        <f>Tabla1[[#This Row],[ventas]]+Tabla1[[#This Row],[fisico]]-Tabla1[[#This Row],[sistema]]</f>
        <v>0</v>
      </c>
      <c r="H311">
        <f>Tabla1[[#This Row],[costo]]*Tabla1[[#This Row],[Comprometida]]</f>
        <v>0</v>
      </c>
    </row>
    <row r="312" spans="1:8" hidden="1" x14ac:dyDescent="0.25">
      <c r="A312">
        <v>9659</v>
      </c>
      <c r="B312" s="1" t="s">
        <v>308</v>
      </c>
      <c r="C312">
        <v>0</v>
      </c>
      <c r="F312">
        <f>Tabla1[[#This Row],[ventas]]+Tabla1[[#This Row],[fisico]]-Tabla1[[#This Row],[sistema]]</f>
        <v>0</v>
      </c>
      <c r="H312">
        <f>Tabla1[[#This Row],[costo]]*Tabla1[[#This Row],[Comprometida]]</f>
        <v>0</v>
      </c>
    </row>
    <row r="313" spans="1:8" hidden="1" x14ac:dyDescent="0.25">
      <c r="A313">
        <v>7195</v>
      </c>
      <c r="B313" s="1" t="s">
        <v>309</v>
      </c>
      <c r="C313">
        <v>67</v>
      </c>
      <c r="F313">
        <f>Tabla1[[#This Row],[ventas]]+Tabla1[[#This Row],[fisico]]-Tabla1[[#This Row],[sistema]]</f>
        <v>-67</v>
      </c>
      <c r="H313">
        <f>Tabla1[[#This Row],[costo]]*Tabla1[[#This Row],[Comprometida]]</f>
        <v>0</v>
      </c>
    </row>
    <row r="314" spans="1:8" hidden="1" x14ac:dyDescent="0.25">
      <c r="A314">
        <v>7196</v>
      </c>
      <c r="B314" s="1" t="s">
        <v>310</v>
      </c>
      <c r="C314">
        <v>34</v>
      </c>
      <c r="F314">
        <f>Tabla1[[#This Row],[ventas]]+Tabla1[[#This Row],[fisico]]-Tabla1[[#This Row],[sistema]]</f>
        <v>-34</v>
      </c>
      <c r="H314">
        <f>Tabla1[[#This Row],[costo]]*Tabla1[[#This Row],[Comprometida]]</f>
        <v>0</v>
      </c>
    </row>
    <row r="315" spans="1:8" hidden="1" x14ac:dyDescent="0.25">
      <c r="A315">
        <v>7639</v>
      </c>
      <c r="B315" s="1" t="s">
        <v>311</v>
      </c>
      <c r="C315">
        <v>1</v>
      </c>
      <c r="F315">
        <f>Tabla1[[#This Row],[ventas]]+Tabla1[[#This Row],[fisico]]-Tabla1[[#This Row],[sistema]]</f>
        <v>-1</v>
      </c>
      <c r="H315">
        <f>Tabla1[[#This Row],[costo]]*Tabla1[[#This Row],[Comprometida]]</f>
        <v>0</v>
      </c>
    </row>
    <row r="316" spans="1:8" hidden="1" x14ac:dyDescent="0.25">
      <c r="A316">
        <v>8222</v>
      </c>
      <c r="B316" s="1" t="s">
        <v>312</v>
      </c>
      <c r="C316">
        <v>3</v>
      </c>
      <c r="F316">
        <f>Tabla1[[#This Row],[ventas]]+Tabla1[[#This Row],[fisico]]-Tabla1[[#This Row],[sistema]]</f>
        <v>-3</v>
      </c>
      <c r="H316">
        <f>Tabla1[[#This Row],[costo]]*Tabla1[[#This Row],[Comprometida]]</f>
        <v>0</v>
      </c>
    </row>
    <row r="317" spans="1:8" hidden="1" x14ac:dyDescent="0.25">
      <c r="A317">
        <v>8379</v>
      </c>
      <c r="B317" s="1" t="s">
        <v>313</v>
      </c>
      <c r="C317">
        <v>27</v>
      </c>
      <c r="F317">
        <f>Tabla1[[#This Row],[ventas]]+Tabla1[[#This Row],[fisico]]-Tabla1[[#This Row],[sistema]]</f>
        <v>-27</v>
      </c>
      <c r="H317">
        <f>Tabla1[[#This Row],[costo]]*Tabla1[[#This Row],[Comprometida]]</f>
        <v>0</v>
      </c>
    </row>
    <row r="318" spans="1:8" hidden="1" x14ac:dyDescent="0.25">
      <c r="A318">
        <v>8380</v>
      </c>
      <c r="B318" s="1" t="s">
        <v>314</v>
      </c>
      <c r="C318">
        <v>19</v>
      </c>
      <c r="F318">
        <f>Tabla1[[#This Row],[ventas]]+Tabla1[[#This Row],[fisico]]-Tabla1[[#This Row],[sistema]]</f>
        <v>-19</v>
      </c>
      <c r="H318">
        <f>Tabla1[[#This Row],[costo]]*Tabla1[[#This Row],[Comprometida]]</f>
        <v>0</v>
      </c>
    </row>
    <row r="319" spans="1:8" hidden="1" x14ac:dyDescent="0.25">
      <c r="A319">
        <v>9308</v>
      </c>
      <c r="B319" s="1" t="s">
        <v>315</v>
      </c>
      <c r="C319">
        <v>68</v>
      </c>
      <c r="F319">
        <f>Tabla1[[#This Row],[ventas]]+Tabla1[[#This Row],[fisico]]-Tabla1[[#This Row],[sistema]]</f>
        <v>-68</v>
      </c>
      <c r="H319">
        <f>Tabla1[[#This Row],[costo]]*Tabla1[[#This Row],[Comprometida]]</f>
        <v>0</v>
      </c>
    </row>
    <row r="320" spans="1:8" hidden="1" x14ac:dyDescent="0.25">
      <c r="A320">
        <v>9842</v>
      </c>
      <c r="B320" s="1" t="s">
        <v>316</v>
      </c>
      <c r="C320">
        <v>11</v>
      </c>
      <c r="F320">
        <f>Tabla1[[#This Row],[ventas]]+Tabla1[[#This Row],[fisico]]-Tabla1[[#This Row],[sistema]]</f>
        <v>-11</v>
      </c>
      <c r="H320">
        <f>Tabla1[[#This Row],[costo]]*Tabla1[[#This Row],[Comprometida]]</f>
        <v>0</v>
      </c>
    </row>
    <row r="321" spans="1:8" hidden="1" x14ac:dyDescent="0.25">
      <c r="A321">
        <v>9843</v>
      </c>
      <c r="B321" s="1" t="s">
        <v>317</v>
      </c>
      <c r="C321">
        <v>34</v>
      </c>
      <c r="F321">
        <f>Tabla1[[#This Row],[ventas]]+Tabla1[[#This Row],[fisico]]-Tabla1[[#This Row],[sistema]]</f>
        <v>-34</v>
      </c>
      <c r="H321">
        <f>Tabla1[[#This Row],[costo]]*Tabla1[[#This Row],[Comprometida]]</f>
        <v>0</v>
      </c>
    </row>
    <row r="322" spans="1:8" hidden="1" x14ac:dyDescent="0.25">
      <c r="A322">
        <v>9846</v>
      </c>
      <c r="B322" s="1" t="s">
        <v>318</v>
      </c>
      <c r="C322">
        <v>0</v>
      </c>
      <c r="F322">
        <f>Tabla1[[#This Row],[ventas]]+Tabla1[[#This Row],[fisico]]-Tabla1[[#This Row],[sistema]]</f>
        <v>0</v>
      </c>
      <c r="H322">
        <f>Tabla1[[#This Row],[costo]]*Tabla1[[#This Row],[Comprometida]]</f>
        <v>0</v>
      </c>
    </row>
    <row r="323" spans="1:8" hidden="1" x14ac:dyDescent="0.25">
      <c r="A323">
        <v>11853</v>
      </c>
      <c r="B323" s="1" t="s">
        <v>319</v>
      </c>
      <c r="C323">
        <v>211</v>
      </c>
      <c r="F323">
        <f>Tabla1[[#This Row],[ventas]]+Tabla1[[#This Row],[fisico]]-Tabla1[[#This Row],[sistema]]</f>
        <v>-211</v>
      </c>
      <c r="H323">
        <f>Tabla1[[#This Row],[costo]]*Tabla1[[#This Row],[Comprometida]]</f>
        <v>0</v>
      </c>
    </row>
    <row r="324" spans="1:8" hidden="1" x14ac:dyDescent="0.25">
      <c r="A324">
        <v>12585</v>
      </c>
      <c r="B324" s="1" t="s">
        <v>320</v>
      </c>
      <c r="C324">
        <v>2</v>
      </c>
      <c r="F324">
        <f>Tabla1[[#This Row],[ventas]]+Tabla1[[#This Row],[fisico]]-Tabla1[[#This Row],[sistema]]</f>
        <v>-2</v>
      </c>
      <c r="H324">
        <f>Tabla1[[#This Row],[costo]]*Tabla1[[#This Row],[Comprometida]]</f>
        <v>0</v>
      </c>
    </row>
    <row r="325" spans="1:8" hidden="1" x14ac:dyDescent="0.25">
      <c r="A325">
        <v>3294</v>
      </c>
      <c r="B325" s="1" t="s">
        <v>321</v>
      </c>
      <c r="C325">
        <v>7</v>
      </c>
      <c r="F325">
        <f>Tabla1[[#This Row],[ventas]]+Tabla1[[#This Row],[fisico]]-Tabla1[[#This Row],[sistema]]</f>
        <v>-7</v>
      </c>
      <c r="H325">
        <f>Tabla1[[#This Row],[costo]]*Tabla1[[#This Row],[Comprometida]]</f>
        <v>0</v>
      </c>
    </row>
    <row r="326" spans="1:8" hidden="1" x14ac:dyDescent="0.25">
      <c r="A326">
        <v>3297</v>
      </c>
      <c r="B326" s="1" t="s">
        <v>322</v>
      </c>
      <c r="C326">
        <v>74</v>
      </c>
      <c r="F326">
        <f>Tabla1[[#This Row],[ventas]]+Tabla1[[#This Row],[fisico]]-Tabla1[[#This Row],[sistema]]</f>
        <v>-74</v>
      </c>
      <c r="H326">
        <f>Tabla1[[#This Row],[costo]]*Tabla1[[#This Row],[Comprometida]]</f>
        <v>0</v>
      </c>
    </row>
    <row r="327" spans="1:8" hidden="1" x14ac:dyDescent="0.25">
      <c r="A327">
        <v>3299</v>
      </c>
      <c r="B327" s="1" t="s">
        <v>323</v>
      </c>
      <c r="C327">
        <v>4</v>
      </c>
      <c r="F327">
        <f>Tabla1[[#This Row],[ventas]]+Tabla1[[#This Row],[fisico]]-Tabla1[[#This Row],[sistema]]</f>
        <v>-4</v>
      </c>
      <c r="H327">
        <f>Tabla1[[#This Row],[costo]]*Tabla1[[#This Row],[Comprometida]]</f>
        <v>0</v>
      </c>
    </row>
    <row r="328" spans="1:8" hidden="1" x14ac:dyDescent="0.25">
      <c r="A328">
        <v>7188</v>
      </c>
      <c r="B328" s="1" t="s">
        <v>324</v>
      </c>
      <c r="C328">
        <v>13</v>
      </c>
      <c r="F328">
        <f>Tabla1[[#This Row],[ventas]]+Tabla1[[#This Row],[fisico]]-Tabla1[[#This Row],[sistema]]</f>
        <v>-13</v>
      </c>
      <c r="H328">
        <f>Tabla1[[#This Row],[costo]]*Tabla1[[#This Row],[Comprometida]]</f>
        <v>0</v>
      </c>
    </row>
    <row r="329" spans="1:8" hidden="1" x14ac:dyDescent="0.25">
      <c r="A329">
        <v>7189</v>
      </c>
      <c r="B329" s="1" t="s">
        <v>325</v>
      </c>
      <c r="C329">
        <v>2</v>
      </c>
      <c r="F329">
        <f>Tabla1[[#This Row],[ventas]]+Tabla1[[#This Row],[fisico]]-Tabla1[[#This Row],[sistema]]</f>
        <v>-2</v>
      </c>
      <c r="H329">
        <f>Tabla1[[#This Row],[costo]]*Tabla1[[#This Row],[Comprometida]]</f>
        <v>0</v>
      </c>
    </row>
    <row r="330" spans="1:8" hidden="1" x14ac:dyDescent="0.25">
      <c r="A330">
        <v>7190</v>
      </c>
      <c r="B330" s="1" t="s">
        <v>326</v>
      </c>
      <c r="C330">
        <v>9</v>
      </c>
      <c r="F330">
        <f>Tabla1[[#This Row],[ventas]]+Tabla1[[#This Row],[fisico]]-Tabla1[[#This Row],[sistema]]</f>
        <v>-9</v>
      </c>
      <c r="H330">
        <f>Tabla1[[#This Row],[costo]]*Tabla1[[#This Row],[Comprometida]]</f>
        <v>0</v>
      </c>
    </row>
    <row r="331" spans="1:8" hidden="1" x14ac:dyDescent="0.25">
      <c r="A331">
        <v>7469</v>
      </c>
      <c r="B331" s="1" t="s">
        <v>327</v>
      </c>
      <c r="C331">
        <v>2</v>
      </c>
      <c r="F331">
        <f>Tabla1[[#This Row],[ventas]]+Tabla1[[#This Row],[fisico]]-Tabla1[[#This Row],[sistema]]</f>
        <v>-2</v>
      </c>
      <c r="H331">
        <f>Tabla1[[#This Row],[costo]]*Tabla1[[#This Row],[Comprometida]]</f>
        <v>0</v>
      </c>
    </row>
    <row r="332" spans="1:8" hidden="1" x14ac:dyDescent="0.25">
      <c r="A332">
        <v>9392</v>
      </c>
      <c r="B332" s="1" t="s">
        <v>328</v>
      </c>
      <c r="C332">
        <v>1</v>
      </c>
      <c r="F332">
        <f>Tabla1[[#This Row],[ventas]]+Tabla1[[#This Row],[fisico]]-Tabla1[[#This Row],[sistema]]</f>
        <v>-1</v>
      </c>
      <c r="H332">
        <f>Tabla1[[#This Row],[costo]]*Tabla1[[#This Row],[Comprometida]]</f>
        <v>0</v>
      </c>
    </row>
    <row r="333" spans="1:8" hidden="1" x14ac:dyDescent="0.25">
      <c r="A333">
        <v>10643</v>
      </c>
      <c r="B333" s="1" t="s">
        <v>329</v>
      </c>
      <c r="C333">
        <v>17</v>
      </c>
      <c r="F333">
        <f>Tabla1[[#This Row],[ventas]]+Tabla1[[#This Row],[fisico]]-Tabla1[[#This Row],[sistema]]</f>
        <v>-17</v>
      </c>
      <c r="H333">
        <f>Tabla1[[#This Row],[costo]]*Tabla1[[#This Row],[Comprometida]]</f>
        <v>0</v>
      </c>
    </row>
    <row r="334" spans="1:8" hidden="1" x14ac:dyDescent="0.25">
      <c r="A334">
        <v>13123</v>
      </c>
      <c r="B334" s="1" t="s">
        <v>330</v>
      </c>
      <c r="C334">
        <v>1</v>
      </c>
      <c r="F334">
        <f>Tabla1[[#This Row],[ventas]]+Tabla1[[#This Row],[fisico]]-Tabla1[[#This Row],[sistema]]</f>
        <v>-1</v>
      </c>
      <c r="H334">
        <f>Tabla1[[#This Row],[costo]]*Tabla1[[#This Row],[Comprometida]]</f>
        <v>0</v>
      </c>
    </row>
    <row r="335" spans="1:8" hidden="1" x14ac:dyDescent="0.25">
      <c r="A335">
        <v>1</v>
      </c>
      <c r="B335" s="1" t="s">
        <v>331</v>
      </c>
      <c r="C335">
        <v>377.41</v>
      </c>
      <c r="F335">
        <f>Tabla1[[#This Row],[ventas]]+Tabla1[[#This Row],[fisico]]-Tabla1[[#This Row],[sistema]]</f>
        <v>-377.41</v>
      </c>
      <c r="H335">
        <f>Tabla1[[#This Row],[costo]]*Tabla1[[#This Row],[Comprometida]]</f>
        <v>0</v>
      </c>
    </row>
    <row r="336" spans="1:8" hidden="1" x14ac:dyDescent="0.25">
      <c r="A336">
        <v>2</v>
      </c>
      <c r="B336" s="1" t="s">
        <v>332</v>
      </c>
      <c r="C336">
        <v>36.024999999999999</v>
      </c>
      <c r="F336">
        <f>Tabla1[[#This Row],[ventas]]+Tabla1[[#This Row],[fisico]]-Tabla1[[#This Row],[sistema]]</f>
        <v>-36.024999999999999</v>
      </c>
      <c r="H336">
        <f>Tabla1[[#This Row],[costo]]*Tabla1[[#This Row],[Comprometida]]</f>
        <v>0</v>
      </c>
    </row>
    <row r="337" spans="1:8" hidden="1" x14ac:dyDescent="0.25">
      <c r="A337">
        <v>3</v>
      </c>
      <c r="B337" s="1" t="s">
        <v>333</v>
      </c>
      <c r="C337">
        <v>0</v>
      </c>
      <c r="F337">
        <f>Tabla1[[#This Row],[ventas]]+Tabla1[[#This Row],[fisico]]-Tabla1[[#This Row],[sistema]]</f>
        <v>0</v>
      </c>
      <c r="H337">
        <f>Tabla1[[#This Row],[costo]]*Tabla1[[#This Row],[Comprometida]]</f>
        <v>0</v>
      </c>
    </row>
    <row r="338" spans="1:8" hidden="1" x14ac:dyDescent="0.25">
      <c r="A338">
        <v>4</v>
      </c>
      <c r="B338" s="1" t="s">
        <v>334</v>
      </c>
      <c r="C338">
        <v>115.625</v>
      </c>
      <c r="F338">
        <f>Tabla1[[#This Row],[ventas]]+Tabla1[[#This Row],[fisico]]-Tabla1[[#This Row],[sistema]]</f>
        <v>-115.625</v>
      </c>
      <c r="H338">
        <f>Tabla1[[#This Row],[costo]]*Tabla1[[#This Row],[Comprometida]]</f>
        <v>0</v>
      </c>
    </row>
    <row r="339" spans="1:8" hidden="1" x14ac:dyDescent="0.25">
      <c r="A339">
        <v>5</v>
      </c>
      <c r="B339" s="1" t="s">
        <v>335</v>
      </c>
      <c r="C339">
        <v>0.17499999999999999</v>
      </c>
      <c r="F339">
        <f>Tabla1[[#This Row],[ventas]]+Tabla1[[#This Row],[fisico]]-Tabla1[[#This Row],[sistema]]</f>
        <v>-0.17499999999999999</v>
      </c>
      <c r="H339">
        <f>Tabla1[[#This Row],[costo]]*Tabla1[[#This Row],[Comprometida]]</f>
        <v>0</v>
      </c>
    </row>
    <row r="340" spans="1:8" hidden="1" x14ac:dyDescent="0.25">
      <c r="A340">
        <v>6</v>
      </c>
      <c r="B340" s="1" t="s">
        <v>336</v>
      </c>
      <c r="C340">
        <v>29.81</v>
      </c>
      <c r="F340">
        <f>Tabla1[[#This Row],[ventas]]+Tabla1[[#This Row],[fisico]]-Tabla1[[#This Row],[sistema]]</f>
        <v>-29.81</v>
      </c>
      <c r="H340">
        <f>Tabla1[[#This Row],[costo]]*Tabla1[[#This Row],[Comprometida]]</f>
        <v>0</v>
      </c>
    </row>
    <row r="341" spans="1:8" hidden="1" x14ac:dyDescent="0.25">
      <c r="A341">
        <v>7</v>
      </c>
      <c r="B341" s="1" t="s">
        <v>337</v>
      </c>
      <c r="C341">
        <v>96.114999999999995</v>
      </c>
      <c r="F341">
        <f>Tabla1[[#This Row],[ventas]]+Tabla1[[#This Row],[fisico]]-Tabla1[[#This Row],[sistema]]</f>
        <v>-96.114999999999995</v>
      </c>
      <c r="H341">
        <f>Tabla1[[#This Row],[costo]]*Tabla1[[#This Row],[Comprometida]]</f>
        <v>0</v>
      </c>
    </row>
    <row r="342" spans="1:8" hidden="1" x14ac:dyDescent="0.25">
      <c r="A342">
        <v>8</v>
      </c>
      <c r="B342" s="1" t="s">
        <v>338</v>
      </c>
      <c r="C342">
        <v>50.71</v>
      </c>
      <c r="F342">
        <f>Tabla1[[#This Row],[ventas]]+Tabla1[[#This Row],[fisico]]-Tabla1[[#This Row],[sistema]]</f>
        <v>-50.71</v>
      </c>
      <c r="H342">
        <f>Tabla1[[#This Row],[costo]]*Tabla1[[#This Row],[Comprometida]]</f>
        <v>0</v>
      </c>
    </row>
    <row r="343" spans="1:8" hidden="1" x14ac:dyDescent="0.25">
      <c r="A343">
        <v>9</v>
      </c>
      <c r="B343" s="1" t="s">
        <v>339</v>
      </c>
      <c r="C343">
        <v>905.38499999999999</v>
      </c>
      <c r="F343">
        <f>Tabla1[[#This Row],[ventas]]+Tabla1[[#This Row],[fisico]]-Tabla1[[#This Row],[sistema]]</f>
        <v>-905.38499999999999</v>
      </c>
      <c r="H343">
        <f>Tabla1[[#This Row],[costo]]*Tabla1[[#This Row],[Comprometida]]</f>
        <v>0</v>
      </c>
    </row>
    <row r="344" spans="1:8" hidden="1" x14ac:dyDescent="0.25">
      <c r="A344">
        <v>10</v>
      </c>
      <c r="B344" s="1" t="s">
        <v>340</v>
      </c>
      <c r="C344">
        <v>76.974999999999994</v>
      </c>
      <c r="F344">
        <f>Tabla1[[#This Row],[ventas]]+Tabla1[[#This Row],[fisico]]-Tabla1[[#This Row],[sistema]]</f>
        <v>-76.974999999999994</v>
      </c>
      <c r="H344">
        <f>Tabla1[[#This Row],[costo]]*Tabla1[[#This Row],[Comprometida]]</f>
        <v>0</v>
      </c>
    </row>
    <row r="345" spans="1:8" hidden="1" x14ac:dyDescent="0.25">
      <c r="A345">
        <v>11</v>
      </c>
      <c r="B345" s="1" t="s">
        <v>341</v>
      </c>
      <c r="C345">
        <v>1085.2049999999999</v>
      </c>
      <c r="F345">
        <f>Tabla1[[#This Row],[ventas]]+Tabla1[[#This Row],[fisico]]-Tabla1[[#This Row],[sistema]]</f>
        <v>-1085.2049999999999</v>
      </c>
      <c r="H345">
        <f>Tabla1[[#This Row],[costo]]*Tabla1[[#This Row],[Comprometida]]</f>
        <v>0</v>
      </c>
    </row>
    <row r="346" spans="1:8" hidden="1" x14ac:dyDescent="0.25">
      <c r="A346">
        <v>12</v>
      </c>
      <c r="B346" s="1" t="s">
        <v>342</v>
      </c>
      <c r="C346">
        <v>159.94</v>
      </c>
      <c r="F346">
        <f>Tabla1[[#This Row],[ventas]]+Tabla1[[#This Row],[fisico]]-Tabla1[[#This Row],[sistema]]</f>
        <v>-159.94</v>
      </c>
      <c r="H346">
        <f>Tabla1[[#This Row],[costo]]*Tabla1[[#This Row],[Comprometida]]</f>
        <v>0</v>
      </c>
    </row>
    <row r="347" spans="1:8" hidden="1" x14ac:dyDescent="0.25">
      <c r="A347">
        <v>13</v>
      </c>
      <c r="B347" s="1" t="s">
        <v>343</v>
      </c>
      <c r="C347">
        <v>160.82499999999999</v>
      </c>
      <c r="F347">
        <f>Tabla1[[#This Row],[ventas]]+Tabla1[[#This Row],[fisico]]-Tabla1[[#This Row],[sistema]]</f>
        <v>-160.82499999999999</v>
      </c>
      <c r="H347">
        <f>Tabla1[[#This Row],[costo]]*Tabla1[[#This Row],[Comprometida]]</f>
        <v>0</v>
      </c>
    </row>
    <row r="348" spans="1:8" hidden="1" x14ac:dyDescent="0.25">
      <c r="A348">
        <v>14</v>
      </c>
      <c r="B348" s="1" t="s">
        <v>344</v>
      </c>
      <c r="C348">
        <v>21.64</v>
      </c>
      <c r="F348">
        <f>Tabla1[[#This Row],[ventas]]+Tabla1[[#This Row],[fisico]]-Tabla1[[#This Row],[sistema]]</f>
        <v>-21.64</v>
      </c>
      <c r="H348">
        <f>Tabla1[[#This Row],[costo]]*Tabla1[[#This Row],[Comprometida]]</f>
        <v>0</v>
      </c>
    </row>
    <row r="349" spans="1:8" hidden="1" x14ac:dyDescent="0.25">
      <c r="A349">
        <v>15</v>
      </c>
      <c r="B349" s="1" t="s">
        <v>345</v>
      </c>
      <c r="C349">
        <v>25.8</v>
      </c>
      <c r="F349">
        <f>Tabla1[[#This Row],[ventas]]+Tabla1[[#This Row],[fisico]]-Tabla1[[#This Row],[sistema]]</f>
        <v>-25.8</v>
      </c>
      <c r="H349">
        <f>Tabla1[[#This Row],[costo]]*Tabla1[[#This Row],[Comprometida]]</f>
        <v>0</v>
      </c>
    </row>
    <row r="350" spans="1:8" hidden="1" x14ac:dyDescent="0.25">
      <c r="A350">
        <v>16</v>
      </c>
      <c r="B350" s="1" t="s">
        <v>346</v>
      </c>
      <c r="C350">
        <v>359.96499999999997</v>
      </c>
      <c r="F350">
        <f>Tabla1[[#This Row],[ventas]]+Tabla1[[#This Row],[fisico]]-Tabla1[[#This Row],[sistema]]</f>
        <v>-359.96499999999997</v>
      </c>
      <c r="H350">
        <f>Tabla1[[#This Row],[costo]]*Tabla1[[#This Row],[Comprometida]]</f>
        <v>0</v>
      </c>
    </row>
    <row r="351" spans="1:8" hidden="1" x14ac:dyDescent="0.25">
      <c r="A351">
        <v>17</v>
      </c>
      <c r="B351" s="1" t="s">
        <v>347</v>
      </c>
      <c r="C351">
        <v>305.93</v>
      </c>
      <c r="F351">
        <f>Tabla1[[#This Row],[ventas]]+Tabla1[[#This Row],[fisico]]-Tabla1[[#This Row],[sistema]]</f>
        <v>-305.93</v>
      </c>
      <c r="H351">
        <f>Tabla1[[#This Row],[costo]]*Tabla1[[#This Row],[Comprometida]]</f>
        <v>0</v>
      </c>
    </row>
    <row r="352" spans="1:8" hidden="1" x14ac:dyDescent="0.25">
      <c r="A352">
        <v>18</v>
      </c>
      <c r="B352" s="1" t="s">
        <v>348</v>
      </c>
      <c r="C352">
        <v>1328.4749999999999</v>
      </c>
      <c r="F352">
        <f>Tabla1[[#This Row],[ventas]]+Tabla1[[#This Row],[fisico]]-Tabla1[[#This Row],[sistema]]</f>
        <v>-1328.4749999999999</v>
      </c>
      <c r="H352">
        <f>Tabla1[[#This Row],[costo]]*Tabla1[[#This Row],[Comprometida]]</f>
        <v>0</v>
      </c>
    </row>
    <row r="353" spans="1:8" hidden="1" x14ac:dyDescent="0.25">
      <c r="A353">
        <v>19</v>
      </c>
      <c r="B353" s="1" t="s">
        <v>349</v>
      </c>
      <c r="C353">
        <v>1084.375</v>
      </c>
      <c r="F353">
        <f>Tabla1[[#This Row],[ventas]]+Tabla1[[#This Row],[fisico]]-Tabla1[[#This Row],[sistema]]</f>
        <v>-1084.375</v>
      </c>
      <c r="H353">
        <f>Tabla1[[#This Row],[costo]]*Tabla1[[#This Row],[Comprometida]]</f>
        <v>0</v>
      </c>
    </row>
    <row r="354" spans="1:8" hidden="1" x14ac:dyDescent="0.25">
      <c r="A354">
        <v>20</v>
      </c>
      <c r="B354" s="1" t="s">
        <v>350</v>
      </c>
      <c r="C354">
        <v>6.3550000000000004</v>
      </c>
      <c r="F354">
        <f>Tabla1[[#This Row],[ventas]]+Tabla1[[#This Row],[fisico]]-Tabla1[[#This Row],[sistema]]</f>
        <v>-6.3550000000000004</v>
      </c>
      <c r="H354">
        <f>Tabla1[[#This Row],[costo]]*Tabla1[[#This Row],[Comprometida]]</f>
        <v>0</v>
      </c>
    </row>
    <row r="355" spans="1:8" hidden="1" x14ac:dyDescent="0.25">
      <c r="A355">
        <v>23</v>
      </c>
      <c r="B355" s="1" t="s">
        <v>351</v>
      </c>
      <c r="C355">
        <v>86.234999999999999</v>
      </c>
      <c r="F355">
        <f>Tabla1[[#This Row],[ventas]]+Tabla1[[#This Row],[fisico]]-Tabla1[[#This Row],[sistema]]</f>
        <v>-86.234999999999999</v>
      </c>
      <c r="H355">
        <f>Tabla1[[#This Row],[costo]]*Tabla1[[#This Row],[Comprometida]]</f>
        <v>0</v>
      </c>
    </row>
    <row r="356" spans="1:8" hidden="1" x14ac:dyDescent="0.25">
      <c r="A356">
        <v>24</v>
      </c>
      <c r="B356" s="1" t="s">
        <v>352</v>
      </c>
      <c r="C356">
        <v>54.115000000000002</v>
      </c>
      <c r="F356">
        <f>Tabla1[[#This Row],[ventas]]+Tabla1[[#This Row],[fisico]]-Tabla1[[#This Row],[sistema]]</f>
        <v>-54.115000000000002</v>
      </c>
      <c r="H356">
        <f>Tabla1[[#This Row],[costo]]*Tabla1[[#This Row],[Comprometida]]</f>
        <v>0</v>
      </c>
    </row>
    <row r="357" spans="1:8" hidden="1" x14ac:dyDescent="0.25">
      <c r="A357">
        <v>26</v>
      </c>
      <c r="B357" s="1" t="s">
        <v>353</v>
      </c>
      <c r="C357">
        <v>93.19</v>
      </c>
      <c r="F357">
        <f>Tabla1[[#This Row],[ventas]]+Tabla1[[#This Row],[fisico]]-Tabla1[[#This Row],[sistema]]</f>
        <v>-93.19</v>
      </c>
      <c r="H357">
        <f>Tabla1[[#This Row],[costo]]*Tabla1[[#This Row],[Comprometida]]</f>
        <v>0</v>
      </c>
    </row>
    <row r="358" spans="1:8" hidden="1" x14ac:dyDescent="0.25">
      <c r="A358">
        <v>28</v>
      </c>
      <c r="B358" s="1" t="s">
        <v>354</v>
      </c>
      <c r="C358">
        <v>65.215000000000003</v>
      </c>
      <c r="F358">
        <f>Tabla1[[#This Row],[ventas]]+Tabla1[[#This Row],[fisico]]-Tabla1[[#This Row],[sistema]]</f>
        <v>-65.215000000000003</v>
      </c>
      <c r="H358">
        <f>Tabla1[[#This Row],[costo]]*Tabla1[[#This Row],[Comprometida]]</f>
        <v>0</v>
      </c>
    </row>
    <row r="359" spans="1:8" hidden="1" x14ac:dyDescent="0.25">
      <c r="A359">
        <v>31</v>
      </c>
      <c r="B359" s="1" t="s">
        <v>355</v>
      </c>
      <c r="C359">
        <v>90.924999999999997</v>
      </c>
      <c r="F359">
        <f>Tabla1[[#This Row],[ventas]]+Tabla1[[#This Row],[fisico]]-Tabla1[[#This Row],[sistema]]</f>
        <v>-90.924999999999997</v>
      </c>
      <c r="H359">
        <f>Tabla1[[#This Row],[costo]]*Tabla1[[#This Row],[Comprometida]]</f>
        <v>0</v>
      </c>
    </row>
    <row r="360" spans="1:8" hidden="1" x14ac:dyDescent="0.25">
      <c r="A360">
        <v>32</v>
      </c>
      <c r="B360" s="1" t="s">
        <v>356</v>
      </c>
      <c r="C360">
        <v>66.254999999999995</v>
      </c>
      <c r="F360">
        <f>Tabla1[[#This Row],[ventas]]+Tabla1[[#This Row],[fisico]]-Tabla1[[#This Row],[sistema]]</f>
        <v>-66.254999999999995</v>
      </c>
      <c r="H360">
        <f>Tabla1[[#This Row],[costo]]*Tabla1[[#This Row],[Comprometida]]</f>
        <v>0</v>
      </c>
    </row>
    <row r="361" spans="1:8" hidden="1" x14ac:dyDescent="0.25">
      <c r="A361">
        <v>33</v>
      </c>
      <c r="B361" s="1" t="s">
        <v>357</v>
      </c>
      <c r="C361">
        <v>29.8</v>
      </c>
      <c r="F361">
        <f>Tabla1[[#This Row],[ventas]]+Tabla1[[#This Row],[fisico]]-Tabla1[[#This Row],[sistema]]</f>
        <v>-29.8</v>
      </c>
      <c r="H361">
        <f>Tabla1[[#This Row],[costo]]*Tabla1[[#This Row],[Comprometida]]</f>
        <v>0</v>
      </c>
    </row>
    <row r="362" spans="1:8" hidden="1" x14ac:dyDescent="0.25">
      <c r="A362">
        <v>37</v>
      </c>
      <c r="B362" s="1" t="s">
        <v>358</v>
      </c>
      <c r="C362">
        <v>0</v>
      </c>
      <c r="F362">
        <f>Tabla1[[#This Row],[ventas]]+Tabla1[[#This Row],[fisico]]-Tabla1[[#This Row],[sistema]]</f>
        <v>0</v>
      </c>
      <c r="H362">
        <f>Tabla1[[#This Row],[costo]]*Tabla1[[#This Row],[Comprometida]]</f>
        <v>0</v>
      </c>
    </row>
    <row r="363" spans="1:8" hidden="1" x14ac:dyDescent="0.25">
      <c r="A363">
        <v>38</v>
      </c>
      <c r="B363" s="1" t="s">
        <v>359</v>
      </c>
      <c r="C363">
        <v>12.89</v>
      </c>
      <c r="F363">
        <f>Tabla1[[#This Row],[ventas]]+Tabla1[[#This Row],[fisico]]-Tabla1[[#This Row],[sistema]]</f>
        <v>-12.89</v>
      </c>
      <c r="H363">
        <f>Tabla1[[#This Row],[costo]]*Tabla1[[#This Row],[Comprometida]]</f>
        <v>0</v>
      </c>
    </row>
    <row r="364" spans="1:8" hidden="1" x14ac:dyDescent="0.25">
      <c r="A364">
        <v>39</v>
      </c>
      <c r="B364" s="1" t="s">
        <v>360</v>
      </c>
      <c r="C364">
        <v>21.4</v>
      </c>
      <c r="F364">
        <f>Tabla1[[#This Row],[ventas]]+Tabla1[[#This Row],[fisico]]-Tabla1[[#This Row],[sistema]]</f>
        <v>-21.4</v>
      </c>
      <c r="H364">
        <f>Tabla1[[#This Row],[costo]]*Tabla1[[#This Row],[Comprometida]]</f>
        <v>0</v>
      </c>
    </row>
    <row r="365" spans="1:8" hidden="1" x14ac:dyDescent="0.25">
      <c r="A365">
        <v>40</v>
      </c>
      <c r="B365" s="1" t="s">
        <v>361</v>
      </c>
      <c r="C365">
        <v>113.28</v>
      </c>
      <c r="F365">
        <f>Tabla1[[#This Row],[ventas]]+Tabla1[[#This Row],[fisico]]-Tabla1[[#This Row],[sistema]]</f>
        <v>-113.28</v>
      </c>
      <c r="H365">
        <f>Tabla1[[#This Row],[costo]]*Tabla1[[#This Row],[Comprometida]]</f>
        <v>0</v>
      </c>
    </row>
    <row r="366" spans="1:8" hidden="1" x14ac:dyDescent="0.25">
      <c r="A366">
        <v>41</v>
      </c>
      <c r="B366" s="1" t="s">
        <v>362</v>
      </c>
      <c r="C366">
        <v>0</v>
      </c>
      <c r="F366">
        <f>Tabla1[[#This Row],[ventas]]+Tabla1[[#This Row],[fisico]]-Tabla1[[#This Row],[sistema]]</f>
        <v>0</v>
      </c>
      <c r="H366">
        <f>Tabla1[[#This Row],[costo]]*Tabla1[[#This Row],[Comprometida]]</f>
        <v>0</v>
      </c>
    </row>
    <row r="367" spans="1:8" hidden="1" x14ac:dyDescent="0.25">
      <c r="A367">
        <v>44</v>
      </c>
      <c r="B367" s="1" t="s">
        <v>363</v>
      </c>
      <c r="C367">
        <v>316.79500000000002</v>
      </c>
      <c r="F367">
        <f>Tabla1[[#This Row],[ventas]]+Tabla1[[#This Row],[fisico]]-Tabla1[[#This Row],[sistema]]</f>
        <v>-316.79500000000002</v>
      </c>
      <c r="H367">
        <f>Tabla1[[#This Row],[costo]]*Tabla1[[#This Row],[Comprometida]]</f>
        <v>0</v>
      </c>
    </row>
    <row r="368" spans="1:8" hidden="1" x14ac:dyDescent="0.25">
      <c r="A368">
        <v>45</v>
      </c>
      <c r="B368" s="1" t="s">
        <v>364</v>
      </c>
      <c r="C368">
        <v>162.375</v>
      </c>
      <c r="F368">
        <f>Tabla1[[#This Row],[ventas]]+Tabla1[[#This Row],[fisico]]-Tabla1[[#This Row],[sistema]]</f>
        <v>-162.375</v>
      </c>
      <c r="H368">
        <f>Tabla1[[#This Row],[costo]]*Tabla1[[#This Row],[Comprometida]]</f>
        <v>0</v>
      </c>
    </row>
    <row r="369" spans="1:8" hidden="1" x14ac:dyDescent="0.25">
      <c r="A369">
        <v>46</v>
      </c>
      <c r="B369" s="1" t="s">
        <v>365</v>
      </c>
      <c r="C369">
        <v>24.25</v>
      </c>
      <c r="F369">
        <f>Tabla1[[#This Row],[ventas]]+Tabla1[[#This Row],[fisico]]-Tabla1[[#This Row],[sistema]]</f>
        <v>-24.25</v>
      </c>
      <c r="H369">
        <f>Tabla1[[#This Row],[costo]]*Tabla1[[#This Row],[Comprometida]]</f>
        <v>0</v>
      </c>
    </row>
    <row r="370" spans="1:8" hidden="1" x14ac:dyDescent="0.25">
      <c r="A370">
        <v>48</v>
      </c>
      <c r="B370" s="1" t="s">
        <v>366</v>
      </c>
      <c r="C370">
        <v>20.51</v>
      </c>
      <c r="F370">
        <f>Tabla1[[#This Row],[ventas]]+Tabla1[[#This Row],[fisico]]-Tabla1[[#This Row],[sistema]]</f>
        <v>-20.51</v>
      </c>
      <c r="H370">
        <f>Tabla1[[#This Row],[costo]]*Tabla1[[#This Row],[Comprometida]]</f>
        <v>0</v>
      </c>
    </row>
    <row r="371" spans="1:8" hidden="1" x14ac:dyDescent="0.25">
      <c r="A371">
        <v>49</v>
      </c>
      <c r="B371" s="1" t="s">
        <v>367</v>
      </c>
      <c r="C371">
        <v>0</v>
      </c>
      <c r="F371">
        <f>Tabla1[[#This Row],[ventas]]+Tabla1[[#This Row],[fisico]]-Tabla1[[#This Row],[sistema]]</f>
        <v>0</v>
      </c>
      <c r="H371">
        <f>Tabla1[[#This Row],[costo]]*Tabla1[[#This Row],[Comprometida]]</f>
        <v>0</v>
      </c>
    </row>
    <row r="372" spans="1:8" hidden="1" x14ac:dyDescent="0.25">
      <c r="A372">
        <v>50</v>
      </c>
      <c r="B372" s="1" t="s">
        <v>368</v>
      </c>
      <c r="C372">
        <v>296.97500000000002</v>
      </c>
      <c r="F372">
        <f>Tabla1[[#This Row],[ventas]]+Tabla1[[#This Row],[fisico]]-Tabla1[[#This Row],[sistema]]</f>
        <v>-296.97500000000002</v>
      </c>
      <c r="H372">
        <f>Tabla1[[#This Row],[costo]]*Tabla1[[#This Row],[Comprometida]]</f>
        <v>0</v>
      </c>
    </row>
    <row r="373" spans="1:8" hidden="1" x14ac:dyDescent="0.25">
      <c r="A373">
        <v>51</v>
      </c>
      <c r="B373" s="1" t="s">
        <v>369</v>
      </c>
      <c r="C373">
        <v>232.87</v>
      </c>
      <c r="F373">
        <f>Tabla1[[#This Row],[ventas]]+Tabla1[[#This Row],[fisico]]-Tabla1[[#This Row],[sistema]]</f>
        <v>-232.87</v>
      </c>
      <c r="H373">
        <f>Tabla1[[#This Row],[costo]]*Tabla1[[#This Row],[Comprometida]]</f>
        <v>0</v>
      </c>
    </row>
    <row r="374" spans="1:8" hidden="1" x14ac:dyDescent="0.25">
      <c r="A374">
        <v>54</v>
      </c>
      <c r="B374" s="1" t="s">
        <v>370</v>
      </c>
      <c r="C374">
        <v>5.0000000000000001E-3</v>
      </c>
      <c r="F374">
        <f>Tabla1[[#This Row],[ventas]]+Tabla1[[#This Row],[fisico]]-Tabla1[[#This Row],[sistema]]</f>
        <v>-5.0000000000000001E-3</v>
      </c>
      <c r="H374">
        <f>Tabla1[[#This Row],[costo]]*Tabla1[[#This Row],[Comprometida]]</f>
        <v>0</v>
      </c>
    </row>
    <row r="375" spans="1:8" hidden="1" x14ac:dyDescent="0.25">
      <c r="A375">
        <v>55</v>
      </c>
      <c r="B375" s="1" t="s">
        <v>371</v>
      </c>
      <c r="C375">
        <v>218.755</v>
      </c>
      <c r="F375">
        <f>Tabla1[[#This Row],[ventas]]+Tabla1[[#This Row],[fisico]]-Tabla1[[#This Row],[sistema]]</f>
        <v>-218.755</v>
      </c>
      <c r="H375">
        <f>Tabla1[[#This Row],[costo]]*Tabla1[[#This Row],[Comprometida]]</f>
        <v>0</v>
      </c>
    </row>
    <row r="376" spans="1:8" hidden="1" x14ac:dyDescent="0.25">
      <c r="A376">
        <v>57</v>
      </c>
      <c r="B376" s="1" t="s">
        <v>372</v>
      </c>
      <c r="C376">
        <v>0</v>
      </c>
      <c r="F376">
        <f>Tabla1[[#This Row],[ventas]]+Tabla1[[#This Row],[fisico]]-Tabla1[[#This Row],[sistema]]</f>
        <v>0</v>
      </c>
      <c r="H376">
        <f>Tabla1[[#This Row],[costo]]*Tabla1[[#This Row],[Comprometida]]</f>
        <v>0</v>
      </c>
    </row>
    <row r="377" spans="1:8" hidden="1" x14ac:dyDescent="0.25">
      <c r="A377">
        <v>58</v>
      </c>
      <c r="B377" s="1" t="s">
        <v>373</v>
      </c>
      <c r="C377">
        <v>33.975000000000001</v>
      </c>
      <c r="F377">
        <f>Tabla1[[#This Row],[ventas]]+Tabla1[[#This Row],[fisico]]-Tabla1[[#This Row],[sistema]]</f>
        <v>-33.975000000000001</v>
      </c>
      <c r="H377">
        <f>Tabla1[[#This Row],[costo]]*Tabla1[[#This Row],[Comprometida]]</f>
        <v>0</v>
      </c>
    </row>
    <row r="378" spans="1:8" hidden="1" x14ac:dyDescent="0.25">
      <c r="A378">
        <v>59</v>
      </c>
      <c r="B378" s="1" t="s">
        <v>374</v>
      </c>
      <c r="C378">
        <v>4</v>
      </c>
      <c r="F378">
        <f>Tabla1[[#This Row],[ventas]]+Tabla1[[#This Row],[fisico]]-Tabla1[[#This Row],[sistema]]</f>
        <v>-4</v>
      </c>
      <c r="H378">
        <f>Tabla1[[#This Row],[costo]]*Tabla1[[#This Row],[Comprometida]]</f>
        <v>0</v>
      </c>
    </row>
    <row r="379" spans="1:8" hidden="1" x14ac:dyDescent="0.25">
      <c r="A379">
        <v>60</v>
      </c>
      <c r="B379" s="1" t="s">
        <v>375</v>
      </c>
      <c r="C379">
        <v>162.44999999999999</v>
      </c>
      <c r="F379">
        <f>Tabla1[[#This Row],[ventas]]+Tabla1[[#This Row],[fisico]]-Tabla1[[#This Row],[sistema]]</f>
        <v>-162.44999999999999</v>
      </c>
      <c r="H379">
        <f>Tabla1[[#This Row],[costo]]*Tabla1[[#This Row],[Comprometida]]</f>
        <v>0</v>
      </c>
    </row>
    <row r="380" spans="1:8" hidden="1" x14ac:dyDescent="0.25">
      <c r="A380">
        <v>61</v>
      </c>
      <c r="B380" s="1" t="s">
        <v>376</v>
      </c>
      <c r="C380">
        <v>213.465</v>
      </c>
      <c r="F380">
        <f>Tabla1[[#This Row],[ventas]]+Tabla1[[#This Row],[fisico]]-Tabla1[[#This Row],[sistema]]</f>
        <v>-213.465</v>
      </c>
      <c r="H380">
        <f>Tabla1[[#This Row],[costo]]*Tabla1[[#This Row],[Comprometida]]</f>
        <v>0</v>
      </c>
    </row>
    <row r="381" spans="1:8" hidden="1" x14ac:dyDescent="0.25">
      <c r="A381">
        <v>63</v>
      </c>
      <c r="B381" s="1" t="s">
        <v>377</v>
      </c>
      <c r="C381">
        <v>108.72</v>
      </c>
      <c r="F381">
        <f>Tabla1[[#This Row],[ventas]]+Tabla1[[#This Row],[fisico]]-Tabla1[[#This Row],[sistema]]</f>
        <v>-108.72</v>
      </c>
      <c r="H381">
        <f>Tabla1[[#This Row],[costo]]*Tabla1[[#This Row],[Comprometida]]</f>
        <v>0</v>
      </c>
    </row>
    <row r="382" spans="1:8" hidden="1" x14ac:dyDescent="0.25">
      <c r="A382">
        <v>64</v>
      </c>
      <c r="B382" s="1" t="s">
        <v>378</v>
      </c>
      <c r="C382">
        <v>4.5999999999999996</v>
      </c>
      <c r="F382">
        <f>Tabla1[[#This Row],[ventas]]+Tabla1[[#This Row],[fisico]]-Tabla1[[#This Row],[sistema]]</f>
        <v>-4.5999999999999996</v>
      </c>
      <c r="H382">
        <f>Tabla1[[#This Row],[costo]]*Tabla1[[#This Row],[Comprometida]]</f>
        <v>0</v>
      </c>
    </row>
    <row r="383" spans="1:8" hidden="1" x14ac:dyDescent="0.25">
      <c r="A383">
        <v>65</v>
      </c>
      <c r="B383" s="1" t="s">
        <v>379</v>
      </c>
      <c r="C383">
        <v>10.08</v>
      </c>
      <c r="F383">
        <f>Tabla1[[#This Row],[ventas]]+Tabla1[[#This Row],[fisico]]-Tabla1[[#This Row],[sistema]]</f>
        <v>-10.08</v>
      </c>
      <c r="H383">
        <f>Tabla1[[#This Row],[costo]]*Tabla1[[#This Row],[Comprometida]]</f>
        <v>0</v>
      </c>
    </row>
    <row r="384" spans="1:8" hidden="1" x14ac:dyDescent="0.25">
      <c r="A384">
        <v>67</v>
      </c>
      <c r="B384" s="1" t="s">
        <v>380</v>
      </c>
      <c r="C384">
        <v>194.7</v>
      </c>
      <c r="F384">
        <f>Tabla1[[#This Row],[ventas]]+Tabla1[[#This Row],[fisico]]-Tabla1[[#This Row],[sistema]]</f>
        <v>-194.7</v>
      </c>
      <c r="H384">
        <f>Tabla1[[#This Row],[costo]]*Tabla1[[#This Row],[Comprometida]]</f>
        <v>0</v>
      </c>
    </row>
    <row r="385" spans="1:8" hidden="1" x14ac:dyDescent="0.25">
      <c r="A385">
        <v>70</v>
      </c>
      <c r="B385" s="1" t="s">
        <v>381</v>
      </c>
      <c r="C385">
        <v>108.62</v>
      </c>
      <c r="F385">
        <f>Tabla1[[#This Row],[ventas]]+Tabla1[[#This Row],[fisico]]-Tabla1[[#This Row],[sistema]]</f>
        <v>-108.62</v>
      </c>
      <c r="H385">
        <f>Tabla1[[#This Row],[costo]]*Tabla1[[#This Row],[Comprometida]]</f>
        <v>0</v>
      </c>
    </row>
    <row r="386" spans="1:8" hidden="1" x14ac:dyDescent="0.25">
      <c r="A386">
        <v>71</v>
      </c>
      <c r="B386" s="1" t="s">
        <v>382</v>
      </c>
      <c r="C386">
        <v>60.365000000000002</v>
      </c>
      <c r="F386">
        <f>Tabla1[[#This Row],[ventas]]+Tabla1[[#This Row],[fisico]]-Tabla1[[#This Row],[sistema]]</f>
        <v>-60.365000000000002</v>
      </c>
      <c r="H386">
        <f>Tabla1[[#This Row],[costo]]*Tabla1[[#This Row],[Comprometida]]</f>
        <v>0</v>
      </c>
    </row>
    <row r="387" spans="1:8" hidden="1" x14ac:dyDescent="0.25">
      <c r="A387">
        <v>72</v>
      </c>
      <c r="B387" s="1" t="s">
        <v>383</v>
      </c>
      <c r="C387">
        <v>41.715000000000003</v>
      </c>
      <c r="F387">
        <f>Tabla1[[#This Row],[ventas]]+Tabla1[[#This Row],[fisico]]-Tabla1[[#This Row],[sistema]]</f>
        <v>-41.715000000000003</v>
      </c>
      <c r="H387">
        <f>Tabla1[[#This Row],[costo]]*Tabla1[[#This Row],[Comprometida]]</f>
        <v>0</v>
      </c>
    </row>
    <row r="388" spans="1:8" hidden="1" x14ac:dyDescent="0.25">
      <c r="A388">
        <v>78</v>
      </c>
      <c r="B388" s="1" t="s">
        <v>384</v>
      </c>
      <c r="C388">
        <v>827.18499999999995</v>
      </c>
      <c r="F388">
        <f>Tabla1[[#This Row],[ventas]]+Tabla1[[#This Row],[fisico]]-Tabla1[[#This Row],[sistema]]</f>
        <v>-827.18499999999995</v>
      </c>
      <c r="H388">
        <f>Tabla1[[#This Row],[costo]]*Tabla1[[#This Row],[Comprometida]]</f>
        <v>0</v>
      </c>
    </row>
    <row r="389" spans="1:8" hidden="1" x14ac:dyDescent="0.25">
      <c r="A389">
        <v>80</v>
      </c>
      <c r="B389" s="1" t="s">
        <v>385</v>
      </c>
      <c r="C389">
        <v>29.145</v>
      </c>
      <c r="F389">
        <f>Tabla1[[#This Row],[ventas]]+Tabla1[[#This Row],[fisico]]-Tabla1[[#This Row],[sistema]]</f>
        <v>-29.145</v>
      </c>
      <c r="H389">
        <f>Tabla1[[#This Row],[costo]]*Tabla1[[#This Row],[Comprometida]]</f>
        <v>0</v>
      </c>
    </row>
    <row r="390" spans="1:8" hidden="1" x14ac:dyDescent="0.25">
      <c r="A390">
        <v>81</v>
      </c>
      <c r="B390" s="1" t="s">
        <v>386</v>
      </c>
      <c r="C390">
        <v>180</v>
      </c>
      <c r="F390">
        <f>Tabla1[[#This Row],[ventas]]+Tabla1[[#This Row],[fisico]]-Tabla1[[#This Row],[sistema]]</f>
        <v>-180</v>
      </c>
      <c r="H390">
        <f>Tabla1[[#This Row],[costo]]*Tabla1[[#This Row],[Comprometida]]</f>
        <v>0</v>
      </c>
    </row>
    <row r="391" spans="1:8" hidden="1" x14ac:dyDescent="0.25">
      <c r="A391">
        <v>83</v>
      </c>
      <c r="B391" s="1" t="s">
        <v>387</v>
      </c>
      <c r="C391">
        <v>2.15</v>
      </c>
      <c r="F391">
        <f>Tabla1[[#This Row],[ventas]]+Tabla1[[#This Row],[fisico]]-Tabla1[[#This Row],[sistema]]</f>
        <v>-2.15</v>
      </c>
      <c r="H391">
        <f>Tabla1[[#This Row],[costo]]*Tabla1[[#This Row],[Comprometida]]</f>
        <v>0</v>
      </c>
    </row>
    <row r="392" spans="1:8" hidden="1" x14ac:dyDescent="0.25">
      <c r="A392">
        <v>85</v>
      </c>
      <c r="B392" s="1" t="s">
        <v>388</v>
      </c>
      <c r="C392">
        <v>555.57000000000005</v>
      </c>
      <c r="F392">
        <f>Tabla1[[#This Row],[ventas]]+Tabla1[[#This Row],[fisico]]-Tabla1[[#This Row],[sistema]]</f>
        <v>-555.57000000000005</v>
      </c>
      <c r="H392">
        <f>Tabla1[[#This Row],[costo]]*Tabla1[[#This Row],[Comprometida]]</f>
        <v>0</v>
      </c>
    </row>
    <row r="393" spans="1:8" hidden="1" x14ac:dyDescent="0.25">
      <c r="A393">
        <v>87</v>
      </c>
      <c r="B393" s="1" t="s">
        <v>389</v>
      </c>
      <c r="C393">
        <v>11.185</v>
      </c>
      <c r="F393">
        <f>Tabla1[[#This Row],[ventas]]+Tabla1[[#This Row],[fisico]]-Tabla1[[#This Row],[sistema]]</f>
        <v>-11.185</v>
      </c>
      <c r="H393">
        <f>Tabla1[[#This Row],[costo]]*Tabla1[[#This Row],[Comprometida]]</f>
        <v>0</v>
      </c>
    </row>
    <row r="394" spans="1:8" hidden="1" x14ac:dyDescent="0.25">
      <c r="A394">
        <v>90</v>
      </c>
      <c r="B394" s="1" t="s">
        <v>390</v>
      </c>
      <c r="C394">
        <v>0</v>
      </c>
      <c r="F394">
        <f>Tabla1[[#This Row],[ventas]]+Tabla1[[#This Row],[fisico]]-Tabla1[[#This Row],[sistema]]</f>
        <v>0</v>
      </c>
      <c r="H394">
        <f>Tabla1[[#This Row],[costo]]*Tabla1[[#This Row],[Comprometida]]</f>
        <v>0</v>
      </c>
    </row>
    <row r="395" spans="1:8" hidden="1" x14ac:dyDescent="0.25">
      <c r="A395">
        <v>91</v>
      </c>
      <c r="B395" s="1" t="s">
        <v>391</v>
      </c>
      <c r="C395">
        <v>13.47</v>
      </c>
      <c r="F395">
        <f>Tabla1[[#This Row],[ventas]]+Tabla1[[#This Row],[fisico]]-Tabla1[[#This Row],[sistema]]</f>
        <v>-13.47</v>
      </c>
      <c r="H395">
        <f>Tabla1[[#This Row],[costo]]*Tabla1[[#This Row],[Comprometida]]</f>
        <v>0</v>
      </c>
    </row>
    <row r="396" spans="1:8" hidden="1" x14ac:dyDescent="0.25">
      <c r="A396">
        <v>94</v>
      </c>
      <c r="B396" s="1" t="s">
        <v>392</v>
      </c>
      <c r="C396">
        <v>23.78</v>
      </c>
      <c r="F396">
        <f>Tabla1[[#This Row],[ventas]]+Tabla1[[#This Row],[fisico]]-Tabla1[[#This Row],[sistema]]</f>
        <v>-23.78</v>
      </c>
      <c r="H396">
        <f>Tabla1[[#This Row],[costo]]*Tabla1[[#This Row],[Comprometida]]</f>
        <v>0</v>
      </c>
    </row>
    <row r="397" spans="1:8" hidden="1" x14ac:dyDescent="0.25">
      <c r="A397">
        <v>95</v>
      </c>
      <c r="B397" s="1" t="s">
        <v>393</v>
      </c>
      <c r="C397">
        <v>0.1</v>
      </c>
      <c r="F397">
        <f>Tabla1[[#This Row],[ventas]]+Tabla1[[#This Row],[fisico]]-Tabla1[[#This Row],[sistema]]</f>
        <v>-0.1</v>
      </c>
      <c r="H397">
        <f>Tabla1[[#This Row],[costo]]*Tabla1[[#This Row],[Comprometida]]</f>
        <v>0</v>
      </c>
    </row>
    <row r="398" spans="1:8" hidden="1" x14ac:dyDescent="0.25">
      <c r="A398">
        <v>1775</v>
      </c>
      <c r="B398" s="1" t="s">
        <v>394</v>
      </c>
      <c r="C398">
        <v>22.8</v>
      </c>
      <c r="F398">
        <f>Tabla1[[#This Row],[ventas]]+Tabla1[[#This Row],[fisico]]-Tabla1[[#This Row],[sistema]]</f>
        <v>-22.8</v>
      </c>
      <c r="H398">
        <f>Tabla1[[#This Row],[costo]]*Tabla1[[#This Row],[Comprometida]]</f>
        <v>0</v>
      </c>
    </row>
    <row r="399" spans="1:8" hidden="1" x14ac:dyDescent="0.25">
      <c r="A399">
        <v>1968</v>
      </c>
      <c r="B399" s="1" t="s">
        <v>395</v>
      </c>
      <c r="C399">
        <v>25.05</v>
      </c>
      <c r="F399">
        <f>Tabla1[[#This Row],[ventas]]+Tabla1[[#This Row],[fisico]]-Tabla1[[#This Row],[sistema]]</f>
        <v>-25.05</v>
      </c>
      <c r="H399">
        <f>Tabla1[[#This Row],[costo]]*Tabla1[[#This Row],[Comprometida]]</f>
        <v>0</v>
      </c>
    </row>
    <row r="400" spans="1:8" hidden="1" x14ac:dyDescent="0.25">
      <c r="A400">
        <v>2071</v>
      </c>
      <c r="B400" s="1" t="s">
        <v>396</v>
      </c>
      <c r="C400">
        <v>4.3449999999999998</v>
      </c>
      <c r="F400">
        <f>Tabla1[[#This Row],[ventas]]+Tabla1[[#This Row],[fisico]]-Tabla1[[#This Row],[sistema]]</f>
        <v>-4.3449999999999998</v>
      </c>
      <c r="H400">
        <f>Tabla1[[#This Row],[costo]]*Tabla1[[#This Row],[Comprometida]]</f>
        <v>0</v>
      </c>
    </row>
    <row r="401" spans="1:8" hidden="1" x14ac:dyDescent="0.25">
      <c r="A401">
        <v>2078</v>
      </c>
      <c r="B401" s="1" t="s">
        <v>397</v>
      </c>
      <c r="C401">
        <v>82</v>
      </c>
      <c r="F401">
        <f>Tabla1[[#This Row],[ventas]]+Tabla1[[#This Row],[fisico]]-Tabla1[[#This Row],[sistema]]</f>
        <v>-82</v>
      </c>
      <c r="H401">
        <f>Tabla1[[#This Row],[costo]]*Tabla1[[#This Row],[Comprometida]]</f>
        <v>0</v>
      </c>
    </row>
    <row r="402" spans="1:8" hidden="1" x14ac:dyDescent="0.25">
      <c r="A402">
        <v>2079</v>
      </c>
      <c r="B402" s="1" t="s">
        <v>398</v>
      </c>
      <c r="C402">
        <v>27.37</v>
      </c>
      <c r="F402">
        <f>Tabla1[[#This Row],[ventas]]+Tabla1[[#This Row],[fisico]]-Tabla1[[#This Row],[sistema]]</f>
        <v>-27.37</v>
      </c>
      <c r="H402">
        <f>Tabla1[[#This Row],[costo]]*Tabla1[[#This Row],[Comprometida]]</f>
        <v>0</v>
      </c>
    </row>
    <row r="403" spans="1:8" hidden="1" x14ac:dyDescent="0.25">
      <c r="A403">
        <v>2103</v>
      </c>
      <c r="B403" s="1" t="s">
        <v>399</v>
      </c>
      <c r="C403">
        <v>4.05</v>
      </c>
      <c r="F403">
        <f>Tabla1[[#This Row],[ventas]]+Tabla1[[#This Row],[fisico]]-Tabla1[[#This Row],[sistema]]</f>
        <v>-4.05</v>
      </c>
      <c r="H403">
        <f>Tabla1[[#This Row],[costo]]*Tabla1[[#This Row],[Comprometida]]</f>
        <v>0</v>
      </c>
    </row>
    <row r="404" spans="1:8" hidden="1" x14ac:dyDescent="0.25">
      <c r="A404">
        <v>2104</v>
      </c>
      <c r="B404" s="1" t="s">
        <v>400</v>
      </c>
      <c r="C404">
        <v>82</v>
      </c>
      <c r="F404">
        <f>Tabla1[[#This Row],[ventas]]+Tabla1[[#This Row],[fisico]]-Tabla1[[#This Row],[sistema]]</f>
        <v>-82</v>
      </c>
      <c r="H404">
        <f>Tabla1[[#This Row],[costo]]*Tabla1[[#This Row],[Comprometida]]</f>
        <v>0</v>
      </c>
    </row>
    <row r="405" spans="1:8" hidden="1" x14ac:dyDescent="0.25">
      <c r="A405">
        <v>2105</v>
      </c>
      <c r="B405" s="1" t="s">
        <v>401</v>
      </c>
      <c r="C405">
        <v>79</v>
      </c>
      <c r="F405">
        <f>Tabla1[[#This Row],[ventas]]+Tabla1[[#This Row],[fisico]]-Tabla1[[#This Row],[sistema]]</f>
        <v>-79</v>
      </c>
      <c r="H405">
        <f>Tabla1[[#This Row],[costo]]*Tabla1[[#This Row],[Comprometida]]</f>
        <v>0</v>
      </c>
    </row>
    <row r="406" spans="1:8" hidden="1" x14ac:dyDescent="0.25">
      <c r="A406">
        <v>2126</v>
      </c>
      <c r="B406" s="1" t="s">
        <v>402</v>
      </c>
      <c r="C406">
        <v>90.53</v>
      </c>
      <c r="F406">
        <f>Tabla1[[#This Row],[ventas]]+Tabla1[[#This Row],[fisico]]-Tabla1[[#This Row],[sistema]]</f>
        <v>-90.53</v>
      </c>
      <c r="H406">
        <f>Tabla1[[#This Row],[costo]]*Tabla1[[#This Row],[Comprometida]]</f>
        <v>0</v>
      </c>
    </row>
    <row r="407" spans="1:8" hidden="1" x14ac:dyDescent="0.25">
      <c r="A407">
        <v>2297</v>
      </c>
      <c r="B407" s="1" t="s">
        <v>403</v>
      </c>
      <c r="C407">
        <v>2.8</v>
      </c>
      <c r="F407">
        <f>Tabla1[[#This Row],[ventas]]+Tabla1[[#This Row],[fisico]]-Tabla1[[#This Row],[sistema]]</f>
        <v>-2.8</v>
      </c>
      <c r="H407">
        <f>Tabla1[[#This Row],[costo]]*Tabla1[[#This Row],[Comprometida]]</f>
        <v>0</v>
      </c>
    </row>
    <row r="408" spans="1:8" hidden="1" x14ac:dyDescent="0.25">
      <c r="A408">
        <v>2569</v>
      </c>
      <c r="B408" s="1" t="s">
        <v>404</v>
      </c>
      <c r="C408">
        <v>9.6050000000000004</v>
      </c>
      <c r="F408">
        <f>Tabla1[[#This Row],[ventas]]+Tabla1[[#This Row],[fisico]]-Tabla1[[#This Row],[sistema]]</f>
        <v>-9.6050000000000004</v>
      </c>
      <c r="H408">
        <f>Tabla1[[#This Row],[costo]]*Tabla1[[#This Row],[Comprometida]]</f>
        <v>0</v>
      </c>
    </row>
    <row r="409" spans="1:8" hidden="1" x14ac:dyDescent="0.25">
      <c r="A409">
        <v>2763</v>
      </c>
      <c r="B409" s="1" t="s">
        <v>405</v>
      </c>
      <c r="C409">
        <v>18.605</v>
      </c>
      <c r="F409">
        <f>Tabla1[[#This Row],[ventas]]+Tabla1[[#This Row],[fisico]]-Tabla1[[#This Row],[sistema]]</f>
        <v>-18.605</v>
      </c>
      <c r="H409">
        <f>Tabla1[[#This Row],[costo]]*Tabla1[[#This Row],[Comprometida]]</f>
        <v>0</v>
      </c>
    </row>
    <row r="410" spans="1:8" hidden="1" x14ac:dyDescent="0.25">
      <c r="A410">
        <v>3079</v>
      </c>
      <c r="B410" s="1" t="s">
        <v>406</v>
      </c>
      <c r="C410">
        <v>2</v>
      </c>
      <c r="F410">
        <f>Tabla1[[#This Row],[ventas]]+Tabla1[[#This Row],[fisico]]-Tabla1[[#This Row],[sistema]]</f>
        <v>-2</v>
      </c>
      <c r="H410">
        <f>Tabla1[[#This Row],[costo]]*Tabla1[[#This Row],[Comprometida]]</f>
        <v>0</v>
      </c>
    </row>
    <row r="411" spans="1:8" hidden="1" x14ac:dyDescent="0.25">
      <c r="A411">
        <v>3080</v>
      </c>
      <c r="B411" s="1" t="s">
        <v>407</v>
      </c>
      <c r="C411">
        <v>1</v>
      </c>
      <c r="F411">
        <f>Tabla1[[#This Row],[ventas]]+Tabla1[[#This Row],[fisico]]-Tabla1[[#This Row],[sistema]]</f>
        <v>-1</v>
      </c>
      <c r="H411">
        <f>Tabla1[[#This Row],[costo]]*Tabla1[[#This Row],[Comprometida]]</f>
        <v>0</v>
      </c>
    </row>
    <row r="412" spans="1:8" hidden="1" x14ac:dyDescent="0.25">
      <c r="A412">
        <v>3083</v>
      </c>
      <c r="B412" s="1" t="s">
        <v>408</v>
      </c>
      <c r="C412">
        <v>6</v>
      </c>
      <c r="F412">
        <f>Tabla1[[#This Row],[ventas]]+Tabla1[[#This Row],[fisico]]-Tabla1[[#This Row],[sistema]]</f>
        <v>-6</v>
      </c>
      <c r="H412">
        <f>Tabla1[[#This Row],[costo]]*Tabla1[[#This Row],[Comprometida]]</f>
        <v>0</v>
      </c>
    </row>
    <row r="413" spans="1:8" hidden="1" x14ac:dyDescent="0.25">
      <c r="A413">
        <v>3283</v>
      </c>
      <c r="B413" s="1" t="s">
        <v>409</v>
      </c>
      <c r="C413">
        <v>29.6</v>
      </c>
      <c r="F413">
        <f>Tabla1[[#This Row],[ventas]]+Tabla1[[#This Row],[fisico]]-Tabla1[[#This Row],[sistema]]</f>
        <v>-29.6</v>
      </c>
      <c r="H413">
        <f>Tabla1[[#This Row],[costo]]*Tabla1[[#This Row],[Comprometida]]</f>
        <v>0</v>
      </c>
    </row>
    <row r="414" spans="1:8" hidden="1" x14ac:dyDescent="0.25">
      <c r="A414">
        <v>3524</v>
      </c>
      <c r="B414" s="1" t="s">
        <v>410</v>
      </c>
      <c r="C414">
        <v>92</v>
      </c>
      <c r="F414">
        <f>Tabla1[[#This Row],[ventas]]+Tabla1[[#This Row],[fisico]]-Tabla1[[#This Row],[sistema]]</f>
        <v>-92</v>
      </c>
      <c r="H414">
        <f>Tabla1[[#This Row],[costo]]*Tabla1[[#This Row],[Comprometida]]</f>
        <v>0</v>
      </c>
    </row>
    <row r="415" spans="1:8" hidden="1" x14ac:dyDescent="0.25">
      <c r="A415">
        <v>3525</v>
      </c>
      <c r="B415" s="1" t="s">
        <v>411</v>
      </c>
      <c r="C415">
        <v>5</v>
      </c>
      <c r="F415">
        <f>Tabla1[[#This Row],[ventas]]+Tabla1[[#This Row],[fisico]]-Tabla1[[#This Row],[sistema]]</f>
        <v>-5</v>
      </c>
      <c r="H415">
        <f>Tabla1[[#This Row],[costo]]*Tabla1[[#This Row],[Comprometida]]</f>
        <v>0</v>
      </c>
    </row>
    <row r="416" spans="1:8" hidden="1" x14ac:dyDescent="0.25">
      <c r="A416">
        <v>3586</v>
      </c>
      <c r="B416" s="1" t="s">
        <v>412</v>
      </c>
      <c r="C416">
        <v>4</v>
      </c>
      <c r="F416">
        <f>Tabla1[[#This Row],[ventas]]+Tabla1[[#This Row],[fisico]]-Tabla1[[#This Row],[sistema]]</f>
        <v>-4</v>
      </c>
      <c r="H416">
        <f>Tabla1[[#This Row],[costo]]*Tabla1[[#This Row],[Comprometida]]</f>
        <v>0</v>
      </c>
    </row>
    <row r="417" spans="1:8" hidden="1" x14ac:dyDescent="0.25">
      <c r="A417">
        <v>3613</v>
      </c>
      <c r="B417" s="1" t="s">
        <v>413</v>
      </c>
      <c r="C417">
        <v>143</v>
      </c>
      <c r="F417">
        <f>Tabla1[[#This Row],[ventas]]+Tabla1[[#This Row],[fisico]]-Tabla1[[#This Row],[sistema]]</f>
        <v>-143</v>
      </c>
      <c r="H417">
        <f>Tabla1[[#This Row],[costo]]*Tabla1[[#This Row],[Comprometida]]</f>
        <v>0</v>
      </c>
    </row>
    <row r="418" spans="1:8" hidden="1" x14ac:dyDescent="0.25">
      <c r="A418">
        <v>3655</v>
      </c>
      <c r="B418" s="1" t="s">
        <v>414</v>
      </c>
      <c r="C418">
        <v>16</v>
      </c>
      <c r="F418">
        <f>Tabla1[[#This Row],[ventas]]+Tabla1[[#This Row],[fisico]]-Tabla1[[#This Row],[sistema]]</f>
        <v>-16</v>
      </c>
      <c r="H418">
        <f>Tabla1[[#This Row],[costo]]*Tabla1[[#This Row],[Comprometida]]</f>
        <v>0</v>
      </c>
    </row>
    <row r="419" spans="1:8" hidden="1" x14ac:dyDescent="0.25">
      <c r="A419">
        <v>4218</v>
      </c>
      <c r="B419" s="1" t="s">
        <v>415</v>
      </c>
      <c r="C419">
        <v>7</v>
      </c>
      <c r="F419">
        <f>Tabla1[[#This Row],[ventas]]+Tabla1[[#This Row],[fisico]]-Tabla1[[#This Row],[sistema]]</f>
        <v>-7</v>
      </c>
      <c r="H419">
        <f>Tabla1[[#This Row],[costo]]*Tabla1[[#This Row],[Comprometida]]</f>
        <v>0</v>
      </c>
    </row>
    <row r="420" spans="1:8" hidden="1" x14ac:dyDescent="0.25">
      <c r="A420">
        <v>4340</v>
      </c>
      <c r="B420" s="1" t="s">
        <v>416</v>
      </c>
      <c r="C420">
        <v>0</v>
      </c>
      <c r="F420">
        <f>Tabla1[[#This Row],[ventas]]+Tabla1[[#This Row],[fisico]]-Tabla1[[#This Row],[sistema]]</f>
        <v>0</v>
      </c>
      <c r="H420">
        <f>Tabla1[[#This Row],[costo]]*Tabla1[[#This Row],[Comprometida]]</f>
        <v>0</v>
      </c>
    </row>
    <row r="421" spans="1:8" hidden="1" x14ac:dyDescent="0.25">
      <c r="A421">
        <v>5079</v>
      </c>
      <c r="B421" s="1" t="s">
        <v>417</v>
      </c>
      <c r="C421">
        <v>1.77</v>
      </c>
      <c r="F421">
        <f>Tabla1[[#This Row],[ventas]]+Tabla1[[#This Row],[fisico]]-Tabla1[[#This Row],[sistema]]</f>
        <v>-1.77</v>
      </c>
      <c r="H421">
        <f>Tabla1[[#This Row],[costo]]*Tabla1[[#This Row],[Comprometida]]</f>
        <v>0</v>
      </c>
    </row>
    <row r="422" spans="1:8" hidden="1" x14ac:dyDescent="0.25">
      <c r="A422">
        <v>5343</v>
      </c>
      <c r="B422" s="1" t="s">
        <v>418</v>
      </c>
      <c r="C422">
        <v>5.0000000000000001E-3</v>
      </c>
      <c r="F422">
        <f>Tabla1[[#This Row],[ventas]]+Tabla1[[#This Row],[fisico]]-Tabla1[[#This Row],[sistema]]</f>
        <v>-5.0000000000000001E-3</v>
      </c>
      <c r="H422">
        <f>Tabla1[[#This Row],[costo]]*Tabla1[[#This Row],[Comprometida]]</f>
        <v>0</v>
      </c>
    </row>
    <row r="423" spans="1:8" hidden="1" x14ac:dyDescent="0.25">
      <c r="A423">
        <v>5499</v>
      </c>
      <c r="B423" s="1" t="s">
        <v>419</v>
      </c>
      <c r="C423">
        <v>8</v>
      </c>
      <c r="F423">
        <f>Tabla1[[#This Row],[ventas]]+Tabla1[[#This Row],[fisico]]-Tabla1[[#This Row],[sistema]]</f>
        <v>-8</v>
      </c>
      <c r="H423">
        <f>Tabla1[[#This Row],[costo]]*Tabla1[[#This Row],[Comprometida]]</f>
        <v>0</v>
      </c>
    </row>
    <row r="424" spans="1:8" hidden="1" x14ac:dyDescent="0.25">
      <c r="A424">
        <v>5741</v>
      </c>
      <c r="B424" s="1" t="s">
        <v>420</v>
      </c>
      <c r="C424">
        <v>70.8</v>
      </c>
      <c r="F424">
        <f>Tabla1[[#This Row],[ventas]]+Tabla1[[#This Row],[fisico]]-Tabla1[[#This Row],[sistema]]</f>
        <v>-70.8</v>
      </c>
      <c r="H424">
        <f>Tabla1[[#This Row],[costo]]*Tabla1[[#This Row],[Comprometida]]</f>
        <v>0</v>
      </c>
    </row>
    <row r="425" spans="1:8" hidden="1" x14ac:dyDescent="0.25">
      <c r="A425">
        <v>5759</v>
      </c>
      <c r="B425" s="1" t="s">
        <v>421</v>
      </c>
      <c r="C425">
        <v>49.55</v>
      </c>
      <c r="F425">
        <f>Tabla1[[#This Row],[ventas]]+Tabla1[[#This Row],[fisico]]-Tabla1[[#This Row],[sistema]]</f>
        <v>-49.55</v>
      </c>
      <c r="H425">
        <f>Tabla1[[#This Row],[costo]]*Tabla1[[#This Row],[Comprometida]]</f>
        <v>0</v>
      </c>
    </row>
    <row r="426" spans="1:8" hidden="1" x14ac:dyDescent="0.25">
      <c r="A426">
        <v>5912</v>
      </c>
      <c r="B426" s="1" t="s">
        <v>422</v>
      </c>
      <c r="C426">
        <v>0</v>
      </c>
      <c r="F426">
        <f>Tabla1[[#This Row],[ventas]]+Tabla1[[#This Row],[fisico]]-Tabla1[[#This Row],[sistema]]</f>
        <v>0</v>
      </c>
      <c r="H426">
        <f>Tabla1[[#This Row],[costo]]*Tabla1[[#This Row],[Comprometida]]</f>
        <v>0</v>
      </c>
    </row>
    <row r="427" spans="1:8" hidden="1" x14ac:dyDescent="0.25">
      <c r="A427">
        <v>5956</v>
      </c>
      <c r="B427" s="1" t="s">
        <v>423</v>
      </c>
      <c r="C427">
        <v>1.05</v>
      </c>
      <c r="F427">
        <f>Tabla1[[#This Row],[ventas]]+Tabla1[[#This Row],[fisico]]-Tabla1[[#This Row],[sistema]]</f>
        <v>-1.05</v>
      </c>
      <c r="H427">
        <f>Tabla1[[#This Row],[costo]]*Tabla1[[#This Row],[Comprometida]]</f>
        <v>0</v>
      </c>
    </row>
    <row r="428" spans="1:8" hidden="1" x14ac:dyDescent="0.25">
      <c r="A428">
        <v>5957</v>
      </c>
      <c r="B428" s="1" t="s">
        <v>424</v>
      </c>
      <c r="C428">
        <v>38.35</v>
      </c>
      <c r="F428">
        <f>Tabla1[[#This Row],[ventas]]+Tabla1[[#This Row],[fisico]]-Tabla1[[#This Row],[sistema]]</f>
        <v>-38.35</v>
      </c>
      <c r="H428">
        <f>Tabla1[[#This Row],[costo]]*Tabla1[[#This Row],[Comprometida]]</f>
        <v>0</v>
      </c>
    </row>
    <row r="429" spans="1:8" hidden="1" x14ac:dyDescent="0.25">
      <c r="A429">
        <v>6028</v>
      </c>
      <c r="B429" s="1" t="s">
        <v>425</v>
      </c>
      <c r="C429">
        <v>0</v>
      </c>
      <c r="F429">
        <f>Tabla1[[#This Row],[ventas]]+Tabla1[[#This Row],[fisico]]-Tabla1[[#This Row],[sistema]]</f>
        <v>0</v>
      </c>
      <c r="H429">
        <f>Tabla1[[#This Row],[costo]]*Tabla1[[#This Row],[Comprometida]]</f>
        <v>0</v>
      </c>
    </row>
    <row r="430" spans="1:8" hidden="1" x14ac:dyDescent="0.25">
      <c r="A430">
        <v>6029</v>
      </c>
      <c r="B430" s="1" t="s">
        <v>426</v>
      </c>
      <c r="C430">
        <v>0</v>
      </c>
      <c r="F430">
        <f>Tabla1[[#This Row],[ventas]]+Tabla1[[#This Row],[fisico]]-Tabla1[[#This Row],[sistema]]</f>
        <v>0</v>
      </c>
      <c r="H430">
        <f>Tabla1[[#This Row],[costo]]*Tabla1[[#This Row],[Comprometida]]</f>
        <v>0</v>
      </c>
    </row>
    <row r="431" spans="1:8" hidden="1" x14ac:dyDescent="0.25">
      <c r="A431">
        <v>6031</v>
      </c>
      <c r="B431" s="1" t="s">
        <v>427</v>
      </c>
      <c r="C431">
        <v>199.6</v>
      </c>
      <c r="F431">
        <f>Tabla1[[#This Row],[ventas]]+Tabla1[[#This Row],[fisico]]-Tabla1[[#This Row],[sistema]]</f>
        <v>-199.6</v>
      </c>
      <c r="H431">
        <f>Tabla1[[#This Row],[costo]]*Tabla1[[#This Row],[Comprometida]]</f>
        <v>0</v>
      </c>
    </row>
    <row r="432" spans="1:8" hidden="1" x14ac:dyDescent="0.25">
      <c r="A432">
        <v>6125</v>
      </c>
      <c r="B432" s="1" t="s">
        <v>428</v>
      </c>
      <c r="C432">
        <v>0</v>
      </c>
      <c r="F432">
        <f>Tabla1[[#This Row],[ventas]]+Tabla1[[#This Row],[fisico]]-Tabla1[[#This Row],[sistema]]</f>
        <v>0</v>
      </c>
      <c r="H432">
        <f>Tabla1[[#This Row],[costo]]*Tabla1[[#This Row],[Comprometida]]</f>
        <v>0</v>
      </c>
    </row>
    <row r="433" spans="1:8" hidden="1" x14ac:dyDescent="0.25">
      <c r="A433">
        <v>6266</v>
      </c>
      <c r="B433" s="1" t="s">
        <v>429</v>
      </c>
      <c r="C433">
        <v>0</v>
      </c>
      <c r="F433">
        <f>Tabla1[[#This Row],[ventas]]+Tabla1[[#This Row],[fisico]]-Tabla1[[#This Row],[sistema]]</f>
        <v>0</v>
      </c>
      <c r="H433">
        <f>Tabla1[[#This Row],[costo]]*Tabla1[[#This Row],[Comprometida]]</f>
        <v>0</v>
      </c>
    </row>
    <row r="434" spans="1:8" hidden="1" x14ac:dyDescent="0.25">
      <c r="A434">
        <v>6269</v>
      </c>
      <c r="B434" s="1" t="s">
        <v>430</v>
      </c>
      <c r="C434">
        <v>72.599999999999994</v>
      </c>
      <c r="F434">
        <f>Tabla1[[#This Row],[ventas]]+Tabla1[[#This Row],[fisico]]-Tabla1[[#This Row],[sistema]]</f>
        <v>-72.599999999999994</v>
      </c>
      <c r="H434">
        <f>Tabla1[[#This Row],[costo]]*Tabla1[[#This Row],[Comprometida]]</f>
        <v>0</v>
      </c>
    </row>
    <row r="435" spans="1:8" hidden="1" x14ac:dyDescent="0.25">
      <c r="A435">
        <v>6289</v>
      </c>
      <c r="B435" s="1" t="s">
        <v>431</v>
      </c>
      <c r="C435">
        <v>3.6</v>
      </c>
      <c r="F435">
        <f>Tabla1[[#This Row],[ventas]]+Tabla1[[#This Row],[fisico]]-Tabla1[[#This Row],[sistema]]</f>
        <v>-3.6</v>
      </c>
      <c r="H435">
        <f>Tabla1[[#This Row],[costo]]*Tabla1[[#This Row],[Comprometida]]</f>
        <v>0</v>
      </c>
    </row>
    <row r="436" spans="1:8" hidden="1" x14ac:dyDescent="0.25">
      <c r="A436">
        <v>6370</v>
      </c>
      <c r="B436" s="1" t="s">
        <v>432</v>
      </c>
      <c r="C436">
        <v>55</v>
      </c>
      <c r="F436">
        <f>Tabla1[[#This Row],[ventas]]+Tabla1[[#This Row],[fisico]]-Tabla1[[#This Row],[sistema]]</f>
        <v>-55</v>
      </c>
      <c r="H436">
        <f>Tabla1[[#This Row],[costo]]*Tabla1[[#This Row],[Comprometida]]</f>
        <v>0</v>
      </c>
    </row>
    <row r="437" spans="1:8" hidden="1" x14ac:dyDescent="0.25">
      <c r="A437">
        <v>6729</v>
      </c>
      <c r="B437" s="1" t="s">
        <v>433</v>
      </c>
      <c r="C437">
        <v>39.799999999999997</v>
      </c>
      <c r="F437">
        <f>Tabla1[[#This Row],[ventas]]+Tabla1[[#This Row],[fisico]]-Tabla1[[#This Row],[sistema]]</f>
        <v>-39.799999999999997</v>
      </c>
      <c r="H437">
        <f>Tabla1[[#This Row],[costo]]*Tabla1[[#This Row],[Comprometida]]</f>
        <v>0</v>
      </c>
    </row>
    <row r="438" spans="1:8" hidden="1" x14ac:dyDescent="0.25">
      <c r="A438">
        <v>6731</v>
      </c>
      <c r="B438" s="1" t="s">
        <v>434</v>
      </c>
      <c r="C438">
        <v>0</v>
      </c>
      <c r="F438">
        <f>Tabla1[[#This Row],[ventas]]+Tabla1[[#This Row],[fisico]]-Tabla1[[#This Row],[sistema]]</f>
        <v>0</v>
      </c>
      <c r="H438">
        <f>Tabla1[[#This Row],[costo]]*Tabla1[[#This Row],[Comprometida]]</f>
        <v>0</v>
      </c>
    </row>
    <row r="439" spans="1:8" hidden="1" x14ac:dyDescent="0.25">
      <c r="A439">
        <v>6732</v>
      </c>
      <c r="B439" s="1" t="s">
        <v>435</v>
      </c>
      <c r="C439">
        <v>0</v>
      </c>
      <c r="F439">
        <f>Tabla1[[#This Row],[ventas]]+Tabla1[[#This Row],[fisico]]-Tabla1[[#This Row],[sistema]]</f>
        <v>0</v>
      </c>
      <c r="H439">
        <f>Tabla1[[#This Row],[costo]]*Tabla1[[#This Row],[Comprometida]]</f>
        <v>0</v>
      </c>
    </row>
    <row r="440" spans="1:8" hidden="1" x14ac:dyDescent="0.25">
      <c r="A440">
        <v>6967</v>
      </c>
      <c r="B440" s="1" t="s">
        <v>436</v>
      </c>
      <c r="C440">
        <v>0</v>
      </c>
      <c r="F440">
        <f>Tabla1[[#This Row],[ventas]]+Tabla1[[#This Row],[fisico]]-Tabla1[[#This Row],[sistema]]</f>
        <v>0</v>
      </c>
      <c r="H440">
        <f>Tabla1[[#This Row],[costo]]*Tabla1[[#This Row],[Comprometida]]</f>
        <v>0</v>
      </c>
    </row>
    <row r="441" spans="1:8" hidden="1" x14ac:dyDescent="0.25">
      <c r="A441">
        <v>6968</v>
      </c>
      <c r="B441" s="1" t="s">
        <v>437</v>
      </c>
      <c r="C441">
        <v>13.4</v>
      </c>
      <c r="F441">
        <f>Tabla1[[#This Row],[ventas]]+Tabla1[[#This Row],[fisico]]-Tabla1[[#This Row],[sistema]]</f>
        <v>-13.4</v>
      </c>
      <c r="H441">
        <f>Tabla1[[#This Row],[costo]]*Tabla1[[#This Row],[Comprometida]]</f>
        <v>0</v>
      </c>
    </row>
    <row r="442" spans="1:8" hidden="1" x14ac:dyDescent="0.25">
      <c r="A442">
        <v>7403</v>
      </c>
      <c r="B442" s="1" t="s">
        <v>438</v>
      </c>
      <c r="C442">
        <v>0</v>
      </c>
      <c r="F442">
        <f>Tabla1[[#This Row],[ventas]]+Tabla1[[#This Row],[fisico]]-Tabla1[[#This Row],[sistema]]</f>
        <v>0</v>
      </c>
      <c r="H442">
        <f>Tabla1[[#This Row],[costo]]*Tabla1[[#This Row],[Comprometida]]</f>
        <v>0</v>
      </c>
    </row>
    <row r="443" spans="1:8" hidden="1" x14ac:dyDescent="0.25">
      <c r="A443">
        <v>7404</v>
      </c>
      <c r="B443" s="1" t="s">
        <v>439</v>
      </c>
      <c r="C443">
        <v>13</v>
      </c>
      <c r="F443">
        <f>Tabla1[[#This Row],[ventas]]+Tabla1[[#This Row],[fisico]]-Tabla1[[#This Row],[sistema]]</f>
        <v>-13</v>
      </c>
      <c r="H443">
        <f>Tabla1[[#This Row],[costo]]*Tabla1[[#This Row],[Comprometida]]</f>
        <v>0</v>
      </c>
    </row>
    <row r="444" spans="1:8" hidden="1" x14ac:dyDescent="0.25">
      <c r="A444">
        <v>7577</v>
      </c>
      <c r="B444" s="1" t="s">
        <v>440</v>
      </c>
      <c r="C444">
        <v>0</v>
      </c>
      <c r="F444">
        <f>Tabla1[[#This Row],[ventas]]+Tabla1[[#This Row],[fisico]]-Tabla1[[#This Row],[sistema]]</f>
        <v>0</v>
      </c>
      <c r="H444">
        <f>Tabla1[[#This Row],[costo]]*Tabla1[[#This Row],[Comprometida]]</f>
        <v>0</v>
      </c>
    </row>
    <row r="445" spans="1:8" hidden="1" x14ac:dyDescent="0.25">
      <c r="A445">
        <v>7832</v>
      </c>
      <c r="B445" s="1" t="s">
        <v>441</v>
      </c>
      <c r="C445">
        <v>24.2</v>
      </c>
      <c r="F445">
        <f>Tabla1[[#This Row],[ventas]]+Tabla1[[#This Row],[fisico]]-Tabla1[[#This Row],[sistema]]</f>
        <v>-24.2</v>
      </c>
      <c r="H445">
        <f>Tabla1[[#This Row],[costo]]*Tabla1[[#This Row],[Comprometida]]</f>
        <v>0</v>
      </c>
    </row>
    <row r="446" spans="1:8" hidden="1" x14ac:dyDescent="0.25">
      <c r="A446">
        <v>9321</v>
      </c>
      <c r="B446" s="1" t="s">
        <v>442</v>
      </c>
      <c r="C446">
        <v>1.6</v>
      </c>
      <c r="F446">
        <f>Tabla1[[#This Row],[ventas]]+Tabla1[[#This Row],[fisico]]-Tabla1[[#This Row],[sistema]]</f>
        <v>-1.6</v>
      </c>
      <c r="H446">
        <f>Tabla1[[#This Row],[costo]]*Tabla1[[#This Row],[Comprometida]]</f>
        <v>0</v>
      </c>
    </row>
    <row r="447" spans="1:8" hidden="1" x14ac:dyDescent="0.25">
      <c r="A447">
        <v>9812</v>
      </c>
      <c r="B447" s="1" t="s">
        <v>443</v>
      </c>
      <c r="C447">
        <v>6</v>
      </c>
      <c r="F447">
        <f>Tabla1[[#This Row],[ventas]]+Tabla1[[#This Row],[fisico]]-Tabla1[[#This Row],[sistema]]</f>
        <v>-6</v>
      </c>
      <c r="H447">
        <f>Tabla1[[#This Row],[costo]]*Tabla1[[#This Row],[Comprometida]]</f>
        <v>0</v>
      </c>
    </row>
    <row r="448" spans="1:8" hidden="1" x14ac:dyDescent="0.25">
      <c r="A448">
        <v>11029</v>
      </c>
      <c r="B448" s="1" t="s">
        <v>444</v>
      </c>
      <c r="C448">
        <v>1</v>
      </c>
      <c r="F448">
        <f>Tabla1[[#This Row],[ventas]]+Tabla1[[#This Row],[fisico]]-Tabla1[[#This Row],[sistema]]</f>
        <v>-1</v>
      </c>
      <c r="H448">
        <f>Tabla1[[#This Row],[costo]]*Tabla1[[#This Row],[Comprometida]]</f>
        <v>0</v>
      </c>
    </row>
    <row r="449" spans="1:8" hidden="1" x14ac:dyDescent="0.25">
      <c r="A449">
        <v>11383</v>
      </c>
      <c r="B449" s="1" t="s">
        <v>445</v>
      </c>
      <c r="C449">
        <v>0</v>
      </c>
      <c r="F449">
        <f>Tabla1[[#This Row],[ventas]]+Tabla1[[#This Row],[fisico]]-Tabla1[[#This Row],[sistema]]</f>
        <v>0</v>
      </c>
      <c r="H449">
        <f>Tabla1[[#This Row],[costo]]*Tabla1[[#This Row],[Comprometida]]</f>
        <v>0</v>
      </c>
    </row>
    <row r="450" spans="1:8" hidden="1" x14ac:dyDescent="0.25">
      <c r="A450">
        <v>11905</v>
      </c>
      <c r="B450" s="1" t="s">
        <v>446</v>
      </c>
      <c r="C450">
        <v>43</v>
      </c>
      <c r="F450">
        <f>Tabla1[[#This Row],[ventas]]+Tabla1[[#This Row],[fisico]]-Tabla1[[#This Row],[sistema]]</f>
        <v>-43</v>
      </c>
      <c r="H450">
        <f>Tabla1[[#This Row],[costo]]*Tabla1[[#This Row],[Comprometida]]</f>
        <v>0</v>
      </c>
    </row>
    <row r="451" spans="1:8" hidden="1" x14ac:dyDescent="0.25">
      <c r="A451">
        <v>13619</v>
      </c>
      <c r="B451" s="1" t="s">
        <v>447</v>
      </c>
      <c r="C451">
        <v>0</v>
      </c>
      <c r="F451">
        <f>Tabla1[[#This Row],[ventas]]+Tabla1[[#This Row],[fisico]]-Tabla1[[#This Row],[sistema]]</f>
        <v>0</v>
      </c>
      <c r="H451">
        <f>Tabla1[[#This Row],[costo]]*Tabla1[[#This Row],[Comprometida]]</f>
        <v>0</v>
      </c>
    </row>
    <row r="452" spans="1:8" hidden="1" x14ac:dyDescent="0.25">
      <c r="A452">
        <v>13731</v>
      </c>
      <c r="B452" s="1" t="s">
        <v>448</v>
      </c>
      <c r="C452">
        <v>0</v>
      </c>
      <c r="F452">
        <f>Tabla1[[#This Row],[ventas]]+Tabla1[[#This Row],[fisico]]-Tabla1[[#This Row],[sistema]]</f>
        <v>0</v>
      </c>
      <c r="H452">
        <f>Tabla1[[#This Row],[costo]]*Tabla1[[#This Row],[Comprometida]]</f>
        <v>0</v>
      </c>
    </row>
    <row r="453" spans="1:8" hidden="1" x14ac:dyDescent="0.25">
      <c r="A453">
        <v>14211</v>
      </c>
      <c r="B453" s="1" t="s">
        <v>449</v>
      </c>
      <c r="C453">
        <v>6</v>
      </c>
      <c r="F453">
        <f>Tabla1[[#This Row],[ventas]]+Tabla1[[#This Row],[fisico]]-Tabla1[[#This Row],[sistema]]</f>
        <v>-6</v>
      </c>
      <c r="H453">
        <f>Tabla1[[#This Row],[costo]]*Tabla1[[#This Row],[Comprometida]]</f>
        <v>0</v>
      </c>
    </row>
    <row r="454" spans="1:8" hidden="1" x14ac:dyDescent="0.25">
      <c r="A454">
        <v>14264</v>
      </c>
      <c r="B454" s="1" t="s">
        <v>450</v>
      </c>
      <c r="C454">
        <v>0</v>
      </c>
      <c r="F454">
        <f>Tabla1[[#This Row],[ventas]]+Tabla1[[#This Row],[fisico]]-Tabla1[[#This Row],[sistema]]</f>
        <v>0</v>
      </c>
      <c r="H454">
        <f>Tabla1[[#This Row],[costo]]*Tabla1[[#This Row],[Comprometida]]</f>
        <v>0</v>
      </c>
    </row>
    <row r="455" spans="1:8" hidden="1" x14ac:dyDescent="0.25">
      <c r="A455">
        <v>15128</v>
      </c>
      <c r="B455" s="1" t="s">
        <v>451</v>
      </c>
      <c r="C455">
        <v>2.395</v>
      </c>
      <c r="F455">
        <f>Tabla1[[#This Row],[ventas]]+Tabla1[[#This Row],[fisico]]-Tabla1[[#This Row],[sistema]]</f>
        <v>-2.395</v>
      </c>
      <c r="H455">
        <f>Tabla1[[#This Row],[costo]]*Tabla1[[#This Row],[Comprometida]]</f>
        <v>0</v>
      </c>
    </row>
    <row r="456" spans="1:8" hidden="1" x14ac:dyDescent="0.25">
      <c r="A456">
        <v>19634</v>
      </c>
      <c r="B456" s="1" t="s">
        <v>452</v>
      </c>
      <c r="C456">
        <v>0</v>
      </c>
      <c r="F456">
        <f>Tabla1[[#This Row],[ventas]]+Tabla1[[#This Row],[fisico]]-Tabla1[[#This Row],[sistema]]</f>
        <v>0</v>
      </c>
      <c r="H456">
        <f>Tabla1[[#This Row],[costo]]*Tabla1[[#This Row],[Comprometida]]</f>
        <v>0</v>
      </c>
    </row>
    <row r="457" spans="1:8" hidden="1" x14ac:dyDescent="0.25">
      <c r="A457">
        <v>19636</v>
      </c>
      <c r="B457" s="1" t="s">
        <v>453</v>
      </c>
      <c r="C457">
        <v>0</v>
      </c>
      <c r="F457">
        <f>Tabla1[[#This Row],[ventas]]+Tabla1[[#This Row],[fisico]]-Tabla1[[#This Row],[sistema]]</f>
        <v>0</v>
      </c>
      <c r="H457">
        <f>Tabla1[[#This Row],[costo]]*Tabla1[[#This Row],[Comprometida]]</f>
        <v>0</v>
      </c>
    </row>
    <row r="458" spans="1:8" hidden="1" x14ac:dyDescent="0.25">
      <c r="A458">
        <v>19646</v>
      </c>
      <c r="B458" s="1" t="s">
        <v>454</v>
      </c>
      <c r="C458">
        <v>0</v>
      </c>
      <c r="F458">
        <f>Tabla1[[#This Row],[ventas]]+Tabla1[[#This Row],[fisico]]-Tabla1[[#This Row],[sistema]]</f>
        <v>0</v>
      </c>
      <c r="H458">
        <f>Tabla1[[#This Row],[costo]]*Tabla1[[#This Row],[Comprometida]]</f>
        <v>0</v>
      </c>
    </row>
    <row r="459" spans="1:8" hidden="1" x14ac:dyDescent="0.25">
      <c r="A459">
        <v>21248</v>
      </c>
      <c r="B459" s="1" t="s">
        <v>455</v>
      </c>
      <c r="C459">
        <v>155.9</v>
      </c>
      <c r="F459">
        <f>Tabla1[[#This Row],[ventas]]+Tabla1[[#This Row],[fisico]]-Tabla1[[#This Row],[sistema]]</f>
        <v>-155.9</v>
      </c>
      <c r="H459">
        <f>Tabla1[[#This Row],[costo]]*Tabla1[[#This Row],[Comprometida]]</f>
        <v>0</v>
      </c>
    </row>
    <row r="460" spans="1:8" hidden="1" x14ac:dyDescent="0.25">
      <c r="A460">
        <v>21295</v>
      </c>
      <c r="B460" s="1" t="s">
        <v>456</v>
      </c>
      <c r="C460">
        <v>1</v>
      </c>
      <c r="F460">
        <f>Tabla1[[#This Row],[ventas]]+Tabla1[[#This Row],[fisico]]-Tabla1[[#This Row],[sistema]]</f>
        <v>-1</v>
      </c>
      <c r="H460">
        <f>Tabla1[[#This Row],[costo]]*Tabla1[[#This Row],[Comprometida]]</f>
        <v>0</v>
      </c>
    </row>
    <row r="461" spans="1:8" hidden="1" x14ac:dyDescent="0.25">
      <c r="A461">
        <v>21296</v>
      </c>
      <c r="B461" s="1" t="s">
        <v>457</v>
      </c>
      <c r="C461">
        <v>0</v>
      </c>
      <c r="F461">
        <f>Tabla1[[#This Row],[ventas]]+Tabla1[[#This Row],[fisico]]-Tabla1[[#This Row],[sistema]]</f>
        <v>0</v>
      </c>
      <c r="H461">
        <f>Tabla1[[#This Row],[costo]]*Tabla1[[#This Row],[Comprometida]]</f>
        <v>0</v>
      </c>
    </row>
    <row r="462" spans="1:8" hidden="1" x14ac:dyDescent="0.25">
      <c r="A462">
        <v>21297</v>
      </c>
      <c r="B462" s="1" t="s">
        <v>458</v>
      </c>
      <c r="C462">
        <v>24</v>
      </c>
      <c r="F462">
        <f>Tabla1[[#This Row],[ventas]]+Tabla1[[#This Row],[fisico]]-Tabla1[[#This Row],[sistema]]</f>
        <v>-24</v>
      </c>
      <c r="H462">
        <f>Tabla1[[#This Row],[costo]]*Tabla1[[#This Row],[Comprometida]]</f>
        <v>0</v>
      </c>
    </row>
    <row r="463" spans="1:8" hidden="1" x14ac:dyDescent="0.25">
      <c r="A463">
        <v>21298</v>
      </c>
      <c r="B463" s="1" t="s">
        <v>459</v>
      </c>
      <c r="C463">
        <v>0</v>
      </c>
      <c r="F463">
        <f>Tabla1[[#This Row],[ventas]]+Tabla1[[#This Row],[fisico]]-Tabla1[[#This Row],[sistema]]</f>
        <v>0</v>
      </c>
      <c r="H463">
        <f>Tabla1[[#This Row],[costo]]*Tabla1[[#This Row],[Comprometida]]</f>
        <v>0</v>
      </c>
    </row>
    <row r="464" spans="1:8" hidden="1" x14ac:dyDescent="0.25">
      <c r="A464">
        <v>21300</v>
      </c>
      <c r="B464" s="1" t="s">
        <v>460</v>
      </c>
      <c r="C464">
        <v>0</v>
      </c>
      <c r="F464">
        <f>Tabla1[[#This Row],[ventas]]+Tabla1[[#This Row],[fisico]]-Tabla1[[#This Row],[sistema]]</f>
        <v>0</v>
      </c>
      <c r="H464">
        <f>Tabla1[[#This Row],[costo]]*Tabla1[[#This Row],[Comprometida]]</f>
        <v>0</v>
      </c>
    </row>
    <row r="465" spans="1:8" hidden="1" x14ac:dyDescent="0.25">
      <c r="A465">
        <v>21377</v>
      </c>
      <c r="B465" s="1" t="s">
        <v>461</v>
      </c>
      <c r="C465">
        <v>0</v>
      </c>
      <c r="F465">
        <f>Tabla1[[#This Row],[ventas]]+Tabla1[[#This Row],[fisico]]-Tabla1[[#This Row],[sistema]]</f>
        <v>0</v>
      </c>
      <c r="H465">
        <f>Tabla1[[#This Row],[costo]]*Tabla1[[#This Row],[Comprometida]]</f>
        <v>0</v>
      </c>
    </row>
    <row r="466" spans="1:8" hidden="1" x14ac:dyDescent="0.25">
      <c r="A466">
        <v>21447</v>
      </c>
      <c r="B466" s="1" t="s">
        <v>462</v>
      </c>
      <c r="C466">
        <v>0</v>
      </c>
      <c r="F466">
        <f>Tabla1[[#This Row],[ventas]]+Tabla1[[#This Row],[fisico]]-Tabla1[[#This Row],[sistema]]</f>
        <v>0</v>
      </c>
      <c r="H466">
        <f>Tabla1[[#This Row],[costo]]*Tabla1[[#This Row],[Comprometida]]</f>
        <v>0</v>
      </c>
    </row>
    <row r="467" spans="1:8" hidden="1" x14ac:dyDescent="0.25">
      <c r="A467">
        <v>21454</v>
      </c>
      <c r="B467" s="1" t="s">
        <v>463</v>
      </c>
      <c r="C467">
        <v>0</v>
      </c>
      <c r="F467">
        <f>Tabla1[[#This Row],[ventas]]+Tabla1[[#This Row],[fisico]]-Tabla1[[#This Row],[sistema]]</f>
        <v>0</v>
      </c>
      <c r="H467">
        <f>Tabla1[[#This Row],[costo]]*Tabla1[[#This Row],[Comprometida]]</f>
        <v>0</v>
      </c>
    </row>
    <row r="468" spans="1:8" hidden="1" x14ac:dyDescent="0.25">
      <c r="A468">
        <v>21455</v>
      </c>
      <c r="B468" s="1" t="s">
        <v>464</v>
      </c>
      <c r="C468">
        <v>16</v>
      </c>
      <c r="F468">
        <f>Tabla1[[#This Row],[ventas]]+Tabla1[[#This Row],[fisico]]-Tabla1[[#This Row],[sistema]]</f>
        <v>-16</v>
      </c>
      <c r="H468">
        <f>Tabla1[[#This Row],[costo]]*Tabla1[[#This Row],[Comprometida]]</f>
        <v>0</v>
      </c>
    </row>
    <row r="469" spans="1:8" hidden="1" x14ac:dyDescent="0.25">
      <c r="A469">
        <v>21524</v>
      </c>
      <c r="B469" s="1" t="s">
        <v>465</v>
      </c>
      <c r="C469">
        <v>0</v>
      </c>
      <c r="F469">
        <f>Tabla1[[#This Row],[ventas]]+Tabla1[[#This Row],[fisico]]-Tabla1[[#This Row],[sistema]]</f>
        <v>0</v>
      </c>
      <c r="H469">
        <f>Tabla1[[#This Row],[costo]]*Tabla1[[#This Row],[Comprometida]]</f>
        <v>0</v>
      </c>
    </row>
    <row r="470" spans="1:8" hidden="1" x14ac:dyDescent="0.25">
      <c r="A470">
        <v>21526</v>
      </c>
      <c r="B470" s="1" t="s">
        <v>466</v>
      </c>
      <c r="C470">
        <v>0</v>
      </c>
      <c r="F470">
        <f>Tabla1[[#This Row],[ventas]]+Tabla1[[#This Row],[fisico]]-Tabla1[[#This Row],[sistema]]</f>
        <v>0</v>
      </c>
      <c r="H470">
        <f>Tabla1[[#This Row],[costo]]*Tabla1[[#This Row],[Comprometida]]</f>
        <v>0</v>
      </c>
    </row>
    <row r="471" spans="1:8" hidden="1" x14ac:dyDescent="0.25">
      <c r="A471">
        <v>21527</v>
      </c>
      <c r="B471" s="1" t="s">
        <v>467</v>
      </c>
      <c r="C471">
        <v>0</v>
      </c>
      <c r="F471">
        <f>Tabla1[[#This Row],[ventas]]+Tabla1[[#This Row],[fisico]]-Tabla1[[#This Row],[sistema]]</f>
        <v>0</v>
      </c>
      <c r="H471">
        <f>Tabla1[[#This Row],[costo]]*Tabla1[[#This Row],[Comprometida]]</f>
        <v>0</v>
      </c>
    </row>
    <row r="472" spans="1:8" hidden="1" x14ac:dyDescent="0.25">
      <c r="A472">
        <v>21657</v>
      </c>
      <c r="B472" s="1" t="s">
        <v>468</v>
      </c>
      <c r="C472">
        <v>0</v>
      </c>
      <c r="F472">
        <f>Tabla1[[#This Row],[ventas]]+Tabla1[[#This Row],[fisico]]-Tabla1[[#This Row],[sistema]]</f>
        <v>0</v>
      </c>
      <c r="H472">
        <f>Tabla1[[#This Row],[costo]]*Tabla1[[#This Row],[Comprometida]]</f>
        <v>0</v>
      </c>
    </row>
    <row r="473" spans="1:8" hidden="1" x14ac:dyDescent="0.25">
      <c r="A473">
        <v>21658</v>
      </c>
      <c r="B473" s="1" t="s">
        <v>469</v>
      </c>
      <c r="C473">
        <v>0</v>
      </c>
      <c r="F473">
        <f>Tabla1[[#This Row],[ventas]]+Tabla1[[#This Row],[fisico]]-Tabla1[[#This Row],[sistema]]</f>
        <v>0</v>
      </c>
      <c r="H473">
        <f>Tabla1[[#This Row],[costo]]*Tabla1[[#This Row],[Comprometida]]</f>
        <v>0</v>
      </c>
    </row>
    <row r="474" spans="1:8" hidden="1" x14ac:dyDescent="0.25">
      <c r="A474">
        <v>21707</v>
      </c>
      <c r="B474" s="1" t="s">
        <v>470</v>
      </c>
      <c r="C474">
        <v>0</v>
      </c>
      <c r="F474">
        <f>Tabla1[[#This Row],[ventas]]+Tabla1[[#This Row],[fisico]]-Tabla1[[#This Row],[sistema]]</f>
        <v>0</v>
      </c>
      <c r="H474">
        <f>Tabla1[[#This Row],[costo]]*Tabla1[[#This Row],[Comprometida]]</f>
        <v>0</v>
      </c>
    </row>
    <row r="475" spans="1:8" hidden="1" x14ac:dyDescent="0.25">
      <c r="A475">
        <v>21784</v>
      </c>
      <c r="B475" s="1" t="s">
        <v>471</v>
      </c>
      <c r="C475">
        <v>0</v>
      </c>
      <c r="F475">
        <f>Tabla1[[#This Row],[ventas]]+Tabla1[[#This Row],[fisico]]-Tabla1[[#This Row],[sistema]]</f>
        <v>0</v>
      </c>
      <c r="H475">
        <f>Tabla1[[#This Row],[costo]]*Tabla1[[#This Row],[Comprometida]]</f>
        <v>0</v>
      </c>
    </row>
    <row r="476" spans="1:8" hidden="1" x14ac:dyDescent="0.25">
      <c r="A476">
        <v>21799</v>
      </c>
      <c r="B476" s="1" t="s">
        <v>472</v>
      </c>
      <c r="C476">
        <v>0</v>
      </c>
      <c r="F476">
        <f>Tabla1[[#This Row],[ventas]]+Tabla1[[#This Row],[fisico]]-Tabla1[[#This Row],[sistema]]</f>
        <v>0</v>
      </c>
      <c r="H476">
        <f>Tabla1[[#This Row],[costo]]*Tabla1[[#This Row],[Comprometida]]</f>
        <v>0</v>
      </c>
    </row>
    <row r="477" spans="1:8" hidden="1" x14ac:dyDescent="0.25">
      <c r="A477">
        <v>21899</v>
      </c>
      <c r="B477" s="1" t="s">
        <v>473</v>
      </c>
      <c r="C477">
        <v>0</v>
      </c>
      <c r="F477">
        <f>Tabla1[[#This Row],[ventas]]+Tabla1[[#This Row],[fisico]]-Tabla1[[#This Row],[sistema]]</f>
        <v>0</v>
      </c>
      <c r="H477">
        <f>Tabla1[[#This Row],[costo]]*Tabla1[[#This Row],[Comprometida]]</f>
        <v>0</v>
      </c>
    </row>
    <row r="478" spans="1:8" hidden="1" x14ac:dyDescent="0.25">
      <c r="A478">
        <v>22083</v>
      </c>
      <c r="B478" s="1" t="s">
        <v>474</v>
      </c>
      <c r="C478">
        <v>0</v>
      </c>
      <c r="F478">
        <f>Tabla1[[#This Row],[ventas]]+Tabla1[[#This Row],[fisico]]-Tabla1[[#This Row],[sistema]]</f>
        <v>0</v>
      </c>
      <c r="H478">
        <f>Tabla1[[#This Row],[costo]]*Tabla1[[#This Row],[Comprometida]]</f>
        <v>0</v>
      </c>
    </row>
    <row r="479" spans="1:8" hidden="1" x14ac:dyDescent="0.25">
      <c r="A479">
        <v>22405</v>
      </c>
      <c r="B479" s="1" t="s">
        <v>475</v>
      </c>
      <c r="C479">
        <v>0</v>
      </c>
      <c r="F479">
        <f>Tabla1[[#This Row],[ventas]]+Tabla1[[#This Row],[fisico]]-Tabla1[[#This Row],[sistema]]</f>
        <v>0</v>
      </c>
      <c r="H479">
        <f>Tabla1[[#This Row],[costo]]*Tabla1[[#This Row],[Comprometida]]</f>
        <v>0</v>
      </c>
    </row>
    <row r="480" spans="1:8" hidden="1" x14ac:dyDescent="0.25">
      <c r="A480">
        <v>22425</v>
      </c>
      <c r="B480" s="1" t="s">
        <v>476</v>
      </c>
      <c r="C480">
        <v>0</v>
      </c>
      <c r="F480">
        <f>Tabla1[[#This Row],[ventas]]+Tabla1[[#This Row],[fisico]]-Tabla1[[#This Row],[sistema]]</f>
        <v>0</v>
      </c>
      <c r="H480">
        <f>Tabla1[[#This Row],[costo]]*Tabla1[[#This Row],[Comprometida]]</f>
        <v>0</v>
      </c>
    </row>
    <row r="481" spans="1:8" hidden="1" x14ac:dyDescent="0.25">
      <c r="A481">
        <v>22481</v>
      </c>
      <c r="B481" s="1" t="s">
        <v>477</v>
      </c>
      <c r="C481">
        <v>0</v>
      </c>
      <c r="F481">
        <f>Tabla1[[#This Row],[ventas]]+Tabla1[[#This Row],[fisico]]-Tabla1[[#This Row],[sistema]]</f>
        <v>0</v>
      </c>
      <c r="H481">
        <f>Tabla1[[#This Row],[costo]]*Tabla1[[#This Row],[Comprometida]]</f>
        <v>0</v>
      </c>
    </row>
    <row r="482" spans="1:8" hidden="1" x14ac:dyDescent="0.25">
      <c r="A482">
        <v>22483</v>
      </c>
      <c r="B482" s="1" t="s">
        <v>478</v>
      </c>
      <c r="C482">
        <v>0.89</v>
      </c>
      <c r="F482">
        <f>Tabla1[[#This Row],[ventas]]+Tabla1[[#This Row],[fisico]]-Tabla1[[#This Row],[sistema]]</f>
        <v>-0.89</v>
      </c>
      <c r="H482">
        <f>Tabla1[[#This Row],[costo]]*Tabla1[[#This Row],[Comprometida]]</f>
        <v>0</v>
      </c>
    </row>
    <row r="483" spans="1:8" hidden="1" x14ac:dyDescent="0.25">
      <c r="A483">
        <v>22494</v>
      </c>
      <c r="B483" s="1" t="s">
        <v>479</v>
      </c>
      <c r="C483">
        <v>0</v>
      </c>
      <c r="F483">
        <f>Tabla1[[#This Row],[ventas]]+Tabla1[[#This Row],[fisico]]-Tabla1[[#This Row],[sistema]]</f>
        <v>0</v>
      </c>
      <c r="H483">
        <f>Tabla1[[#This Row],[costo]]*Tabla1[[#This Row],[Comprometida]]</f>
        <v>0</v>
      </c>
    </row>
    <row r="484" spans="1:8" hidden="1" x14ac:dyDescent="0.25">
      <c r="A484">
        <v>22498</v>
      </c>
      <c r="B484" s="1" t="s">
        <v>480</v>
      </c>
      <c r="C484">
        <v>5.6</v>
      </c>
      <c r="F484">
        <f>Tabla1[[#This Row],[ventas]]+Tabla1[[#This Row],[fisico]]-Tabla1[[#This Row],[sistema]]</f>
        <v>-5.6</v>
      </c>
      <c r="H484">
        <f>Tabla1[[#This Row],[costo]]*Tabla1[[#This Row],[Comprometida]]</f>
        <v>0</v>
      </c>
    </row>
    <row r="485" spans="1:8" hidden="1" x14ac:dyDescent="0.25">
      <c r="A485">
        <v>22543</v>
      </c>
      <c r="B485" s="1" t="s">
        <v>481</v>
      </c>
      <c r="C485">
        <v>0</v>
      </c>
      <c r="F485">
        <f>Tabla1[[#This Row],[ventas]]+Tabla1[[#This Row],[fisico]]-Tabla1[[#This Row],[sistema]]</f>
        <v>0</v>
      </c>
      <c r="H485">
        <f>Tabla1[[#This Row],[costo]]*Tabla1[[#This Row],[Comprometida]]</f>
        <v>0</v>
      </c>
    </row>
    <row r="486" spans="1:8" hidden="1" x14ac:dyDescent="0.25">
      <c r="A486">
        <v>22870</v>
      </c>
      <c r="B486" s="1" t="s">
        <v>482</v>
      </c>
      <c r="C486">
        <v>0</v>
      </c>
      <c r="F486">
        <f>Tabla1[[#This Row],[ventas]]+Tabla1[[#This Row],[fisico]]-Tabla1[[#This Row],[sistema]]</f>
        <v>0</v>
      </c>
      <c r="H486">
        <f>Tabla1[[#This Row],[costo]]*Tabla1[[#This Row],[Comprometida]]</f>
        <v>0</v>
      </c>
    </row>
    <row r="487" spans="1:8" hidden="1" x14ac:dyDescent="0.25">
      <c r="A487">
        <v>23033</v>
      </c>
      <c r="B487" s="1" t="s">
        <v>483</v>
      </c>
      <c r="C487">
        <v>0</v>
      </c>
      <c r="F487">
        <f>Tabla1[[#This Row],[ventas]]+Tabla1[[#This Row],[fisico]]-Tabla1[[#This Row],[sistema]]</f>
        <v>0</v>
      </c>
      <c r="H487">
        <f>Tabla1[[#This Row],[costo]]*Tabla1[[#This Row],[Comprometida]]</f>
        <v>0</v>
      </c>
    </row>
    <row r="488" spans="1:8" hidden="1" x14ac:dyDescent="0.25">
      <c r="A488">
        <v>23072</v>
      </c>
      <c r="B488" s="1" t="s">
        <v>484</v>
      </c>
      <c r="C488">
        <v>1</v>
      </c>
      <c r="F488">
        <f>Tabla1[[#This Row],[ventas]]+Tabla1[[#This Row],[fisico]]-Tabla1[[#This Row],[sistema]]</f>
        <v>-1</v>
      </c>
      <c r="H488">
        <f>Tabla1[[#This Row],[costo]]*Tabla1[[#This Row],[Comprometida]]</f>
        <v>0</v>
      </c>
    </row>
    <row r="489" spans="1:8" hidden="1" x14ac:dyDescent="0.25">
      <c r="A489">
        <v>23086</v>
      </c>
      <c r="B489" s="1" t="s">
        <v>485</v>
      </c>
      <c r="C489">
        <v>0</v>
      </c>
      <c r="F489">
        <f>Tabla1[[#This Row],[ventas]]+Tabla1[[#This Row],[fisico]]-Tabla1[[#This Row],[sistema]]</f>
        <v>0</v>
      </c>
      <c r="H489">
        <f>Tabla1[[#This Row],[costo]]*Tabla1[[#This Row],[Comprometida]]</f>
        <v>0</v>
      </c>
    </row>
    <row r="490" spans="1:8" hidden="1" x14ac:dyDescent="0.25">
      <c r="A490">
        <v>23087</v>
      </c>
      <c r="B490" s="1" t="s">
        <v>486</v>
      </c>
      <c r="C490">
        <v>0</v>
      </c>
      <c r="F490">
        <f>Tabla1[[#This Row],[ventas]]+Tabla1[[#This Row],[fisico]]-Tabla1[[#This Row],[sistema]]</f>
        <v>0</v>
      </c>
      <c r="H490">
        <f>Tabla1[[#This Row],[costo]]*Tabla1[[#This Row],[Comprometida]]</f>
        <v>0</v>
      </c>
    </row>
    <row r="491" spans="1:8" hidden="1" x14ac:dyDescent="0.25">
      <c r="A491">
        <v>23088</v>
      </c>
      <c r="B491" s="1" t="s">
        <v>487</v>
      </c>
      <c r="C491">
        <v>0</v>
      </c>
      <c r="F491">
        <f>Tabla1[[#This Row],[ventas]]+Tabla1[[#This Row],[fisico]]-Tabla1[[#This Row],[sistema]]</f>
        <v>0</v>
      </c>
      <c r="H491">
        <f>Tabla1[[#This Row],[costo]]*Tabla1[[#This Row],[Comprometida]]</f>
        <v>0</v>
      </c>
    </row>
    <row r="492" spans="1:8" hidden="1" x14ac:dyDescent="0.25">
      <c r="A492">
        <v>23129</v>
      </c>
      <c r="B492" s="1" t="s">
        <v>488</v>
      </c>
      <c r="C492">
        <v>0</v>
      </c>
      <c r="F492">
        <f>Tabla1[[#This Row],[ventas]]+Tabla1[[#This Row],[fisico]]-Tabla1[[#This Row],[sistema]]</f>
        <v>0</v>
      </c>
      <c r="H492">
        <f>Tabla1[[#This Row],[costo]]*Tabla1[[#This Row],[Comprometida]]</f>
        <v>0</v>
      </c>
    </row>
    <row r="493" spans="1:8" hidden="1" x14ac:dyDescent="0.25">
      <c r="A493">
        <v>23207</v>
      </c>
      <c r="B493" s="1" t="s">
        <v>489</v>
      </c>
      <c r="C493">
        <v>0</v>
      </c>
      <c r="F493">
        <f>Tabla1[[#This Row],[ventas]]+Tabla1[[#This Row],[fisico]]-Tabla1[[#This Row],[sistema]]</f>
        <v>0</v>
      </c>
      <c r="H493">
        <f>Tabla1[[#This Row],[costo]]*Tabla1[[#This Row],[Comprometida]]</f>
        <v>0</v>
      </c>
    </row>
    <row r="494" spans="1:8" hidden="1" x14ac:dyDescent="0.25">
      <c r="A494">
        <v>23208</v>
      </c>
      <c r="B494" s="1" t="s">
        <v>490</v>
      </c>
      <c r="C494">
        <v>0</v>
      </c>
      <c r="F494">
        <f>Tabla1[[#This Row],[ventas]]+Tabla1[[#This Row],[fisico]]-Tabla1[[#This Row],[sistema]]</f>
        <v>0</v>
      </c>
      <c r="H494">
        <f>Tabla1[[#This Row],[costo]]*Tabla1[[#This Row],[Comprometida]]</f>
        <v>0</v>
      </c>
    </row>
    <row r="495" spans="1:8" hidden="1" x14ac:dyDescent="0.25">
      <c r="A495">
        <v>23209</v>
      </c>
      <c r="B495" s="1" t="s">
        <v>491</v>
      </c>
      <c r="C495">
        <v>0</v>
      </c>
      <c r="F495">
        <f>Tabla1[[#This Row],[ventas]]+Tabla1[[#This Row],[fisico]]-Tabla1[[#This Row],[sistema]]</f>
        <v>0</v>
      </c>
      <c r="H495">
        <f>Tabla1[[#This Row],[costo]]*Tabla1[[#This Row],[Comprometida]]</f>
        <v>0</v>
      </c>
    </row>
    <row r="496" spans="1:8" hidden="1" x14ac:dyDescent="0.25">
      <c r="A496">
        <v>23210</v>
      </c>
      <c r="B496" s="1" t="s">
        <v>492</v>
      </c>
      <c r="C496">
        <v>5.0000000000000001E-3</v>
      </c>
      <c r="F496">
        <f>Tabla1[[#This Row],[ventas]]+Tabla1[[#This Row],[fisico]]-Tabla1[[#This Row],[sistema]]</f>
        <v>-5.0000000000000001E-3</v>
      </c>
      <c r="H496">
        <f>Tabla1[[#This Row],[costo]]*Tabla1[[#This Row],[Comprometida]]</f>
        <v>0</v>
      </c>
    </row>
    <row r="497" spans="1:8" hidden="1" x14ac:dyDescent="0.25">
      <c r="A497">
        <v>23299</v>
      </c>
      <c r="B497" s="1" t="s">
        <v>493</v>
      </c>
      <c r="C497">
        <v>0</v>
      </c>
      <c r="F497">
        <f>Tabla1[[#This Row],[ventas]]+Tabla1[[#This Row],[fisico]]-Tabla1[[#This Row],[sistema]]</f>
        <v>0</v>
      </c>
      <c r="H497">
        <f>Tabla1[[#This Row],[costo]]*Tabla1[[#This Row],[Comprometida]]</f>
        <v>0</v>
      </c>
    </row>
    <row r="498" spans="1:8" hidden="1" x14ac:dyDescent="0.25">
      <c r="A498">
        <v>23300</v>
      </c>
      <c r="B498" s="1" t="s">
        <v>494</v>
      </c>
      <c r="C498">
        <v>0</v>
      </c>
      <c r="F498">
        <f>Tabla1[[#This Row],[ventas]]+Tabla1[[#This Row],[fisico]]-Tabla1[[#This Row],[sistema]]</f>
        <v>0</v>
      </c>
      <c r="H498">
        <f>Tabla1[[#This Row],[costo]]*Tabla1[[#This Row],[Comprometida]]</f>
        <v>0</v>
      </c>
    </row>
    <row r="499" spans="1:8" hidden="1" x14ac:dyDescent="0.25">
      <c r="A499">
        <v>23301</v>
      </c>
      <c r="B499" s="1" t="s">
        <v>495</v>
      </c>
      <c r="C499">
        <v>0</v>
      </c>
      <c r="F499">
        <f>Tabla1[[#This Row],[ventas]]+Tabla1[[#This Row],[fisico]]-Tabla1[[#This Row],[sistema]]</f>
        <v>0</v>
      </c>
      <c r="H499">
        <f>Tabla1[[#This Row],[costo]]*Tabla1[[#This Row],[Comprometida]]</f>
        <v>0</v>
      </c>
    </row>
    <row r="500" spans="1:8" hidden="1" x14ac:dyDescent="0.25">
      <c r="A500">
        <v>23302</v>
      </c>
      <c r="B500" s="1" t="s">
        <v>496</v>
      </c>
      <c r="C500">
        <v>0</v>
      </c>
      <c r="F500">
        <f>Tabla1[[#This Row],[ventas]]+Tabla1[[#This Row],[fisico]]-Tabla1[[#This Row],[sistema]]</f>
        <v>0</v>
      </c>
      <c r="H500">
        <f>Tabla1[[#This Row],[costo]]*Tabla1[[#This Row],[Comprometida]]</f>
        <v>0</v>
      </c>
    </row>
    <row r="501" spans="1:8" hidden="1" x14ac:dyDescent="0.25">
      <c r="A501">
        <v>23303</v>
      </c>
      <c r="B501" s="1" t="s">
        <v>497</v>
      </c>
      <c r="C501">
        <v>0</v>
      </c>
      <c r="F501">
        <f>Tabla1[[#This Row],[ventas]]+Tabla1[[#This Row],[fisico]]-Tabla1[[#This Row],[sistema]]</f>
        <v>0</v>
      </c>
      <c r="H501">
        <f>Tabla1[[#This Row],[costo]]*Tabla1[[#This Row],[Comprometida]]</f>
        <v>0</v>
      </c>
    </row>
    <row r="502" spans="1:8" hidden="1" x14ac:dyDescent="0.25">
      <c r="A502">
        <v>23377</v>
      </c>
      <c r="B502" s="1" t="s">
        <v>498</v>
      </c>
      <c r="C502">
        <v>5.0000000000000001E-3</v>
      </c>
      <c r="F502">
        <f>Tabla1[[#This Row],[ventas]]+Tabla1[[#This Row],[fisico]]-Tabla1[[#This Row],[sistema]]</f>
        <v>-5.0000000000000001E-3</v>
      </c>
      <c r="H502">
        <f>Tabla1[[#This Row],[costo]]*Tabla1[[#This Row],[Comprometida]]</f>
        <v>0</v>
      </c>
    </row>
    <row r="503" spans="1:8" hidden="1" x14ac:dyDescent="0.25">
      <c r="A503">
        <v>23419</v>
      </c>
      <c r="B503" s="1" t="s">
        <v>499</v>
      </c>
      <c r="C503">
        <v>0</v>
      </c>
      <c r="F503">
        <f>Tabla1[[#This Row],[ventas]]+Tabla1[[#This Row],[fisico]]-Tabla1[[#This Row],[sistema]]</f>
        <v>0</v>
      </c>
      <c r="H503">
        <f>Tabla1[[#This Row],[costo]]*Tabla1[[#This Row],[Comprometida]]</f>
        <v>0</v>
      </c>
    </row>
    <row r="504" spans="1:8" hidden="1" x14ac:dyDescent="0.25">
      <c r="A504">
        <v>23452</v>
      </c>
      <c r="B504" s="1" t="s">
        <v>500</v>
      </c>
      <c r="C504">
        <v>5.0000000000000001E-3</v>
      </c>
      <c r="F504">
        <f>Tabla1[[#This Row],[ventas]]+Tabla1[[#This Row],[fisico]]-Tabla1[[#This Row],[sistema]]</f>
        <v>-5.0000000000000001E-3</v>
      </c>
      <c r="H504">
        <f>Tabla1[[#This Row],[costo]]*Tabla1[[#This Row],[Comprometida]]</f>
        <v>0</v>
      </c>
    </row>
    <row r="505" spans="1:8" hidden="1" x14ac:dyDescent="0.25">
      <c r="A505">
        <v>23453</v>
      </c>
      <c r="B505" s="1" t="s">
        <v>501</v>
      </c>
      <c r="C505">
        <v>0</v>
      </c>
      <c r="F505">
        <f>Tabla1[[#This Row],[ventas]]+Tabla1[[#This Row],[fisico]]-Tabla1[[#This Row],[sistema]]</f>
        <v>0</v>
      </c>
      <c r="H505">
        <f>Tabla1[[#This Row],[costo]]*Tabla1[[#This Row],[Comprometida]]</f>
        <v>0</v>
      </c>
    </row>
    <row r="506" spans="1:8" hidden="1" x14ac:dyDescent="0.25">
      <c r="A506">
        <v>23519</v>
      </c>
      <c r="B506" s="1" t="s">
        <v>502</v>
      </c>
      <c r="C506">
        <v>5.0000000000000001E-3</v>
      </c>
      <c r="F506">
        <f>Tabla1[[#This Row],[ventas]]+Tabla1[[#This Row],[fisico]]-Tabla1[[#This Row],[sistema]]</f>
        <v>-5.0000000000000001E-3</v>
      </c>
      <c r="H506">
        <f>Tabla1[[#This Row],[costo]]*Tabla1[[#This Row],[Comprometida]]</f>
        <v>0</v>
      </c>
    </row>
    <row r="507" spans="1:8" hidden="1" x14ac:dyDescent="0.25">
      <c r="A507">
        <v>23520</v>
      </c>
      <c r="B507" s="1" t="s">
        <v>503</v>
      </c>
      <c r="C507">
        <v>0</v>
      </c>
      <c r="F507">
        <f>Tabla1[[#This Row],[ventas]]+Tabla1[[#This Row],[fisico]]-Tabla1[[#This Row],[sistema]]</f>
        <v>0</v>
      </c>
      <c r="H507">
        <f>Tabla1[[#This Row],[costo]]*Tabla1[[#This Row],[Comprometida]]</f>
        <v>0</v>
      </c>
    </row>
    <row r="508" spans="1:8" hidden="1" x14ac:dyDescent="0.25">
      <c r="A508">
        <v>23521</v>
      </c>
      <c r="B508" s="1" t="s">
        <v>504</v>
      </c>
      <c r="C508">
        <v>0</v>
      </c>
      <c r="F508">
        <f>Tabla1[[#This Row],[ventas]]+Tabla1[[#This Row],[fisico]]-Tabla1[[#This Row],[sistema]]</f>
        <v>0</v>
      </c>
      <c r="H508">
        <f>Tabla1[[#This Row],[costo]]*Tabla1[[#This Row],[Comprometida]]</f>
        <v>0</v>
      </c>
    </row>
    <row r="509" spans="1:8" hidden="1" x14ac:dyDescent="0.25">
      <c r="A509">
        <v>23524</v>
      </c>
      <c r="B509" s="1" t="s">
        <v>505</v>
      </c>
      <c r="C509">
        <v>0</v>
      </c>
      <c r="F509">
        <f>Tabla1[[#This Row],[ventas]]+Tabla1[[#This Row],[fisico]]-Tabla1[[#This Row],[sistema]]</f>
        <v>0</v>
      </c>
      <c r="H509">
        <f>Tabla1[[#This Row],[costo]]*Tabla1[[#This Row],[Comprometida]]</f>
        <v>0</v>
      </c>
    </row>
    <row r="510" spans="1:8" hidden="1" x14ac:dyDescent="0.25">
      <c r="A510">
        <v>23636</v>
      </c>
      <c r="B510" s="1" t="s">
        <v>506</v>
      </c>
      <c r="C510">
        <v>0</v>
      </c>
      <c r="F510">
        <f>Tabla1[[#This Row],[ventas]]+Tabla1[[#This Row],[fisico]]-Tabla1[[#This Row],[sistema]]</f>
        <v>0</v>
      </c>
      <c r="H510">
        <f>Tabla1[[#This Row],[costo]]*Tabla1[[#This Row],[Comprometida]]</f>
        <v>0</v>
      </c>
    </row>
    <row r="511" spans="1:8" hidden="1" x14ac:dyDescent="0.25">
      <c r="A511">
        <v>23637</v>
      </c>
      <c r="B511" s="1" t="s">
        <v>507</v>
      </c>
      <c r="C511">
        <v>0</v>
      </c>
      <c r="F511">
        <f>Tabla1[[#This Row],[ventas]]+Tabla1[[#This Row],[fisico]]-Tabla1[[#This Row],[sistema]]</f>
        <v>0</v>
      </c>
      <c r="H511">
        <f>Tabla1[[#This Row],[costo]]*Tabla1[[#This Row],[Comprometida]]</f>
        <v>0</v>
      </c>
    </row>
    <row r="512" spans="1:8" hidden="1" x14ac:dyDescent="0.25">
      <c r="A512">
        <v>1146</v>
      </c>
      <c r="B512" s="1" t="s">
        <v>508</v>
      </c>
      <c r="C512">
        <v>275</v>
      </c>
      <c r="F512">
        <f>Tabla1[[#This Row],[ventas]]+Tabla1[[#This Row],[fisico]]-Tabla1[[#This Row],[sistema]]</f>
        <v>-275</v>
      </c>
      <c r="H512">
        <f>Tabla1[[#This Row],[costo]]*Tabla1[[#This Row],[Comprometida]]</f>
        <v>0</v>
      </c>
    </row>
    <row r="513" spans="1:8" hidden="1" x14ac:dyDescent="0.25">
      <c r="A513">
        <v>1433</v>
      </c>
      <c r="B513" s="1" t="s">
        <v>509</v>
      </c>
      <c r="C513">
        <v>195</v>
      </c>
      <c r="F513">
        <f>Tabla1[[#This Row],[ventas]]+Tabla1[[#This Row],[fisico]]-Tabla1[[#This Row],[sistema]]</f>
        <v>-195</v>
      </c>
      <c r="H513">
        <f>Tabla1[[#This Row],[costo]]*Tabla1[[#This Row],[Comprometida]]</f>
        <v>0</v>
      </c>
    </row>
    <row r="514" spans="1:8" hidden="1" x14ac:dyDescent="0.25">
      <c r="A514">
        <v>1786</v>
      </c>
      <c r="B514" s="1" t="s">
        <v>510</v>
      </c>
      <c r="C514">
        <v>3058.9380000000001</v>
      </c>
      <c r="F514">
        <f>Tabla1[[#This Row],[ventas]]+Tabla1[[#This Row],[fisico]]-Tabla1[[#This Row],[sistema]]</f>
        <v>-3058.9380000000001</v>
      </c>
      <c r="H514">
        <f>Tabla1[[#This Row],[costo]]*Tabla1[[#This Row],[Comprometida]]</f>
        <v>0</v>
      </c>
    </row>
    <row r="515" spans="1:8" hidden="1" x14ac:dyDescent="0.25">
      <c r="A515">
        <v>1889</v>
      </c>
      <c r="B515" s="1" t="s">
        <v>511</v>
      </c>
      <c r="C515">
        <v>7.64</v>
      </c>
      <c r="F515">
        <f>Tabla1[[#This Row],[ventas]]+Tabla1[[#This Row],[fisico]]-Tabla1[[#This Row],[sistema]]</f>
        <v>-7.64</v>
      </c>
      <c r="H515">
        <f>Tabla1[[#This Row],[costo]]*Tabla1[[#This Row],[Comprometida]]</f>
        <v>0</v>
      </c>
    </row>
    <row r="516" spans="1:8" hidden="1" x14ac:dyDescent="0.25">
      <c r="A516">
        <v>1947</v>
      </c>
      <c r="B516" s="1" t="s">
        <v>512</v>
      </c>
      <c r="C516">
        <v>236.08</v>
      </c>
      <c r="F516">
        <f>Tabla1[[#This Row],[ventas]]+Tabla1[[#This Row],[fisico]]-Tabla1[[#This Row],[sistema]]</f>
        <v>-236.08</v>
      </c>
      <c r="H516">
        <f>Tabla1[[#This Row],[costo]]*Tabla1[[#This Row],[Comprometida]]</f>
        <v>0</v>
      </c>
    </row>
    <row r="517" spans="1:8" hidden="1" x14ac:dyDescent="0.25">
      <c r="A517">
        <v>2414</v>
      </c>
      <c r="B517" s="1" t="s">
        <v>513</v>
      </c>
      <c r="C517">
        <v>27</v>
      </c>
      <c r="F517">
        <f>Tabla1[[#This Row],[ventas]]+Tabla1[[#This Row],[fisico]]-Tabla1[[#This Row],[sistema]]</f>
        <v>-27</v>
      </c>
      <c r="H517">
        <f>Tabla1[[#This Row],[costo]]*Tabla1[[#This Row],[Comprometida]]</f>
        <v>0</v>
      </c>
    </row>
    <row r="518" spans="1:8" hidden="1" x14ac:dyDescent="0.25">
      <c r="A518">
        <v>2863</v>
      </c>
      <c r="B518" s="1" t="s">
        <v>514</v>
      </c>
      <c r="C518">
        <v>556</v>
      </c>
      <c r="F518">
        <f>Tabla1[[#This Row],[ventas]]+Tabla1[[#This Row],[fisico]]-Tabla1[[#This Row],[sistema]]</f>
        <v>-556</v>
      </c>
      <c r="H518">
        <f>Tabla1[[#This Row],[costo]]*Tabla1[[#This Row],[Comprometida]]</f>
        <v>0</v>
      </c>
    </row>
    <row r="519" spans="1:8" hidden="1" x14ac:dyDescent="0.25">
      <c r="A519">
        <v>3427</v>
      </c>
      <c r="B519" s="1" t="s">
        <v>515</v>
      </c>
      <c r="C519">
        <v>39</v>
      </c>
      <c r="F519">
        <f>Tabla1[[#This Row],[ventas]]+Tabla1[[#This Row],[fisico]]-Tabla1[[#This Row],[sistema]]</f>
        <v>-39</v>
      </c>
      <c r="H519">
        <f>Tabla1[[#This Row],[costo]]*Tabla1[[#This Row],[Comprometida]]</f>
        <v>0</v>
      </c>
    </row>
    <row r="520" spans="1:8" hidden="1" x14ac:dyDescent="0.25">
      <c r="A520">
        <v>5950</v>
      </c>
      <c r="B520" s="1" t="s">
        <v>516</v>
      </c>
      <c r="C520">
        <v>1</v>
      </c>
      <c r="F520">
        <f>Tabla1[[#This Row],[ventas]]+Tabla1[[#This Row],[fisico]]-Tabla1[[#This Row],[sistema]]</f>
        <v>-1</v>
      </c>
      <c r="H520">
        <f>Tabla1[[#This Row],[costo]]*Tabla1[[#This Row],[Comprometida]]</f>
        <v>0</v>
      </c>
    </row>
    <row r="521" spans="1:8" hidden="1" x14ac:dyDescent="0.25">
      <c r="A521">
        <v>6185</v>
      </c>
      <c r="B521" s="1" t="s">
        <v>517</v>
      </c>
      <c r="C521">
        <v>249</v>
      </c>
      <c r="F521">
        <f>Tabla1[[#This Row],[ventas]]+Tabla1[[#This Row],[fisico]]-Tabla1[[#This Row],[sistema]]</f>
        <v>-249</v>
      </c>
      <c r="H521">
        <f>Tabla1[[#This Row],[costo]]*Tabla1[[#This Row],[Comprometida]]</f>
        <v>0</v>
      </c>
    </row>
    <row r="522" spans="1:8" hidden="1" x14ac:dyDescent="0.25">
      <c r="A522">
        <v>6199</v>
      </c>
      <c r="B522" s="1" t="s">
        <v>518</v>
      </c>
      <c r="C522">
        <v>218</v>
      </c>
      <c r="F522">
        <f>Tabla1[[#This Row],[ventas]]+Tabla1[[#This Row],[fisico]]-Tabla1[[#This Row],[sistema]]</f>
        <v>-218</v>
      </c>
      <c r="H522">
        <f>Tabla1[[#This Row],[costo]]*Tabla1[[#This Row],[Comprometida]]</f>
        <v>0</v>
      </c>
    </row>
    <row r="523" spans="1:8" hidden="1" x14ac:dyDescent="0.25">
      <c r="A523">
        <v>6357</v>
      </c>
      <c r="B523" s="1" t="s">
        <v>519</v>
      </c>
      <c r="C523">
        <v>43</v>
      </c>
      <c r="F523">
        <f>Tabla1[[#This Row],[ventas]]+Tabla1[[#This Row],[fisico]]-Tabla1[[#This Row],[sistema]]</f>
        <v>-43</v>
      </c>
      <c r="H523">
        <f>Tabla1[[#This Row],[costo]]*Tabla1[[#This Row],[Comprometida]]</f>
        <v>0</v>
      </c>
    </row>
    <row r="524" spans="1:8" hidden="1" x14ac:dyDescent="0.25">
      <c r="A524">
        <v>6441</v>
      </c>
      <c r="B524" s="1" t="s">
        <v>520</v>
      </c>
      <c r="C524">
        <v>4</v>
      </c>
      <c r="F524">
        <f>Tabla1[[#This Row],[ventas]]+Tabla1[[#This Row],[fisico]]-Tabla1[[#This Row],[sistema]]</f>
        <v>-4</v>
      </c>
      <c r="H524">
        <f>Tabla1[[#This Row],[costo]]*Tabla1[[#This Row],[Comprometida]]</f>
        <v>0</v>
      </c>
    </row>
    <row r="525" spans="1:8" hidden="1" x14ac:dyDescent="0.25">
      <c r="A525">
        <v>6846</v>
      </c>
      <c r="B525" s="1" t="s">
        <v>521</v>
      </c>
      <c r="C525">
        <v>469</v>
      </c>
      <c r="F525">
        <f>Tabla1[[#This Row],[ventas]]+Tabla1[[#This Row],[fisico]]-Tabla1[[#This Row],[sistema]]</f>
        <v>-469</v>
      </c>
      <c r="H525">
        <f>Tabla1[[#This Row],[costo]]*Tabla1[[#This Row],[Comprometida]]</f>
        <v>0</v>
      </c>
    </row>
    <row r="526" spans="1:8" hidden="1" x14ac:dyDescent="0.25">
      <c r="A526">
        <v>7465</v>
      </c>
      <c r="B526" s="1" t="s">
        <v>522</v>
      </c>
      <c r="C526">
        <v>9</v>
      </c>
      <c r="F526">
        <f>Tabla1[[#This Row],[ventas]]+Tabla1[[#This Row],[fisico]]-Tabla1[[#This Row],[sistema]]</f>
        <v>-9</v>
      </c>
      <c r="H526">
        <f>Tabla1[[#This Row],[costo]]*Tabla1[[#This Row],[Comprometida]]</f>
        <v>0</v>
      </c>
    </row>
    <row r="527" spans="1:8" hidden="1" x14ac:dyDescent="0.25">
      <c r="A527">
        <v>9006</v>
      </c>
      <c r="B527" s="1" t="s">
        <v>523</v>
      </c>
      <c r="C527">
        <v>211</v>
      </c>
      <c r="F527">
        <f>Tabla1[[#This Row],[ventas]]+Tabla1[[#This Row],[fisico]]-Tabla1[[#This Row],[sistema]]</f>
        <v>-211</v>
      </c>
      <c r="H527">
        <f>Tabla1[[#This Row],[costo]]*Tabla1[[#This Row],[Comprometida]]</f>
        <v>0</v>
      </c>
    </row>
    <row r="528" spans="1:8" hidden="1" x14ac:dyDescent="0.25">
      <c r="A528">
        <v>9658</v>
      </c>
      <c r="B528" s="1" t="s">
        <v>524</v>
      </c>
      <c r="C528">
        <v>0</v>
      </c>
      <c r="F528">
        <f>Tabla1[[#This Row],[ventas]]+Tabla1[[#This Row],[fisico]]-Tabla1[[#This Row],[sistema]]</f>
        <v>0</v>
      </c>
      <c r="H528">
        <f>Tabla1[[#This Row],[costo]]*Tabla1[[#This Row],[Comprometida]]</f>
        <v>0</v>
      </c>
    </row>
    <row r="529" spans="1:8" hidden="1" x14ac:dyDescent="0.25">
      <c r="A529">
        <v>10613</v>
      </c>
      <c r="B529" s="1" t="s">
        <v>525</v>
      </c>
      <c r="C529">
        <v>135</v>
      </c>
      <c r="F529">
        <f>Tabla1[[#This Row],[ventas]]+Tabla1[[#This Row],[fisico]]-Tabla1[[#This Row],[sistema]]</f>
        <v>-135</v>
      </c>
      <c r="H529">
        <f>Tabla1[[#This Row],[costo]]*Tabla1[[#This Row],[Comprometida]]</f>
        <v>0</v>
      </c>
    </row>
    <row r="530" spans="1:8" hidden="1" x14ac:dyDescent="0.25">
      <c r="A530">
        <v>10720</v>
      </c>
      <c r="B530" s="1" t="s">
        <v>526</v>
      </c>
      <c r="C530">
        <v>0</v>
      </c>
      <c r="F530">
        <f>Tabla1[[#This Row],[ventas]]+Tabla1[[#This Row],[fisico]]-Tabla1[[#This Row],[sistema]]</f>
        <v>0</v>
      </c>
      <c r="H530">
        <f>Tabla1[[#This Row],[costo]]*Tabla1[[#This Row],[Comprometida]]</f>
        <v>0</v>
      </c>
    </row>
    <row r="531" spans="1:8" hidden="1" x14ac:dyDescent="0.25">
      <c r="A531">
        <v>11477</v>
      </c>
      <c r="B531" s="1" t="s">
        <v>527</v>
      </c>
      <c r="C531">
        <v>289</v>
      </c>
      <c r="F531">
        <f>Tabla1[[#This Row],[ventas]]+Tabla1[[#This Row],[fisico]]-Tabla1[[#This Row],[sistema]]</f>
        <v>-289</v>
      </c>
      <c r="H531">
        <f>Tabla1[[#This Row],[costo]]*Tabla1[[#This Row],[Comprometida]]</f>
        <v>0</v>
      </c>
    </row>
    <row r="532" spans="1:8" hidden="1" x14ac:dyDescent="0.25">
      <c r="A532">
        <v>587</v>
      </c>
      <c r="B532" s="1" t="s">
        <v>528</v>
      </c>
      <c r="C532">
        <v>64</v>
      </c>
      <c r="F532">
        <f>Tabla1[[#This Row],[ventas]]+Tabla1[[#This Row],[fisico]]-Tabla1[[#This Row],[sistema]]</f>
        <v>-64</v>
      </c>
      <c r="H532">
        <f>Tabla1[[#This Row],[costo]]*Tabla1[[#This Row],[Comprometida]]</f>
        <v>0</v>
      </c>
    </row>
    <row r="533" spans="1:8" hidden="1" x14ac:dyDescent="0.25">
      <c r="A533">
        <v>707</v>
      </c>
      <c r="B533" s="1" t="s">
        <v>529</v>
      </c>
      <c r="C533">
        <v>31</v>
      </c>
      <c r="F533">
        <f>Tabla1[[#This Row],[ventas]]+Tabla1[[#This Row],[fisico]]-Tabla1[[#This Row],[sistema]]</f>
        <v>-31</v>
      </c>
      <c r="H533">
        <f>Tabla1[[#This Row],[costo]]*Tabla1[[#This Row],[Comprometida]]</f>
        <v>0</v>
      </c>
    </row>
    <row r="534" spans="1:8" hidden="1" x14ac:dyDescent="0.25">
      <c r="A534">
        <v>708</v>
      </c>
      <c r="B534" s="1" t="s">
        <v>530</v>
      </c>
      <c r="C534">
        <v>36</v>
      </c>
      <c r="F534">
        <f>Tabla1[[#This Row],[ventas]]+Tabla1[[#This Row],[fisico]]-Tabla1[[#This Row],[sistema]]</f>
        <v>-36</v>
      </c>
      <c r="H534">
        <f>Tabla1[[#This Row],[costo]]*Tabla1[[#This Row],[Comprometida]]</f>
        <v>0</v>
      </c>
    </row>
    <row r="535" spans="1:8" hidden="1" x14ac:dyDescent="0.25">
      <c r="A535">
        <v>710</v>
      </c>
      <c r="B535" s="1" t="s">
        <v>531</v>
      </c>
      <c r="C535">
        <v>0</v>
      </c>
      <c r="F535">
        <f>Tabla1[[#This Row],[ventas]]+Tabla1[[#This Row],[fisico]]-Tabla1[[#This Row],[sistema]]</f>
        <v>0</v>
      </c>
      <c r="H535">
        <f>Tabla1[[#This Row],[costo]]*Tabla1[[#This Row],[Comprometida]]</f>
        <v>0</v>
      </c>
    </row>
    <row r="536" spans="1:8" hidden="1" x14ac:dyDescent="0.25">
      <c r="A536">
        <v>711</v>
      </c>
      <c r="B536" s="1" t="s">
        <v>532</v>
      </c>
      <c r="C536">
        <v>29</v>
      </c>
      <c r="F536">
        <f>Tabla1[[#This Row],[ventas]]+Tabla1[[#This Row],[fisico]]-Tabla1[[#This Row],[sistema]]</f>
        <v>-29</v>
      </c>
      <c r="H536">
        <f>Tabla1[[#This Row],[costo]]*Tabla1[[#This Row],[Comprometida]]</f>
        <v>0</v>
      </c>
    </row>
    <row r="537" spans="1:8" hidden="1" x14ac:dyDescent="0.25">
      <c r="A537">
        <v>713</v>
      </c>
      <c r="B537" s="1" t="s">
        <v>533</v>
      </c>
      <c r="C537">
        <v>0</v>
      </c>
      <c r="F537">
        <f>Tabla1[[#This Row],[ventas]]+Tabla1[[#This Row],[fisico]]-Tabla1[[#This Row],[sistema]]</f>
        <v>0</v>
      </c>
      <c r="H537">
        <f>Tabla1[[#This Row],[costo]]*Tabla1[[#This Row],[Comprometida]]</f>
        <v>0</v>
      </c>
    </row>
    <row r="538" spans="1:8" hidden="1" x14ac:dyDescent="0.25">
      <c r="A538">
        <v>762</v>
      </c>
      <c r="B538" s="1" t="s">
        <v>534</v>
      </c>
      <c r="C538">
        <v>1</v>
      </c>
      <c r="F538">
        <f>Tabla1[[#This Row],[ventas]]+Tabla1[[#This Row],[fisico]]-Tabla1[[#This Row],[sistema]]</f>
        <v>-1</v>
      </c>
      <c r="H538">
        <f>Tabla1[[#This Row],[costo]]*Tabla1[[#This Row],[Comprometida]]</f>
        <v>0</v>
      </c>
    </row>
    <row r="539" spans="1:8" hidden="1" x14ac:dyDescent="0.25">
      <c r="A539">
        <v>764</v>
      </c>
      <c r="B539" s="1" t="s">
        <v>535</v>
      </c>
      <c r="C539">
        <v>89</v>
      </c>
      <c r="F539">
        <f>Tabla1[[#This Row],[ventas]]+Tabla1[[#This Row],[fisico]]-Tabla1[[#This Row],[sistema]]</f>
        <v>-89</v>
      </c>
      <c r="H539">
        <f>Tabla1[[#This Row],[costo]]*Tabla1[[#This Row],[Comprometida]]</f>
        <v>0</v>
      </c>
    </row>
    <row r="540" spans="1:8" hidden="1" x14ac:dyDescent="0.25">
      <c r="A540">
        <v>765</v>
      </c>
      <c r="B540" s="1" t="s">
        <v>536</v>
      </c>
      <c r="C540">
        <v>111</v>
      </c>
      <c r="F540">
        <f>Tabla1[[#This Row],[ventas]]+Tabla1[[#This Row],[fisico]]-Tabla1[[#This Row],[sistema]]</f>
        <v>-111</v>
      </c>
      <c r="H540">
        <f>Tabla1[[#This Row],[costo]]*Tabla1[[#This Row],[Comprometida]]</f>
        <v>0</v>
      </c>
    </row>
    <row r="541" spans="1:8" hidden="1" x14ac:dyDescent="0.25">
      <c r="A541">
        <v>771</v>
      </c>
      <c r="B541" s="1" t="s">
        <v>537</v>
      </c>
      <c r="C541">
        <v>31</v>
      </c>
      <c r="F541">
        <f>Tabla1[[#This Row],[ventas]]+Tabla1[[#This Row],[fisico]]-Tabla1[[#This Row],[sistema]]</f>
        <v>-31</v>
      </c>
      <c r="H541">
        <f>Tabla1[[#This Row],[costo]]*Tabla1[[#This Row],[Comprometida]]</f>
        <v>0</v>
      </c>
    </row>
    <row r="542" spans="1:8" hidden="1" x14ac:dyDescent="0.25">
      <c r="A542">
        <v>775</v>
      </c>
      <c r="B542" s="1" t="s">
        <v>538</v>
      </c>
      <c r="C542">
        <v>0</v>
      </c>
      <c r="F542">
        <f>Tabla1[[#This Row],[ventas]]+Tabla1[[#This Row],[fisico]]-Tabla1[[#This Row],[sistema]]</f>
        <v>0</v>
      </c>
      <c r="H542">
        <f>Tabla1[[#This Row],[costo]]*Tabla1[[#This Row],[Comprometida]]</f>
        <v>0</v>
      </c>
    </row>
    <row r="543" spans="1:8" hidden="1" x14ac:dyDescent="0.25">
      <c r="A543">
        <v>790</v>
      </c>
      <c r="B543" s="1" t="s">
        <v>539</v>
      </c>
      <c r="C543">
        <v>0</v>
      </c>
      <c r="F543">
        <f>Tabla1[[#This Row],[ventas]]+Tabla1[[#This Row],[fisico]]-Tabla1[[#This Row],[sistema]]</f>
        <v>0</v>
      </c>
      <c r="H543">
        <f>Tabla1[[#This Row],[costo]]*Tabla1[[#This Row],[Comprometida]]</f>
        <v>0</v>
      </c>
    </row>
    <row r="544" spans="1:8" hidden="1" x14ac:dyDescent="0.25">
      <c r="A544">
        <v>793</v>
      </c>
      <c r="B544" s="1" t="s">
        <v>540</v>
      </c>
      <c r="C544">
        <v>313</v>
      </c>
      <c r="F544">
        <f>Tabla1[[#This Row],[ventas]]+Tabla1[[#This Row],[fisico]]-Tabla1[[#This Row],[sistema]]</f>
        <v>-313</v>
      </c>
      <c r="H544">
        <f>Tabla1[[#This Row],[costo]]*Tabla1[[#This Row],[Comprometida]]</f>
        <v>0</v>
      </c>
    </row>
    <row r="545" spans="1:8" hidden="1" x14ac:dyDescent="0.25">
      <c r="A545">
        <v>795</v>
      </c>
      <c r="B545" s="1" t="s">
        <v>541</v>
      </c>
      <c r="C545">
        <v>80</v>
      </c>
      <c r="F545">
        <f>Tabla1[[#This Row],[ventas]]+Tabla1[[#This Row],[fisico]]-Tabla1[[#This Row],[sistema]]</f>
        <v>-80</v>
      </c>
      <c r="H545">
        <f>Tabla1[[#This Row],[costo]]*Tabla1[[#This Row],[Comprometida]]</f>
        <v>0</v>
      </c>
    </row>
    <row r="546" spans="1:8" hidden="1" x14ac:dyDescent="0.25">
      <c r="A546">
        <v>799</v>
      </c>
      <c r="B546" s="1" t="s">
        <v>542</v>
      </c>
      <c r="C546">
        <v>0</v>
      </c>
      <c r="F546">
        <f>Tabla1[[#This Row],[ventas]]+Tabla1[[#This Row],[fisico]]-Tabla1[[#This Row],[sistema]]</f>
        <v>0</v>
      </c>
      <c r="H546">
        <f>Tabla1[[#This Row],[costo]]*Tabla1[[#This Row],[Comprometida]]</f>
        <v>0</v>
      </c>
    </row>
    <row r="547" spans="1:8" hidden="1" x14ac:dyDescent="0.25">
      <c r="A547">
        <v>801</v>
      </c>
      <c r="B547" s="1" t="s">
        <v>543</v>
      </c>
      <c r="C547">
        <v>35</v>
      </c>
      <c r="F547">
        <f>Tabla1[[#This Row],[ventas]]+Tabla1[[#This Row],[fisico]]-Tabla1[[#This Row],[sistema]]</f>
        <v>-35</v>
      </c>
      <c r="H547">
        <f>Tabla1[[#This Row],[costo]]*Tabla1[[#This Row],[Comprometida]]</f>
        <v>0</v>
      </c>
    </row>
    <row r="548" spans="1:8" hidden="1" x14ac:dyDescent="0.25">
      <c r="A548">
        <v>806</v>
      </c>
      <c r="B548" s="1" t="s">
        <v>544</v>
      </c>
      <c r="C548">
        <v>33</v>
      </c>
      <c r="F548">
        <f>Tabla1[[#This Row],[ventas]]+Tabla1[[#This Row],[fisico]]-Tabla1[[#This Row],[sistema]]</f>
        <v>-33</v>
      </c>
      <c r="H548">
        <f>Tabla1[[#This Row],[costo]]*Tabla1[[#This Row],[Comprometida]]</f>
        <v>0</v>
      </c>
    </row>
    <row r="549" spans="1:8" hidden="1" x14ac:dyDescent="0.25">
      <c r="A549">
        <v>808</v>
      </c>
      <c r="B549" s="1" t="s">
        <v>545</v>
      </c>
      <c r="C549">
        <v>90</v>
      </c>
      <c r="F549">
        <f>Tabla1[[#This Row],[ventas]]+Tabla1[[#This Row],[fisico]]-Tabla1[[#This Row],[sistema]]</f>
        <v>-90</v>
      </c>
      <c r="H549">
        <f>Tabla1[[#This Row],[costo]]*Tabla1[[#This Row],[Comprometida]]</f>
        <v>0</v>
      </c>
    </row>
    <row r="550" spans="1:8" hidden="1" x14ac:dyDescent="0.25">
      <c r="A550">
        <v>809</v>
      </c>
      <c r="B550" s="1" t="s">
        <v>546</v>
      </c>
      <c r="C550">
        <v>0</v>
      </c>
      <c r="F550">
        <f>Tabla1[[#This Row],[ventas]]+Tabla1[[#This Row],[fisico]]-Tabla1[[#This Row],[sistema]]</f>
        <v>0</v>
      </c>
      <c r="H550">
        <f>Tabla1[[#This Row],[costo]]*Tabla1[[#This Row],[Comprometida]]</f>
        <v>0</v>
      </c>
    </row>
    <row r="551" spans="1:8" hidden="1" x14ac:dyDescent="0.25">
      <c r="A551">
        <v>811</v>
      </c>
      <c r="B551" s="1" t="s">
        <v>547</v>
      </c>
      <c r="C551">
        <v>32</v>
      </c>
      <c r="F551">
        <f>Tabla1[[#This Row],[ventas]]+Tabla1[[#This Row],[fisico]]-Tabla1[[#This Row],[sistema]]</f>
        <v>-32</v>
      </c>
      <c r="H551">
        <f>Tabla1[[#This Row],[costo]]*Tabla1[[#This Row],[Comprometida]]</f>
        <v>0</v>
      </c>
    </row>
    <row r="552" spans="1:8" hidden="1" x14ac:dyDescent="0.25">
      <c r="A552">
        <v>814</v>
      </c>
      <c r="B552" s="1" t="s">
        <v>548</v>
      </c>
      <c r="C552">
        <v>0</v>
      </c>
      <c r="F552">
        <f>Tabla1[[#This Row],[ventas]]+Tabla1[[#This Row],[fisico]]-Tabla1[[#This Row],[sistema]]</f>
        <v>0</v>
      </c>
      <c r="H552">
        <f>Tabla1[[#This Row],[costo]]*Tabla1[[#This Row],[Comprometida]]</f>
        <v>0</v>
      </c>
    </row>
    <row r="553" spans="1:8" hidden="1" x14ac:dyDescent="0.25">
      <c r="A553">
        <v>815</v>
      </c>
      <c r="B553" s="1" t="s">
        <v>549</v>
      </c>
      <c r="C553">
        <v>0</v>
      </c>
      <c r="F553">
        <f>Tabla1[[#This Row],[ventas]]+Tabla1[[#This Row],[fisico]]-Tabla1[[#This Row],[sistema]]</f>
        <v>0</v>
      </c>
      <c r="H553">
        <f>Tabla1[[#This Row],[costo]]*Tabla1[[#This Row],[Comprometida]]</f>
        <v>0</v>
      </c>
    </row>
    <row r="554" spans="1:8" hidden="1" x14ac:dyDescent="0.25">
      <c r="A554">
        <v>818</v>
      </c>
      <c r="B554" s="1" t="s">
        <v>550</v>
      </c>
      <c r="C554">
        <v>0</v>
      </c>
      <c r="F554">
        <f>Tabla1[[#This Row],[ventas]]+Tabla1[[#This Row],[fisico]]-Tabla1[[#This Row],[sistema]]</f>
        <v>0</v>
      </c>
      <c r="H554">
        <f>Tabla1[[#This Row],[costo]]*Tabla1[[#This Row],[Comprometida]]</f>
        <v>0</v>
      </c>
    </row>
    <row r="555" spans="1:8" hidden="1" x14ac:dyDescent="0.25">
      <c r="A555">
        <v>822</v>
      </c>
      <c r="B555" s="1" t="s">
        <v>551</v>
      </c>
      <c r="C555">
        <v>0</v>
      </c>
      <c r="F555">
        <f>Tabla1[[#This Row],[ventas]]+Tabla1[[#This Row],[fisico]]-Tabla1[[#This Row],[sistema]]</f>
        <v>0</v>
      </c>
      <c r="H555">
        <f>Tabla1[[#This Row],[costo]]*Tabla1[[#This Row],[Comprometida]]</f>
        <v>0</v>
      </c>
    </row>
    <row r="556" spans="1:8" hidden="1" x14ac:dyDescent="0.25">
      <c r="A556">
        <v>826</v>
      </c>
      <c r="B556" s="1" t="s">
        <v>552</v>
      </c>
      <c r="C556">
        <v>0</v>
      </c>
      <c r="F556">
        <f>Tabla1[[#This Row],[ventas]]+Tabla1[[#This Row],[fisico]]-Tabla1[[#This Row],[sistema]]</f>
        <v>0</v>
      </c>
      <c r="H556">
        <f>Tabla1[[#This Row],[costo]]*Tabla1[[#This Row],[Comprometida]]</f>
        <v>0</v>
      </c>
    </row>
    <row r="557" spans="1:8" hidden="1" x14ac:dyDescent="0.25">
      <c r="A557">
        <v>834</v>
      </c>
      <c r="B557" s="1" t="s">
        <v>553</v>
      </c>
      <c r="C557">
        <v>0</v>
      </c>
      <c r="F557">
        <f>Tabla1[[#This Row],[ventas]]+Tabla1[[#This Row],[fisico]]-Tabla1[[#This Row],[sistema]]</f>
        <v>0</v>
      </c>
      <c r="H557">
        <f>Tabla1[[#This Row],[costo]]*Tabla1[[#This Row],[Comprometida]]</f>
        <v>0</v>
      </c>
    </row>
    <row r="558" spans="1:8" hidden="1" x14ac:dyDescent="0.25">
      <c r="A558">
        <v>853</v>
      </c>
      <c r="B558" s="1" t="s">
        <v>554</v>
      </c>
      <c r="C558">
        <v>14</v>
      </c>
      <c r="F558">
        <f>Tabla1[[#This Row],[ventas]]+Tabla1[[#This Row],[fisico]]-Tabla1[[#This Row],[sistema]]</f>
        <v>-14</v>
      </c>
      <c r="H558">
        <f>Tabla1[[#This Row],[costo]]*Tabla1[[#This Row],[Comprometida]]</f>
        <v>0</v>
      </c>
    </row>
    <row r="559" spans="1:8" hidden="1" x14ac:dyDescent="0.25">
      <c r="A559">
        <v>856</v>
      </c>
      <c r="B559" s="1" t="s">
        <v>555</v>
      </c>
      <c r="C559">
        <v>20</v>
      </c>
      <c r="F559">
        <f>Tabla1[[#This Row],[ventas]]+Tabla1[[#This Row],[fisico]]-Tabla1[[#This Row],[sistema]]</f>
        <v>-20</v>
      </c>
      <c r="H559">
        <f>Tabla1[[#This Row],[costo]]*Tabla1[[#This Row],[Comprometida]]</f>
        <v>0</v>
      </c>
    </row>
    <row r="560" spans="1:8" hidden="1" x14ac:dyDescent="0.25">
      <c r="A560">
        <v>903</v>
      </c>
      <c r="B560" s="1" t="s">
        <v>556</v>
      </c>
      <c r="C560">
        <v>15</v>
      </c>
      <c r="F560">
        <f>Tabla1[[#This Row],[ventas]]+Tabla1[[#This Row],[fisico]]-Tabla1[[#This Row],[sistema]]</f>
        <v>-15</v>
      </c>
      <c r="H560">
        <f>Tabla1[[#This Row],[costo]]*Tabla1[[#This Row],[Comprometida]]</f>
        <v>0</v>
      </c>
    </row>
    <row r="561" spans="1:8" hidden="1" x14ac:dyDescent="0.25">
      <c r="A561">
        <v>905</v>
      </c>
      <c r="B561" s="1" t="s">
        <v>557</v>
      </c>
      <c r="C561">
        <v>67</v>
      </c>
      <c r="F561">
        <f>Tabla1[[#This Row],[ventas]]+Tabla1[[#This Row],[fisico]]-Tabla1[[#This Row],[sistema]]</f>
        <v>-67</v>
      </c>
      <c r="H561">
        <f>Tabla1[[#This Row],[costo]]*Tabla1[[#This Row],[Comprometida]]</f>
        <v>0</v>
      </c>
    </row>
    <row r="562" spans="1:8" hidden="1" x14ac:dyDescent="0.25">
      <c r="A562">
        <v>908</v>
      </c>
      <c r="B562" s="1" t="s">
        <v>558</v>
      </c>
      <c r="C562">
        <v>117</v>
      </c>
      <c r="F562">
        <f>Tabla1[[#This Row],[ventas]]+Tabla1[[#This Row],[fisico]]-Tabla1[[#This Row],[sistema]]</f>
        <v>-117</v>
      </c>
      <c r="H562">
        <f>Tabla1[[#This Row],[costo]]*Tabla1[[#This Row],[Comprometida]]</f>
        <v>0</v>
      </c>
    </row>
    <row r="563" spans="1:8" hidden="1" x14ac:dyDescent="0.25">
      <c r="A563">
        <v>952</v>
      </c>
      <c r="B563" s="1" t="s">
        <v>559</v>
      </c>
      <c r="C563">
        <v>0</v>
      </c>
      <c r="F563">
        <f>Tabla1[[#This Row],[ventas]]+Tabla1[[#This Row],[fisico]]-Tabla1[[#This Row],[sistema]]</f>
        <v>0</v>
      </c>
      <c r="H563">
        <f>Tabla1[[#This Row],[costo]]*Tabla1[[#This Row],[Comprometida]]</f>
        <v>0</v>
      </c>
    </row>
    <row r="564" spans="1:8" hidden="1" x14ac:dyDescent="0.25">
      <c r="A564">
        <v>1014</v>
      </c>
      <c r="B564" s="1" t="s">
        <v>560</v>
      </c>
      <c r="C564">
        <v>308</v>
      </c>
      <c r="F564">
        <f>Tabla1[[#This Row],[ventas]]+Tabla1[[#This Row],[fisico]]-Tabla1[[#This Row],[sistema]]</f>
        <v>-308</v>
      </c>
      <c r="H564">
        <f>Tabla1[[#This Row],[costo]]*Tabla1[[#This Row],[Comprometida]]</f>
        <v>0</v>
      </c>
    </row>
    <row r="565" spans="1:8" hidden="1" x14ac:dyDescent="0.25">
      <c r="A565">
        <v>1015</v>
      </c>
      <c r="B565" s="1" t="s">
        <v>561</v>
      </c>
      <c r="C565">
        <v>626</v>
      </c>
      <c r="F565">
        <f>Tabla1[[#This Row],[ventas]]+Tabla1[[#This Row],[fisico]]-Tabla1[[#This Row],[sistema]]</f>
        <v>-626</v>
      </c>
      <c r="H565">
        <f>Tabla1[[#This Row],[costo]]*Tabla1[[#This Row],[Comprometida]]</f>
        <v>0</v>
      </c>
    </row>
    <row r="566" spans="1:8" hidden="1" x14ac:dyDescent="0.25">
      <c r="A566">
        <v>1017</v>
      </c>
      <c r="B566" s="1" t="s">
        <v>562</v>
      </c>
      <c r="C566">
        <v>0</v>
      </c>
      <c r="F566">
        <f>Tabla1[[#This Row],[ventas]]+Tabla1[[#This Row],[fisico]]-Tabla1[[#This Row],[sistema]]</f>
        <v>0</v>
      </c>
      <c r="H566">
        <f>Tabla1[[#This Row],[costo]]*Tabla1[[#This Row],[Comprometida]]</f>
        <v>0</v>
      </c>
    </row>
    <row r="567" spans="1:8" hidden="1" x14ac:dyDescent="0.25">
      <c r="A567">
        <v>1019</v>
      </c>
      <c r="B567" s="1" t="s">
        <v>563</v>
      </c>
      <c r="C567">
        <v>333</v>
      </c>
      <c r="F567">
        <f>Tabla1[[#This Row],[ventas]]+Tabla1[[#This Row],[fisico]]-Tabla1[[#This Row],[sistema]]</f>
        <v>-333</v>
      </c>
      <c r="H567">
        <f>Tabla1[[#This Row],[costo]]*Tabla1[[#This Row],[Comprometida]]</f>
        <v>0</v>
      </c>
    </row>
    <row r="568" spans="1:8" hidden="1" x14ac:dyDescent="0.25">
      <c r="A568">
        <v>1021</v>
      </c>
      <c r="B568" s="1" t="s">
        <v>564</v>
      </c>
      <c r="C568">
        <v>340</v>
      </c>
      <c r="F568">
        <f>Tabla1[[#This Row],[ventas]]+Tabla1[[#This Row],[fisico]]-Tabla1[[#This Row],[sistema]]</f>
        <v>-340</v>
      </c>
      <c r="H568">
        <f>Tabla1[[#This Row],[costo]]*Tabla1[[#This Row],[Comprometida]]</f>
        <v>0</v>
      </c>
    </row>
    <row r="569" spans="1:8" hidden="1" x14ac:dyDescent="0.25">
      <c r="A569">
        <v>1023</v>
      </c>
      <c r="B569" s="1" t="s">
        <v>565</v>
      </c>
      <c r="C569">
        <v>317</v>
      </c>
      <c r="F569">
        <f>Tabla1[[#This Row],[ventas]]+Tabla1[[#This Row],[fisico]]-Tabla1[[#This Row],[sistema]]</f>
        <v>-317</v>
      </c>
      <c r="H569">
        <f>Tabla1[[#This Row],[costo]]*Tabla1[[#This Row],[Comprometida]]</f>
        <v>0</v>
      </c>
    </row>
    <row r="570" spans="1:8" hidden="1" x14ac:dyDescent="0.25">
      <c r="A570">
        <v>1065</v>
      </c>
      <c r="B570" s="1" t="s">
        <v>566</v>
      </c>
      <c r="C570">
        <v>569</v>
      </c>
      <c r="F570">
        <f>Tabla1[[#This Row],[ventas]]+Tabla1[[#This Row],[fisico]]-Tabla1[[#This Row],[sistema]]</f>
        <v>-569</v>
      </c>
      <c r="H570">
        <f>Tabla1[[#This Row],[costo]]*Tabla1[[#This Row],[Comprometida]]</f>
        <v>0</v>
      </c>
    </row>
    <row r="571" spans="1:8" hidden="1" x14ac:dyDescent="0.25">
      <c r="A571">
        <v>1070</v>
      </c>
      <c r="B571" s="1" t="s">
        <v>567</v>
      </c>
      <c r="C571">
        <v>682</v>
      </c>
      <c r="F571">
        <f>Tabla1[[#This Row],[ventas]]+Tabla1[[#This Row],[fisico]]-Tabla1[[#This Row],[sistema]]</f>
        <v>-682</v>
      </c>
      <c r="H571">
        <f>Tabla1[[#This Row],[costo]]*Tabla1[[#This Row],[Comprometida]]</f>
        <v>0</v>
      </c>
    </row>
    <row r="572" spans="1:8" hidden="1" x14ac:dyDescent="0.25">
      <c r="A572">
        <v>1071</v>
      </c>
      <c r="B572" s="1" t="s">
        <v>568</v>
      </c>
      <c r="C572">
        <v>0</v>
      </c>
      <c r="F572">
        <f>Tabla1[[#This Row],[ventas]]+Tabla1[[#This Row],[fisico]]-Tabla1[[#This Row],[sistema]]</f>
        <v>0</v>
      </c>
      <c r="H572">
        <f>Tabla1[[#This Row],[costo]]*Tabla1[[#This Row],[Comprometida]]</f>
        <v>0</v>
      </c>
    </row>
    <row r="573" spans="1:8" hidden="1" x14ac:dyDescent="0.25">
      <c r="A573">
        <v>1078</v>
      </c>
      <c r="B573" s="1" t="s">
        <v>569</v>
      </c>
      <c r="C573">
        <v>312</v>
      </c>
      <c r="F573">
        <f>Tabla1[[#This Row],[ventas]]+Tabla1[[#This Row],[fisico]]-Tabla1[[#This Row],[sistema]]</f>
        <v>-312</v>
      </c>
      <c r="H573">
        <f>Tabla1[[#This Row],[costo]]*Tabla1[[#This Row],[Comprometida]]</f>
        <v>0</v>
      </c>
    </row>
    <row r="574" spans="1:8" hidden="1" x14ac:dyDescent="0.25">
      <c r="A574">
        <v>1086</v>
      </c>
      <c r="B574" s="1" t="s">
        <v>570</v>
      </c>
      <c r="C574">
        <v>319</v>
      </c>
      <c r="F574">
        <f>Tabla1[[#This Row],[ventas]]+Tabla1[[#This Row],[fisico]]-Tabla1[[#This Row],[sistema]]</f>
        <v>-319</v>
      </c>
      <c r="H574">
        <f>Tabla1[[#This Row],[costo]]*Tabla1[[#This Row],[Comprometida]]</f>
        <v>0</v>
      </c>
    </row>
    <row r="575" spans="1:8" hidden="1" x14ac:dyDescent="0.25">
      <c r="A575">
        <v>1092</v>
      </c>
      <c r="B575" s="1" t="s">
        <v>571</v>
      </c>
      <c r="C575">
        <v>318</v>
      </c>
      <c r="F575">
        <f>Tabla1[[#This Row],[ventas]]+Tabla1[[#This Row],[fisico]]-Tabla1[[#This Row],[sistema]]</f>
        <v>-318</v>
      </c>
      <c r="H575">
        <f>Tabla1[[#This Row],[costo]]*Tabla1[[#This Row],[Comprometida]]</f>
        <v>0</v>
      </c>
    </row>
    <row r="576" spans="1:8" hidden="1" x14ac:dyDescent="0.25">
      <c r="A576">
        <v>1122</v>
      </c>
      <c r="B576" s="1" t="s">
        <v>572</v>
      </c>
      <c r="C576">
        <v>30</v>
      </c>
      <c r="F576">
        <f>Tabla1[[#This Row],[ventas]]+Tabla1[[#This Row],[fisico]]-Tabla1[[#This Row],[sistema]]</f>
        <v>-30</v>
      </c>
      <c r="H576">
        <f>Tabla1[[#This Row],[costo]]*Tabla1[[#This Row],[Comprometida]]</f>
        <v>0</v>
      </c>
    </row>
    <row r="577" spans="1:8" hidden="1" x14ac:dyDescent="0.25">
      <c r="A577">
        <v>1135</v>
      </c>
      <c r="B577" s="1" t="s">
        <v>573</v>
      </c>
      <c r="C577">
        <v>149</v>
      </c>
      <c r="F577">
        <f>Tabla1[[#This Row],[ventas]]+Tabla1[[#This Row],[fisico]]-Tabla1[[#This Row],[sistema]]</f>
        <v>-149</v>
      </c>
      <c r="H577">
        <f>Tabla1[[#This Row],[costo]]*Tabla1[[#This Row],[Comprometida]]</f>
        <v>0</v>
      </c>
    </row>
    <row r="578" spans="1:8" hidden="1" x14ac:dyDescent="0.25">
      <c r="A578">
        <v>1143</v>
      </c>
      <c r="B578" s="1" t="s">
        <v>574</v>
      </c>
      <c r="C578">
        <v>0</v>
      </c>
      <c r="F578">
        <f>Tabla1[[#This Row],[ventas]]+Tabla1[[#This Row],[fisico]]-Tabla1[[#This Row],[sistema]]</f>
        <v>0</v>
      </c>
      <c r="H578">
        <f>Tabla1[[#This Row],[costo]]*Tabla1[[#This Row],[Comprometida]]</f>
        <v>0</v>
      </c>
    </row>
    <row r="579" spans="1:8" hidden="1" x14ac:dyDescent="0.25">
      <c r="A579">
        <v>1155</v>
      </c>
      <c r="B579" s="1" t="s">
        <v>575</v>
      </c>
      <c r="C579">
        <v>6</v>
      </c>
      <c r="F579">
        <f>Tabla1[[#This Row],[ventas]]+Tabla1[[#This Row],[fisico]]-Tabla1[[#This Row],[sistema]]</f>
        <v>-6</v>
      </c>
      <c r="H579">
        <f>Tabla1[[#This Row],[costo]]*Tabla1[[#This Row],[Comprometida]]</f>
        <v>0</v>
      </c>
    </row>
    <row r="580" spans="1:8" hidden="1" x14ac:dyDescent="0.25">
      <c r="A580">
        <v>1171</v>
      </c>
      <c r="B580" s="1" t="s">
        <v>576</v>
      </c>
      <c r="C580">
        <v>0</v>
      </c>
      <c r="F580">
        <f>Tabla1[[#This Row],[ventas]]+Tabla1[[#This Row],[fisico]]-Tabla1[[#This Row],[sistema]]</f>
        <v>0</v>
      </c>
      <c r="H580">
        <f>Tabla1[[#This Row],[costo]]*Tabla1[[#This Row],[Comprometida]]</f>
        <v>0</v>
      </c>
    </row>
    <row r="581" spans="1:8" hidden="1" x14ac:dyDescent="0.25">
      <c r="A581">
        <v>1185</v>
      </c>
      <c r="B581" s="1" t="s">
        <v>577</v>
      </c>
      <c r="C581">
        <v>0</v>
      </c>
      <c r="F581">
        <f>Tabla1[[#This Row],[ventas]]+Tabla1[[#This Row],[fisico]]-Tabla1[[#This Row],[sistema]]</f>
        <v>0</v>
      </c>
      <c r="H581">
        <f>Tabla1[[#This Row],[costo]]*Tabla1[[#This Row],[Comprometida]]</f>
        <v>0</v>
      </c>
    </row>
    <row r="582" spans="1:8" hidden="1" x14ac:dyDescent="0.25">
      <c r="A582">
        <v>1188</v>
      </c>
      <c r="B582" s="1" t="s">
        <v>578</v>
      </c>
      <c r="C582">
        <v>8</v>
      </c>
      <c r="F582">
        <f>Tabla1[[#This Row],[ventas]]+Tabla1[[#This Row],[fisico]]-Tabla1[[#This Row],[sistema]]</f>
        <v>-8</v>
      </c>
      <c r="H582">
        <f>Tabla1[[#This Row],[costo]]*Tabla1[[#This Row],[Comprometida]]</f>
        <v>0</v>
      </c>
    </row>
    <row r="583" spans="1:8" hidden="1" x14ac:dyDescent="0.25">
      <c r="A583">
        <v>1196</v>
      </c>
      <c r="B583" s="1" t="s">
        <v>579</v>
      </c>
      <c r="C583">
        <v>0</v>
      </c>
      <c r="F583">
        <f>Tabla1[[#This Row],[ventas]]+Tabla1[[#This Row],[fisico]]-Tabla1[[#This Row],[sistema]]</f>
        <v>0</v>
      </c>
      <c r="H583">
        <f>Tabla1[[#This Row],[costo]]*Tabla1[[#This Row],[Comprometida]]</f>
        <v>0</v>
      </c>
    </row>
    <row r="584" spans="1:8" hidden="1" x14ac:dyDescent="0.25">
      <c r="A584">
        <v>1238</v>
      </c>
      <c r="B584" s="1" t="s">
        <v>580</v>
      </c>
      <c r="C584">
        <v>57</v>
      </c>
      <c r="F584">
        <f>Tabla1[[#This Row],[ventas]]+Tabla1[[#This Row],[fisico]]-Tabla1[[#This Row],[sistema]]</f>
        <v>-57</v>
      </c>
      <c r="H584">
        <f>Tabla1[[#This Row],[costo]]*Tabla1[[#This Row],[Comprometida]]</f>
        <v>0</v>
      </c>
    </row>
    <row r="585" spans="1:8" hidden="1" x14ac:dyDescent="0.25">
      <c r="A585">
        <v>1242</v>
      </c>
      <c r="B585" s="1" t="s">
        <v>581</v>
      </c>
      <c r="C585">
        <v>19</v>
      </c>
      <c r="F585">
        <f>Tabla1[[#This Row],[ventas]]+Tabla1[[#This Row],[fisico]]-Tabla1[[#This Row],[sistema]]</f>
        <v>-19</v>
      </c>
      <c r="H585">
        <f>Tabla1[[#This Row],[costo]]*Tabla1[[#This Row],[Comprometida]]</f>
        <v>0</v>
      </c>
    </row>
    <row r="586" spans="1:8" hidden="1" x14ac:dyDescent="0.25">
      <c r="A586">
        <v>1251</v>
      </c>
      <c r="B586" s="1" t="s">
        <v>582</v>
      </c>
      <c r="C586">
        <v>3</v>
      </c>
      <c r="F586">
        <f>Tabla1[[#This Row],[ventas]]+Tabla1[[#This Row],[fisico]]-Tabla1[[#This Row],[sistema]]</f>
        <v>-3</v>
      </c>
      <c r="H586">
        <f>Tabla1[[#This Row],[costo]]*Tabla1[[#This Row],[Comprometida]]</f>
        <v>0</v>
      </c>
    </row>
    <row r="587" spans="1:8" hidden="1" x14ac:dyDescent="0.25">
      <c r="A587">
        <v>1283</v>
      </c>
      <c r="B587" s="1" t="s">
        <v>583</v>
      </c>
      <c r="C587">
        <v>4</v>
      </c>
      <c r="F587">
        <f>Tabla1[[#This Row],[ventas]]+Tabla1[[#This Row],[fisico]]-Tabla1[[#This Row],[sistema]]</f>
        <v>-4</v>
      </c>
      <c r="H587">
        <f>Tabla1[[#This Row],[costo]]*Tabla1[[#This Row],[Comprometida]]</f>
        <v>0</v>
      </c>
    </row>
    <row r="588" spans="1:8" hidden="1" x14ac:dyDescent="0.25">
      <c r="A588">
        <v>1285</v>
      </c>
      <c r="B588" s="1" t="s">
        <v>584</v>
      </c>
      <c r="C588">
        <v>0</v>
      </c>
      <c r="F588">
        <f>Tabla1[[#This Row],[ventas]]+Tabla1[[#This Row],[fisico]]-Tabla1[[#This Row],[sistema]]</f>
        <v>0</v>
      </c>
      <c r="H588">
        <f>Tabla1[[#This Row],[costo]]*Tabla1[[#This Row],[Comprometida]]</f>
        <v>0</v>
      </c>
    </row>
    <row r="589" spans="1:8" hidden="1" x14ac:dyDescent="0.25">
      <c r="A589">
        <v>1286</v>
      </c>
      <c r="B589" s="1" t="s">
        <v>585</v>
      </c>
      <c r="C589">
        <v>1</v>
      </c>
      <c r="F589">
        <f>Tabla1[[#This Row],[ventas]]+Tabla1[[#This Row],[fisico]]-Tabla1[[#This Row],[sistema]]</f>
        <v>-1</v>
      </c>
      <c r="H589">
        <f>Tabla1[[#This Row],[costo]]*Tabla1[[#This Row],[Comprometida]]</f>
        <v>0</v>
      </c>
    </row>
    <row r="590" spans="1:8" hidden="1" x14ac:dyDescent="0.25">
      <c r="A590">
        <v>1301</v>
      </c>
      <c r="B590" s="1" t="s">
        <v>586</v>
      </c>
      <c r="C590">
        <v>0</v>
      </c>
      <c r="F590">
        <f>Tabla1[[#This Row],[ventas]]+Tabla1[[#This Row],[fisico]]-Tabla1[[#This Row],[sistema]]</f>
        <v>0</v>
      </c>
      <c r="H590">
        <f>Tabla1[[#This Row],[costo]]*Tabla1[[#This Row],[Comprometida]]</f>
        <v>0</v>
      </c>
    </row>
    <row r="591" spans="1:8" hidden="1" x14ac:dyDescent="0.25">
      <c r="A591">
        <v>1312</v>
      </c>
      <c r="B591" s="1" t="s">
        <v>587</v>
      </c>
      <c r="C591">
        <v>118</v>
      </c>
      <c r="F591">
        <f>Tabla1[[#This Row],[ventas]]+Tabla1[[#This Row],[fisico]]-Tabla1[[#This Row],[sistema]]</f>
        <v>-118</v>
      </c>
      <c r="H591">
        <f>Tabla1[[#This Row],[costo]]*Tabla1[[#This Row],[Comprometida]]</f>
        <v>0</v>
      </c>
    </row>
    <row r="592" spans="1:8" hidden="1" x14ac:dyDescent="0.25">
      <c r="A592">
        <v>1319</v>
      </c>
      <c r="B592" s="1" t="s">
        <v>588</v>
      </c>
      <c r="C592">
        <v>124</v>
      </c>
      <c r="F592">
        <f>Tabla1[[#This Row],[ventas]]+Tabla1[[#This Row],[fisico]]-Tabla1[[#This Row],[sistema]]</f>
        <v>-124</v>
      </c>
      <c r="H592">
        <f>Tabla1[[#This Row],[costo]]*Tabla1[[#This Row],[Comprometida]]</f>
        <v>0</v>
      </c>
    </row>
    <row r="593" spans="1:8" hidden="1" x14ac:dyDescent="0.25">
      <c r="A593">
        <v>1356</v>
      </c>
      <c r="B593" s="1" t="s">
        <v>589</v>
      </c>
      <c r="C593">
        <v>0</v>
      </c>
      <c r="F593">
        <f>Tabla1[[#This Row],[ventas]]+Tabla1[[#This Row],[fisico]]-Tabla1[[#This Row],[sistema]]</f>
        <v>0</v>
      </c>
      <c r="H593">
        <f>Tabla1[[#This Row],[costo]]*Tabla1[[#This Row],[Comprometida]]</f>
        <v>0</v>
      </c>
    </row>
    <row r="594" spans="1:8" hidden="1" x14ac:dyDescent="0.25">
      <c r="A594">
        <v>1385</v>
      </c>
      <c r="B594" s="1" t="s">
        <v>590</v>
      </c>
      <c r="C594">
        <v>1</v>
      </c>
      <c r="F594">
        <f>Tabla1[[#This Row],[ventas]]+Tabla1[[#This Row],[fisico]]-Tabla1[[#This Row],[sistema]]</f>
        <v>-1</v>
      </c>
      <c r="H594">
        <f>Tabla1[[#This Row],[costo]]*Tabla1[[#This Row],[Comprometida]]</f>
        <v>0</v>
      </c>
    </row>
    <row r="595" spans="1:8" hidden="1" x14ac:dyDescent="0.25">
      <c r="A595">
        <v>1411</v>
      </c>
      <c r="B595" s="1" t="s">
        <v>591</v>
      </c>
      <c r="C595">
        <v>0</v>
      </c>
      <c r="F595">
        <f>Tabla1[[#This Row],[ventas]]+Tabla1[[#This Row],[fisico]]-Tabla1[[#This Row],[sistema]]</f>
        <v>0</v>
      </c>
      <c r="H595">
        <f>Tabla1[[#This Row],[costo]]*Tabla1[[#This Row],[Comprometida]]</f>
        <v>0</v>
      </c>
    </row>
    <row r="596" spans="1:8" hidden="1" x14ac:dyDescent="0.25">
      <c r="A596">
        <v>1417</v>
      </c>
      <c r="B596" s="1" t="s">
        <v>592</v>
      </c>
      <c r="C596">
        <v>97</v>
      </c>
      <c r="F596">
        <f>Tabla1[[#This Row],[ventas]]+Tabla1[[#This Row],[fisico]]-Tabla1[[#This Row],[sistema]]</f>
        <v>-97</v>
      </c>
      <c r="H596">
        <f>Tabla1[[#This Row],[costo]]*Tabla1[[#This Row],[Comprometida]]</f>
        <v>0</v>
      </c>
    </row>
    <row r="597" spans="1:8" hidden="1" x14ac:dyDescent="0.25">
      <c r="A597">
        <v>1430</v>
      </c>
      <c r="B597" s="1" t="s">
        <v>593</v>
      </c>
      <c r="C597">
        <v>247</v>
      </c>
      <c r="F597">
        <f>Tabla1[[#This Row],[ventas]]+Tabla1[[#This Row],[fisico]]-Tabla1[[#This Row],[sistema]]</f>
        <v>-247</v>
      </c>
      <c r="H597">
        <f>Tabla1[[#This Row],[costo]]*Tabla1[[#This Row],[Comprometida]]</f>
        <v>0</v>
      </c>
    </row>
    <row r="598" spans="1:8" hidden="1" x14ac:dyDescent="0.25">
      <c r="A598">
        <v>1431</v>
      </c>
      <c r="B598" s="1" t="s">
        <v>594</v>
      </c>
      <c r="C598">
        <v>36</v>
      </c>
      <c r="F598">
        <f>Tabla1[[#This Row],[ventas]]+Tabla1[[#This Row],[fisico]]-Tabla1[[#This Row],[sistema]]</f>
        <v>-36</v>
      </c>
      <c r="H598">
        <f>Tabla1[[#This Row],[costo]]*Tabla1[[#This Row],[Comprometida]]</f>
        <v>0</v>
      </c>
    </row>
    <row r="599" spans="1:8" hidden="1" x14ac:dyDescent="0.25">
      <c r="A599">
        <v>1438</v>
      </c>
      <c r="B599" s="1" t="s">
        <v>595</v>
      </c>
      <c r="C599">
        <v>129</v>
      </c>
      <c r="F599">
        <f>Tabla1[[#This Row],[ventas]]+Tabla1[[#This Row],[fisico]]-Tabla1[[#This Row],[sistema]]</f>
        <v>-129</v>
      </c>
      <c r="H599">
        <f>Tabla1[[#This Row],[costo]]*Tabla1[[#This Row],[Comprometida]]</f>
        <v>0</v>
      </c>
    </row>
    <row r="600" spans="1:8" hidden="1" x14ac:dyDescent="0.25">
      <c r="A600">
        <v>1474</v>
      </c>
      <c r="B600" s="1" t="s">
        <v>596</v>
      </c>
      <c r="C600">
        <v>1</v>
      </c>
      <c r="F600">
        <f>Tabla1[[#This Row],[ventas]]+Tabla1[[#This Row],[fisico]]-Tabla1[[#This Row],[sistema]]</f>
        <v>-1</v>
      </c>
      <c r="H600">
        <f>Tabla1[[#This Row],[costo]]*Tabla1[[#This Row],[Comprometida]]</f>
        <v>0</v>
      </c>
    </row>
    <row r="601" spans="1:8" hidden="1" x14ac:dyDescent="0.25">
      <c r="A601">
        <v>1477</v>
      </c>
      <c r="B601" s="1" t="s">
        <v>597</v>
      </c>
      <c r="C601">
        <v>2</v>
      </c>
      <c r="F601">
        <f>Tabla1[[#This Row],[ventas]]+Tabla1[[#This Row],[fisico]]-Tabla1[[#This Row],[sistema]]</f>
        <v>-2</v>
      </c>
      <c r="H601">
        <f>Tabla1[[#This Row],[costo]]*Tabla1[[#This Row],[Comprometida]]</f>
        <v>0</v>
      </c>
    </row>
    <row r="602" spans="1:8" hidden="1" x14ac:dyDescent="0.25">
      <c r="A602">
        <v>1495</v>
      </c>
      <c r="B602" s="1" t="s">
        <v>598</v>
      </c>
      <c r="C602">
        <v>20</v>
      </c>
      <c r="F602">
        <f>Tabla1[[#This Row],[ventas]]+Tabla1[[#This Row],[fisico]]-Tabla1[[#This Row],[sistema]]</f>
        <v>-20</v>
      </c>
      <c r="H602">
        <f>Tabla1[[#This Row],[costo]]*Tabla1[[#This Row],[Comprometida]]</f>
        <v>0</v>
      </c>
    </row>
    <row r="603" spans="1:8" hidden="1" x14ac:dyDescent="0.25">
      <c r="A603">
        <v>1500</v>
      </c>
      <c r="B603" s="1" t="s">
        <v>599</v>
      </c>
      <c r="C603">
        <v>288</v>
      </c>
      <c r="F603">
        <f>Tabla1[[#This Row],[ventas]]+Tabla1[[#This Row],[fisico]]-Tabla1[[#This Row],[sistema]]</f>
        <v>-288</v>
      </c>
      <c r="H603">
        <f>Tabla1[[#This Row],[costo]]*Tabla1[[#This Row],[Comprometida]]</f>
        <v>0</v>
      </c>
    </row>
    <row r="604" spans="1:8" hidden="1" x14ac:dyDescent="0.25">
      <c r="A604">
        <v>1508</v>
      </c>
      <c r="B604" s="1" t="s">
        <v>600</v>
      </c>
      <c r="C604">
        <v>0</v>
      </c>
      <c r="F604">
        <f>Tabla1[[#This Row],[ventas]]+Tabla1[[#This Row],[fisico]]-Tabla1[[#This Row],[sistema]]</f>
        <v>0</v>
      </c>
      <c r="H604">
        <f>Tabla1[[#This Row],[costo]]*Tabla1[[#This Row],[Comprometida]]</f>
        <v>0</v>
      </c>
    </row>
    <row r="605" spans="1:8" hidden="1" x14ac:dyDescent="0.25">
      <c r="A605">
        <v>1510</v>
      </c>
      <c r="B605" s="1" t="s">
        <v>601</v>
      </c>
      <c r="C605">
        <v>0</v>
      </c>
      <c r="F605">
        <f>Tabla1[[#This Row],[ventas]]+Tabla1[[#This Row],[fisico]]-Tabla1[[#This Row],[sistema]]</f>
        <v>0</v>
      </c>
      <c r="H605">
        <f>Tabla1[[#This Row],[costo]]*Tabla1[[#This Row],[Comprometida]]</f>
        <v>0</v>
      </c>
    </row>
    <row r="606" spans="1:8" hidden="1" x14ac:dyDescent="0.25">
      <c r="A606">
        <v>1511</v>
      </c>
      <c r="B606" s="1" t="s">
        <v>602</v>
      </c>
      <c r="C606">
        <v>0</v>
      </c>
      <c r="F606">
        <f>Tabla1[[#This Row],[ventas]]+Tabla1[[#This Row],[fisico]]-Tabla1[[#This Row],[sistema]]</f>
        <v>0</v>
      </c>
      <c r="H606">
        <f>Tabla1[[#This Row],[costo]]*Tabla1[[#This Row],[Comprometida]]</f>
        <v>0</v>
      </c>
    </row>
    <row r="607" spans="1:8" hidden="1" x14ac:dyDescent="0.25">
      <c r="A607">
        <v>1519</v>
      </c>
      <c r="B607" s="1" t="s">
        <v>603</v>
      </c>
      <c r="C607">
        <v>228</v>
      </c>
      <c r="F607">
        <f>Tabla1[[#This Row],[ventas]]+Tabla1[[#This Row],[fisico]]-Tabla1[[#This Row],[sistema]]</f>
        <v>-228</v>
      </c>
      <c r="H607">
        <f>Tabla1[[#This Row],[costo]]*Tabla1[[#This Row],[Comprometida]]</f>
        <v>0</v>
      </c>
    </row>
    <row r="608" spans="1:8" hidden="1" x14ac:dyDescent="0.25">
      <c r="A608">
        <v>1520</v>
      </c>
      <c r="B608" s="1" t="s">
        <v>604</v>
      </c>
      <c r="C608">
        <v>106</v>
      </c>
      <c r="F608">
        <f>Tabla1[[#This Row],[ventas]]+Tabla1[[#This Row],[fisico]]-Tabla1[[#This Row],[sistema]]</f>
        <v>-106</v>
      </c>
      <c r="H608">
        <f>Tabla1[[#This Row],[costo]]*Tabla1[[#This Row],[Comprometida]]</f>
        <v>0</v>
      </c>
    </row>
    <row r="609" spans="1:8" hidden="1" x14ac:dyDescent="0.25">
      <c r="A609">
        <v>1523</v>
      </c>
      <c r="B609" s="1" t="s">
        <v>605</v>
      </c>
      <c r="C609">
        <v>1</v>
      </c>
      <c r="F609">
        <f>Tabla1[[#This Row],[ventas]]+Tabla1[[#This Row],[fisico]]-Tabla1[[#This Row],[sistema]]</f>
        <v>-1</v>
      </c>
      <c r="H609">
        <f>Tabla1[[#This Row],[costo]]*Tabla1[[#This Row],[Comprometida]]</f>
        <v>0</v>
      </c>
    </row>
    <row r="610" spans="1:8" hidden="1" x14ac:dyDescent="0.25">
      <c r="A610">
        <v>1530</v>
      </c>
      <c r="B610" s="1" t="s">
        <v>606</v>
      </c>
      <c r="C610">
        <v>30</v>
      </c>
      <c r="F610">
        <f>Tabla1[[#This Row],[ventas]]+Tabla1[[#This Row],[fisico]]-Tabla1[[#This Row],[sistema]]</f>
        <v>-30</v>
      </c>
      <c r="H610">
        <f>Tabla1[[#This Row],[costo]]*Tabla1[[#This Row],[Comprometida]]</f>
        <v>0</v>
      </c>
    </row>
    <row r="611" spans="1:8" hidden="1" x14ac:dyDescent="0.25">
      <c r="A611">
        <v>1597</v>
      </c>
      <c r="B611" s="1" t="s">
        <v>607</v>
      </c>
      <c r="C611">
        <v>3</v>
      </c>
      <c r="F611">
        <f>Tabla1[[#This Row],[ventas]]+Tabla1[[#This Row],[fisico]]-Tabla1[[#This Row],[sistema]]</f>
        <v>-3</v>
      </c>
      <c r="H611">
        <f>Tabla1[[#This Row],[costo]]*Tabla1[[#This Row],[Comprometida]]</f>
        <v>0</v>
      </c>
    </row>
    <row r="612" spans="1:8" hidden="1" x14ac:dyDescent="0.25">
      <c r="A612">
        <v>1630</v>
      </c>
      <c r="B612" s="1" t="s">
        <v>608</v>
      </c>
      <c r="C612">
        <v>25</v>
      </c>
      <c r="F612">
        <f>Tabla1[[#This Row],[ventas]]+Tabla1[[#This Row],[fisico]]-Tabla1[[#This Row],[sistema]]</f>
        <v>-25</v>
      </c>
      <c r="H612">
        <f>Tabla1[[#This Row],[costo]]*Tabla1[[#This Row],[Comprometida]]</f>
        <v>0</v>
      </c>
    </row>
    <row r="613" spans="1:8" hidden="1" x14ac:dyDescent="0.25">
      <c r="A613">
        <v>1882</v>
      </c>
      <c r="B613" s="1" t="s">
        <v>609</v>
      </c>
      <c r="C613">
        <v>13</v>
      </c>
      <c r="F613">
        <f>Tabla1[[#This Row],[ventas]]+Tabla1[[#This Row],[fisico]]-Tabla1[[#This Row],[sistema]]</f>
        <v>-13</v>
      </c>
      <c r="H613">
        <f>Tabla1[[#This Row],[costo]]*Tabla1[[#This Row],[Comprometida]]</f>
        <v>0</v>
      </c>
    </row>
    <row r="614" spans="1:8" hidden="1" x14ac:dyDescent="0.25">
      <c r="A614">
        <v>1891</v>
      </c>
      <c r="B614" s="1" t="s">
        <v>610</v>
      </c>
      <c r="C614">
        <v>0</v>
      </c>
      <c r="F614">
        <f>Tabla1[[#This Row],[ventas]]+Tabla1[[#This Row],[fisico]]-Tabla1[[#This Row],[sistema]]</f>
        <v>0</v>
      </c>
      <c r="H614">
        <f>Tabla1[[#This Row],[costo]]*Tabla1[[#This Row],[Comprometida]]</f>
        <v>0</v>
      </c>
    </row>
    <row r="615" spans="1:8" hidden="1" x14ac:dyDescent="0.25">
      <c r="A615">
        <v>2001</v>
      </c>
      <c r="B615" s="1" t="s">
        <v>611</v>
      </c>
      <c r="C615">
        <v>0</v>
      </c>
      <c r="F615">
        <f>Tabla1[[#This Row],[ventas]]+Tabla1[[#This Row],[fisico]]-Tabla1[[#This Row],[sistema]]</f>
        <v>0</v>
      </c>
      <c r="H615">
        <f>Tabla1[[#This Row],[costo]]*Tabla1[[#This Row],[Comprometida]]</f>
        <v>0</v>
      </c>
    </row>
    <row r="616" spans="1:8" hidden="1" x14ac:dyDescent="0.25">
      <c r="A616">
        <v>2002</v>
      </c>
      <c r="B616" s="1" t="s">
        <v>612</v>
      </c>
      <c r="C616">
        <v>1248</v>
      </c>
      <c r="F616">
        <f>Tabla1[[#This Row],[ventas]]+Tabla1[[#This Row],[fisico]]-Tabla1[[#This Row],[sistema]]</f>
        <v>-1248</v>
      </c>
      <c r="H616">
        <f>Tabla1[[#This Row],[costo]]*Tabla1[[#This Row],[Comprometida]]</f>
        <v>0</v>
      </c>
    </row>
    <row r="617" spans="1:8" hidden="1" x14ac:dyDescent="0.25">
      <c r="A617">
        <v>2031</v>
      </c>
      <c r="B617" s="1" t="s">
        <v>613</v>
      </c>
      <c r="C617">
        <v>0</v>
      </c>
      <c r="F617">
        <f>Tabla1[[#This Row],[ventas]]+Tabla1[[#This Row],[fisico]]-Tabla1[[#This Row],[sistema]]</f>
        <v>0</v>
      </c>
      <c r="H617">
        <f>Tabla1[[#This Row],[costo]]*Tabla1[[#This Row],[Comprometida]]</f>
        <v>0</v>
      </c>
    </row>
    <row r="618" spans="1:8" hidden="1" x14ac:dyDescent="0.25">
      <c r="A618">
        <v>2033</v>
      </c>
      <c r="B618" s="1" t="s">
        <v>614</v>
      </c>
      <c r="C618">
        <v>9511</v>
      </c>
      <c r="F618">
        <f>Tabla1[[#This Row],[ventas]]+Tabla1[[#This Row],[fisico]]-Tabla1[[#This Row],[sistema]]</f>
        <v>-9511</v>
      </c>
      <c r="H618">
        <f>Tabla1[[#This Row],[costo]]*Tabla1[[#This Row],[Comprometida]]</f>
        <v>0</v>
      </c>
    </row>
    <row r="619" spans="1:8" hidden="1" x14ac:dyDescent="0.25">
      <c r="A619">
        <v>2131</v>
      </c>
      <c r="B619" s="1" t="s">
        <v>615</v>
      </c>
      <c r="C619">
        <v>344</v>
      </c>
      <c r="F619">
        <f>Tabla1[[#This Row],[ventas]]+Tabla1[[#This Row],[fisico]]-Tabla1[[#This Row],[sistema]]</f>
        <v>-344</v>
      </c>
      <c r="H619">
        <f>Tabla1[[#This Row],[costo]]*Tabla1[[#This Row],[Comprometida]]</f>
        <v>0</v>
      </c>
    </row>
    <row r="620" spans="1:8" hidden="1" x14ac:dyDescent="0.25">
      <c r="A620">
        <v>2227</v>
      </c>
      <c r="B620" s="1" t="s">
        <v>616</v>
      </c>
      <c r="C620">
        <v>6991</v>
      </c>
      <c r="F620">
        <f>Tabla1[[#This Row],[ventas]]+Tabla1[[#This Row],[fisico]]-Tabla1[[#This Row],[sistema]]</f>
        <v>-6991</v>
      </c>
      <c r="H620">
        <f>Tabla1[[#This Row],[costo]]*Tabla1[[#This Row],[Comprometida]]</f>
        <v>0</v>
      </c>
    </row>
    <row r="621" spans="1:8" hidden="1" x14ac:dyDescent="0.25">
      <c r="A621">
        <v>2245</v>
      </c>
      <c r="B621" s="1" t="s">
        <v>617</v>
      </c>
      <c r="C621">
        <v>17</v>
      </c>
      <c r="F621">
        <f>Tabla1[[#This Row],[ventas]]+Tabla1[[#This Row],[fisico]]-Tabla1[[#This Row],[sistema]]</f>
        <v>-17</v>
      </c>
      <c r="H621">
        <f>Tabla1[[#This Row],[costo]]*Tabla1[[#This Row],[Comprometida]]</f>
        <v>0</v>
      </c>
    </row>
    <row r="622" spans="1:8" hidden="1" x14ac:dyDescent="0.25">
      <c r="A622">
        <v>2341</v>
      </c>
      <c r="B622" s="1" t="s">
        <v>618</v>
      </c>
      <c r="C622">
        <v>69.84</v>
      </c>
      <c r="F622">
        <f>Tabla1[[#This Row],[ventas]]+Tabla1[[#This Row],[fisico]]-Tabla1[[#This Row],[sistema]]</f>
        <v>-69.84</v>
      </c>
      <c r="H622">
        <f>Tabla1[[#This Row],[costo]]*Tabla1[[#This Row],[Comprometida]]</f>
        <v>0</v>
      </c>
    </row>
    <row r="623" spans="1:8" hidden="1" x14ac:dyDescent="0.25">
      <c r="A623">
        <v>2386</v>
      </c>
      <c r="B623" s="1" t="s">
        <v>619</v>
      </c>
      <c r="C623">
        <v>3</v>
      </c>
      <c r="F623">
        <f>Tabla1[[#This Row],[ventas]]+Tabla1[[#This Row],[fisico]]-Tabla1[[#This Row],[sistema]]</f>
        <v>-3</v>
      </c>
      <c r="H623">
        <f>Tabla1[[#This Row],[costo]]*Tabla1[[#This Row],[Comprometida]]</f>
        <v>0</v>
      </c>
    </row>
    <row r="624" spans="1:8" hidden="1" x14ac:dyDescent="0.25">
      <c r="A624">
        <v>2452</v>
      </c>
      <c r="B624" s="1" t="s">
        <v>620</v>
      </c>
      <c r="C624">
        <v>0</v>
      </c>
      <c r="F624">
        <f>Tabla1[[#This Row],[ventas]]+Tabla1[[#This Row],[fisico]]-Tabla1[[#This Row],[sistema]]</f>
        <v>0</v>
      </c>
      <c r="H624">
        <f>Tabla1[[#This Row],[costo]]*Tabla1[[#This Row],[Comprometida]]</f>
        <v>0</v>
      </c>
    </row>
    <row r="625" spans="1:8" hidden="1" x14ac:dyDescent="0.25">
      <c r="A625">
        <v>2467</v>
      </c>
      <c r="B625" s="1" t="s">
        <v>621</v>
      </c>
      <c r="C625">
        <v>0</v>
      </c>
      <c r="F625">
        <f>Tabla1[[#This Row],[ventas]]+Tabla1[[#This Row],[fisico]]-Tabla1[[#This Row],[sistema]]</f>
        <v>0</v>
      </c>
      <c r="H625">
        <f>Tabla1[[#This Row],[costo]]*Tabla1[[#This Row],[Comprometida]]</f>
        <v>0</v>
      </c>
    </row>
    <row r="626" spans="1:8" hidden="1" x14ac:dyDescent="0.25">
      <c r="A626">
        <v>2476</v>
      </c>
      <c r="B626" s="1" t="s">
        <v>622</v>
      </c>
      <c r="C626">
        <v>0</v>
      </c>
      <c r="F626">
        <f>Tabla1[[#This Row],[ventas]]+Tabla1[[#This Row],[fisico]]-Tabla1[[#This Row],[sistema]]</f>
        <v>0</v>
      </c>
      <c r="H626">
        <f>Tabla1[[#This Row],[costo]]*Tabla1[[#This Row],[Comprometida]]</f>
        <v>0</v>
      </c>
    </row>
    <row r="627" spans="1:8" hidden="1" x14ac:dyDescent="0.25">
      <c r="A627">
        <v>2666</v>
      </c>
      <c r="B627" s="1" t="s">
        <v>623</v>
      </c>
      <c r="C627">
        <v>92</v>
      </c>
      <c r="F627">
        <f>Tabla1[[#This Row],[ventas]]+Tabla1[[#This Row],[fisico]]-Tabla1[[#This Row],[sistema]]</f>
        <v>-92</v>
      </c>
      <c r="H627">
        <f>Tabla1[[#This Row],[costo]]*Tabla1[[#This Row],[Comprometida]]</f>
        <v>0</v>
      </c>
    </row>
    <row r="628" spans="1:8" hidden="1" x14ac:dyDescent="0.25">
      <c r="A628">
        <v>2704</v>
      </c>
      <c r="B628" s="1" t="s">
        <v>624</v>
      </c>
      <c r="C628">
        <v>3</v>
      </c>
      <c r="F628">
        <f>Tabla1[[#This Row],[ventas]]+Tabla1[[#This Row],[fisico]]-Tabla1[[#This Row],[sistema]]</f>
        <v>-3</v>
      </c>
      <c r="H628">
        <f>Tabla1[[#This Row],[costo]]*Tabla1[[#This Row],[Comprometida]]</f>
        <v>0</v>
      </c>
    </row>
    <row r="629" spans="1:8" hidden="1" x14ac:dyDescent="0.25">
      <c r="A629">
        <v>2771</v>
      </c>
      <c r="B629" s="1" t="s">
        <v>625</v>
      </c>
      <c r="C629">
        <v>3</v>
      </c>
      <c r="F629">
        <f>Tabla1[[#This Row],[ventas]]+Tabla1[[#This Row],[fisico]]-Tabla1[[#This Row],[sistema]]</f>
        <v>-3</v>
      </c>
      <c r="H629">
        <f>Tabla1[[#This Row],[costo]]*Tabla1[[#This Row],[Comprometida]]</f>
        <v>0</v>
      </c>
    </row>
    <row r="630" spans="1:8" hidden="1" x14ac:dyDescent="0.25">
      <c r="A630">
        <v>2798</v>
      </c>
      <c r="B630" s="1" t="s">
        <v>626</v>
      </c>
      <c r="C630">
        <v>52</v>
      </c>
      <c r="F630">
        <f>Tabla1[[#This Row],[ventas]]+Tabla1[[#This Row],[fisico]]-Tabla1[[#This Row],[sistema]]</f>
        <v>-52</v>
      </c>
      <c r="H630">
        <f>Tabla1[[#This Row],[costo]]*Tabla1[[#This Row],[Comprometida]]</f>
        <v>0</v>
      </c>
    </row>
    <row r="631" spans="1:8" hidden="1" x14ac:dyDescent="0.25">
      <c r="A631">
        <v>2799</v>
      </c>
      <c r="B631" s="1" t="s">
        <v>627</v>
      </c>
      <c r="C631">
        <v>69</v>
      </c>
      <c r="F631">
        <f>Tabla1[[#This Row],[ventas]]+Tabla1[[#This Row],[fisico]]-Tabla1[[#This Row],[sistema]]</f>
        <v>-69</v>
      </c>
      <c r="H631">
        <f>Tabla1[[#This Row],[costo]]*Tabla1[[#This Row],[Comprometida]]</f>
        <v>0</v>
      </c>
    </row>
    <row r="632" spans="1:8" hidden="1" x14ac:dyDescent="0.25">
      <c r="A632">
        <v>2804</v>
      </c>
      <c r="B632" s="1" t="s">
        <v>628</v>
      </c>
      <c r="C632">
        <v>18</v>
      </c>
      <c r="F632">
        <f>Tabla1[[#This Row],[ventas]]+Tabla1[[#This Row],[fisico]]-Tabla1[[#This Row],[sistema]]</f>
        <v>-18</v>
      </c>
      <c r="H632">
        <f>Tabla1[[#This Row],[costo]]*Tabla1[[#This Row],[Comprometida]]</f>
        <v>0</v>
      </c>
    </row>
    <row r="633" spans="1:8" hidden="1" x14ac:dyDescent="0.25">
      <c r="A633">
        <v>2805</v>
      </c>
      <c r="B633" s="1" t="s">
        <v>629</v>
      </c>
      <c r="C633">
        <v>70</v>
      </c>
      <c r="F633">
        <f>Tabla1[[#This Row],[ventas]]+Tabla1[[#This Row],[fisico]]-Tabla1[[#This Row],[sistema]]</f>
        <v>-70</v>
      </c>
      <c r="H633">
        <f>Tabla1[[#This Row],[costo]]*Tabla1[[#This Row],[Comprometida]]</f>
        <v>0</v>
      </c>
    </row>
    <row r="634" spans="1:8" hidden="1" x14ac:dyDescent="0.25">
      <c r="A634">
        <v>2813</v>
      </c>
      <c r="B634" s="1" t="s">
        <v>630</v>
      </c>
      <c r="C634">
        <v>53</v>
      </c>
      <c r="F634">
        <f>Tabla1[[#This Row],[ventas]]+Tabla1[[#This Row],[fisico]]-Tabla1[[#This Row],[sistema]]</f>
        <v>-53</v>
      </c>
      <c r="H634">
        <f>Tabla1[[#This Row],[costo]]*Tabla1[[#This Row],[Comprometida]]</f>
        <v>0</v>
      </c>
    </row>
    <row r="635" spans="1:8" hidden="1" x14ac:dyDescent="0.25">
      <c r="A635">
        <v>2818</v>
      </c>
      <c r="B635" s="1" t="s">
        <v>631</v>
      </c>
      <c r="C635">
        <v>258</v>
      </c>
      <c r="F635">
        <f>Tabla1[[#This Row],[ventas]]+Tabla1[[#This Row],[fisico]]-Tabla1[[#This Row],[sistema]]</f>
        <v>-258</v>
      </c>
      <c r="H635">
        <f>Tabla1[[#This Row],[costo]]*Tabla1[[#This Row],[Comprometida]]</f>
        <v>0</v>
      </c>
    </row>
    <row r="636" spans="1:8" hidden="1" x14ac:dyDescent="0.25">
      <c r="A636">
        <v>2856</v>
      </c>
      <c r="B636" s="1" t="s">
        <v>632</v>
      </c>
      <c r="C636">
        <v>183</v>
      </c>
      <c r="F636">
        <f>Tabla1[[#This Row],[ventas]]+Tabla1[[#This Row],[fisico]]-Tabla1[[#This Row],[sistema]]</f>
        <v>-183</v>
      </c>
      <c r="H636">
        <f>Tabla1[[#This Row],[costo]]*Tabla1[[#This Row],[Comprometida]]</f>
        <v>0</v>
      </c>
    </row>
    <row r="637" spans="1:8" hidden="1" x14ac:dyDescent="0.25">
      <c r="A637">
        <v>2867</v>
      </c>
      <c r="B637" s="1" t="s">
        <v>633</v>
      </c>
      <c r="C637">
        <v>0</v>
      </c>
      <c r="F637">
        <f>Tabla1[[#This Row],[ventas]]+Tabla1[[#This Row],[fisico]]-Tabla1[[#This Row],[sistema]]</f>
        <v>0</v>
      </c>
      <c r="H637">
        <f>Tabla1[[#This Row],[costo]]*Tabla1[[#This Row],[Comprometida]]</f>
        <v>0</v>
      </c>
    </row>
    <row r="638" spans="1:8" hidden="1" x14ac:dyDescent="0.25">
      <c r="A638">
        <v>3041</v>
      </c>
      <c r="B638" s="1" t="s">
        <v>634</v>
      </c>
      <c r="C638">
        <v>0</v>
      </c>
      <c r="F638">
        <f>Tabla1[[#This Row],[ventas]]+Tabla1[[#This Row],[fisico]]-Tabla1[[#This Row],[sistema]]</f>
        <v>0</v>
      </c>
      <c r="H638">
        <f>Tabla1[[#This Row],[costo]]*Tabla1[[#This Row],[Comprometida]]</f>
        <v>0</v>
      </c>
    </row>
    <row r="639" spans="1:8" hidden="1" x14ac:dyDescent="0.25">
      <c r="A639">
        <v>3056</v>
      </c>
      <c r="B639" s="1" t="s">
        <v>635</v>
      </c>
      <c r="C639">
        <v>23</v>
      </c>
      <c r="F639">
        <f>Tabla1[[#This Row],[ventas]]+Tabla1[[#This Row],[fisico]]-Tabla1[[#This Row],[sistema]]</f>
        <v>-23</v>
      </c>
      <c r="H639">
        <f>Tabla1[[#This Row],[costo]]*Tabla1[[#This Row],[Comprometida]]</f>
        <v>0</v>
      </c>
    </row>
    <row r="640" spans="1:8" hidden="1" x14ac:dyDescent="0.25">
      <c r="A640">
        <v>3059</v>
      </c>
      <c r="B640" s="1" t="s">
        <v>636</v>
      </c>
      <c r="C640">
        <v>0</v>
      </c>
      <c r="F640">
        <f>Tabla1[[#This Row],[ventas]]+Tabla1[[#This Row],[fisico]]-Tabla1[[#This Row],[sistema]]</f>
        <v>0</v>
      </c>
      <c r="H640">
        <f>Tabla1[[#This Row],[costo]]*Tabla1[[#This Row],[Comprometida]]</f>
        <v>0</v>
      </c>
    </row>
    <row r="641" spans="1:8" hidden="1" x14ac:dyDescent="0.25">
      <c r="A641">
        <v>3061</v>
      </c>
      <c r="B641" s="1" t="s">
        <v>637</v>
      </c>
      <c r="C641">
        <v>0</v>
      </c>
      <c r="F641">
        <f>Tabla1[[#This Row],[ventas]]+Tabla1[[#This Row],[fisico]]-Tabla1[[#This Row],[sistema]]</f>
        <v>0</v>
      </c>
      <c r="H641">
        <f>Tabla1[[#This Row],[costo]]*Tabla1[[#This Row],[Comprometida]]</f>
        <v>0</v>
      </c>
    </row>
    <row r="642" spans="1:8" hidden="1" x14ac:dyDescent="0.25">
      <c r="A642">
        <v>3062</v>
      </c>
      <c r="B642" s="1" t="s">
        <v>638</v>
      </c>
      <c r="C642">
        <v>216</v>
      </c>
      <c r="F642">
        <f>Tabla1[[#This Row],[ventas]]+Tabla1[[#This Row],[fisico]]-Tabla1[[#This Row],[sistema]]</f>
        <v>-216</v>
      </c>
      <c r="H642">
        <f>Tabla1[[#This Row],[costo]]*Tabla1[[#This Row],[Comprometida]]</f>
        <v>0</v>
      </c>
    </row>
    <row r="643" spans="1:8" hidden="1" x14ac:dyDescent="0.25">
      <c r="A643">
        <v>3064</v>
      </c>
      <c r="B643" s="1" t="s">
        <v>639</v>
      </c>
      <c r="C643">
        <v>15449</v>
      </c>
      <c r="F643">
        <f>Tabla1[[#This Row],[ventas]]+Tabla1[[#This Row],[fisico]]-Tabla1[[#This Row],[sistema]]</f>
        <v>-15449</v>
      </c>
      <c r="H643">
        <f>Tabla1[[#This Row],[costo]]*Tabla1[[#This Row],[Comprometida]]</f>
        <v>0</v>
      </c>
    </row>
    <row r="644" spans="1:8" hidden="1" x14ac:dyDescent="0.25">
      <c r="A644">
        <v>3107</v>
      </c>
      <c r="B644" s="1" t="s">
        <v>640</v>
      </c>
      <c r="C644">
        <v>28</v>
      </c>
      <c r="F644">
        <f>Tabla1[[#This Row],[ventas]]+Tabla1[[#This Row],[fisico]]-Tabla1[[#This Row],[sistema]]</f>
        <v>-28</v>
      </c>
      <c r="H644">
        <f>Tabla1[[#This Row],[costo]]*Tabla1[[#This Row],[Comprometida]]</f>
        <v>0</v>
      </c>
    </row>
    <row r="645" spans="1:8" hidden="1" x14ac:dyDescent="0.25">
      <c r="A645">
        <v>3143</v>
      </c>
      <c r="B645" s="1" t="s">
        <v>641</v>
      </c>
      <c r="C645">
        <v>487</v>
      </c>
      <c r="F645">
        <f>Tabla1[[#This Row],[ventas]]+Tabla1[[#This Row],[fisico]]-Tabla1[[#This Row],[sistema]]</f>
        <v>-487</v>
      </c>
      <c r="H645">
        <f>Tabla1[[#This Row],[costo]]*Tabla1[[#This Row],[Comprometida]]</f>
        <v>0</v>
      </c>
    </row>
    <row r="646" spans="1:8" hidden="1" x14ac:dyDescent="0.25">
      <c r="A646">
        <v>3144</v>
      </c>
      <c r="B646" s="1" t="s">
        <v>642</v>
      </c>
      <c r="C646">
        <v>292</v>
      </c>
      <c r="F646">
        <f>Tabla1[[#This Row],[ventas]]+Tabla1[[#This Row],[fisico]]-Tabla1[[#This Row],[sistema]]</f>
        <v>-292</v>
      </c>
      <c r="H646">
        <f>Tabla1[[#This Row],[costo]]*Tabla1[[#This Row],[Comprometida]]</f>
        <v>0</v>
      </c>
    </row>
    <row r="647" spans="1:8" hidden="1" x14ac:dyDescent="0.25">
      <c r="A647">
        <v>3151</v>
      </c>
      <c r="B647" s="1" t="s">
        <v>643</v>
      </c>
      <c r="C647">
        <v>1518</v>
      </c>
      <c r="F647">
        <f>Tabla1[[#This Row],[ventas]]+Tabla1[[#This Row],[fisico]]-Tabla1[[#This Row],[sistema]]</f>
        <v>-1518</v>
      </c>
      <c r="H647">
        <f>Tabla1[[#This Row],[costo]]*Tabla1[[#This Row],[Comprometida]]</f>
        <v>0</v>
      </c>
    </row>
    <row r="648" spans="1:8" hidden="1" x14ac:dyDescent="0.25">
      <c r="A648">
        <v>3213</v>
      </c>
      <c r="B648" s="1" t="s">
        <v>644</v>
      </c>
      <c r="C648">
        <v>27</v>
      </c>
      <c r="F648">
        <f>Tabla1[[#This Row],[ventas]]+Tabla1[[#This Row],[fisico]]-Tabla1[[#This Row],[sistema]]</f>
        <v>-27</v>
      </c>
      <c r="H648">
        <f>Tabla1[[#This Row],[costo]]*Tabla1[[#This Row],[Comprometida]]</f>
        <v>0</v>
      </c>
    </row>
    <row r="649" spans="1:8" hidden="1" x14ac:dyDescent="0.25">
      <c r="A649">
        <v>3214</v>
      </c>
      <c r="B649" s="1" t="s">
        <v>645</v>
      </c>
      <c r="C649">
        <v>48</v>
      </c>
      <c r="F649">
        <f>Tabla1[[#This Row],[ventas]]+Tabla1[[#This Row],[fisico]]-Tabla1[[#This Row],[sistema]]</f>
        <v>-48</v>
      </c>
      <c r="H649">
        <f>Tabla1[[#This Row],[costo]]*Tabla1[[#This Row],[Comprometida]]</f>
        <v>0</v>
      </c>
    </row>
    <row r="650" spans="1:8" hidden="1" x14ac:dyDescent="0.25">
      <c r="A650">
        <v>3228</v>
      </c>
      <c r="B650" s="1" t="s">
        <v>646</v>
      </c>
      <c r="C650">
        <v>0</v>
      </c>
      <c r="F650">
        <f>Tabla1[[#This Row],[ventas]]+Tabla1[[#This Row],[fisico]]-Tabla1[[#This Row],[sistema]]</f>
        <v>0</v>
      </c>
      <c r="H650">
        <f>Tabla1[[#This Row],[costo]]*Tabla1[[#This Row],[Comprometida]]</f>
        <v>0</v>
      </c>
    </row>
    <row r="651" spans="1:8" hidden="1" x14ac:dyDescent="0.25">
      <c r="A651">
        <v>3245</v>
      </c>
      <c r="B651" s="1" t="s">
        <v>647</v>
      </c>
      <c r="C651">
        <v>772</v>
      </c>
      <c r="F651">
        <f>Tabla1[[#This Row],[ventas]]+Tabla1[[#This Row],[fisico]]-Tabla1[[#This Row],[sistema]]</f>
        <v>-772</v>
      </c>
      <c r="H651">
        <f>Tabla1[[#This Row],[costo]]*Tabla1[[#This Row],[Comprometida]]</f>
        <v>0</v>
      </c>
    </row>
    <row r="652" spans="1:8" hidden="1" x14ac:dyDescent="0.25">
      <c r="A652">
        <v>3246</v>
      </c>
      <c r="B652" s="1" t="s">
        <v>648</v>
      </c>
      <c r="C652">
        <v>1287</v>
      </c>
      <c r="F652">
        <f>Tabla1[[#This Row],[ventas]]+Tabla1[[#This Row],[fisico]]-Tabla1[[#This Row],[sistema]]</f>
        <v>-1287</v>
      </c>
      <c r="H652">
        <f>Tabla1[[#This Row],[costo]]*Tabla1[[#This Row],[Comprometida]]</f>
        <v>0</v>
      </c>
    </row>
    <row r="653" spans="1:8" hidden="1" x14ac:dyDescent="0.25">
      <c r="A653">
        <v>3247</v>
      </c>
      <c r="B653" s="1" t="s">
        <v>649</v>
      </c>
      <c r="C653">
        <v>0</v>
      </c>
      <c r="F653">
        <f>Tabla1[[#This Row],[ventas]]+Tabla1[[#This Row],[fisico]]-Tabla1[[#This Row],[sistema]]</f>
        <v>0</v>
      </c>
      <c r="H653">
        <f>Tabla1[[#This Row],[costo]]*Tabla1[[#This Row],[Comprometida]]</f>
        <v>0</v>
      </c>
    </row>
    <row r="654" spans="1:8" hidden="1" x14ac:dyDescent="0.25">
      <c r="A654">
        <v>3268</v>
      </c>
      <c r="B654" s="1" t="s">
        <v>650</v>
      </c>
      <c r="C654">
        <v>325</v>
      </c>
      <c r="F654">
        <f>Tabla1[[#This Row],[ventas]]+Tabla1[[#This Row],[fisico]]-Tabla1[[#This Row],[sistema]]</f>
        <v>-325</v>
      </c>
      <c r="H654">
        <f>Tabla1[[#This Row],[costo]]*Tabla1[[#This Row],[Comprometida]]</f>
        <v>0</v>
      </c>
    </row>
    <row r="655" spans="1:8" hidden="1" x14ac:dyDescent="0.25">
      <c r="A655">
        <v>3301</v>
      </c>
      <c r="B655" s="1" t="s">
        <v>651</v>
      </c>
      <c r="C655">
        <v>50</v>
      </c>
      <c r="F655">
        <f>Tabla1[[#This Row],[ventas]]+Tabla1[[#This Row],[fisico]]-Tabla1[[#This Row],[sistema]]</f>
        <v>-50</v>
      </c>
      <c r="H655">
        <f>Tabla1[[#This Row],[costo]]*Tabla1[[#This Row],[Comprometida]]</f>
        <v>0</v>
      </c>
    </row>
    <row r="656" spans="1:8" hidden="1" x14ac:dyDescent="0.25">
      <c r="A656">
        <v>3311</v>
      </c>
      <c r="B656" s="1" t="s">
        <v>652</v>
      </c>
      <c r="C656">
        <v>180</v>
      </c>
      <c r="F656">
        <f>Tabla1[[#This Row],[ventas]]+Tabla1[[#This Row],[fisico]]-Tabla1[[#This Row],[sistema]]</f>
        <v>-180</v>
      </c>
      <c r="H656">
        <f>Tabla1[[#This Row],[costo]]*Tabla1[[#This Row],[Comprometida]]</f>
        <v>0</v>
      </c>
    </row>
    <row r="657" spans="1:8" hidden="1" x14ac:dyDescent="0.25">
      <c r="A657">
        <v>3356</v>
      </c>
      <c r="B657" s="1" t="s">
        <v>653</v>
      </c>
      <c r="C657">
        <v>277</v>
      </c>
      <c r="F657">
        <f>Tabla1[[#This Row],[ventas]]+Tabla1[[#This Row],[fisico]]-Tabla1[[#This Row],[sistema]]</f>
        <v>-277</v>
      </c>
      <c r="H657">
        <f>Tabla1[[#This Row],[costo]]*Tabla1[[#This Row],[Comprometida]]</f>
        <v>0</v>
      </c>
    </row>
    <row r="658" spans="1:8" hidden="1" x14ac:dyDescent="0.25">
      <c r="A658">
        <v>3396</v>
      </c>
      <c r="B658" s="1" t="s">
        <v>654</v>
      </c>
      <c r="C658">
        <v>0</v>
      </c>
      <c r="F658">
        <f>Tabla1[[#This Row],[ventas]]+Tabla1[[#This Row],[fisico]]-Tabla1[[#This Row],[sistema]]</f>
        <v>0</v>
      </c>
      <c r="H658">
        <f>Tabla1[[#This Row],[costo]]*Tabla1[[#This Row],[Comprometida]]</f>
        <v>0</v>
      </c>
    </row>
    <row r="659" spans="1:8" hidden="1" x14ac:dyDescent="0.25">
      <c r="A659">
        <v>3417</v>
      </c>
      <c r="B659" s="1" t="s">
        <v>655</v>
      </c>
      <c r="C659">
        <v>0</v>
      </c>
      <c r="F659">
        <f>Tabla1[[#This Row],[ventas]]+Tabla1[[#This Row],[fisico]]-Tabla1[[#This Row],[sistema]]</f>
        <v>0</v>
      </c>
      <c r="H659">
        <f>Tabla1[[#This Row],[costo]]*Tabla1[[#This Row],[Comprometida]]</f>
        <v>0</v>
      </c>
    </row>
    <row r="660" spans="1:8" hidden="1" x14ac:dyDescent="0.25">
      <c r="A660">
        <v>3418</v>
      </c>
      <c r="B660" s="1" t="s">
        <v>656</v>
      </c>
      <c r="C660">
        <v>0</v>
      </c>
      <c r="F660">
        <f>Tabla1[[#This Row],[ventas]]+Tabla1[[#This Row],[fisico]]-Tabla1[[#This Row],[sistema]]</f>
        <v>0</v>
      </c>
      <c r="H660">
        <f>Tabla1[[#This Row],[costo]]*Tabla1[[#This Row],[Comprometida]]</f>
        <v>0</v>
      </c>
    </row>
    <row r="661" spans="1:8" hidden="1" x14ac:dyDescent="0.25">
      <c r="A661">
        <v>3419</v>
      </c>
      <c r="B661" s="1" t="s">
        <v>657</v>
      </c>
      <c r="C661">
        <v>0</v>
      </c>
      <c r="F661">
        <f>Tabla1[[#This Row],[ventas]]+Tabla1[[#This Row],[fisico]]-Tabla1[[#This Row],[sistema]]</f>
        <v>0</v>
      </c>
      <c r="H661">
        <f>Tabla1[[#This Row],[costo]]*Tabla1[[#This Row],[Comprometida]]</f>
        <v>0</v>
      </c>
    </row>
    <row r="662" spans="1:8" hidden="1" x14ac:dyDescent="0.25">
      <c r="A662">
        <v>3420</v>
      </c>
      <c r="B662" s="1" t="s">
        <v>658</v>
      </c>
      <c r="C662">
        <v>2</v>
      </c>
      <c r="F662">
        <f>Tabla1[[#This Row],[ventas]]+Tabla1[[#This Row],[fisico]]-Tabla1[[#This Row],[sistema]]</f>
        <v>-2</v>
      </c>
      <c r="H662">
        <f>Tabla1[[#This Row],[costo]]*Tabla1[[#This Row],[Comprometida]]</f>
        <v>0</v>
      </c>
    </row>
    <row r="663" spans="1:8" hidden="1" x14ac:dyDescent="0.25">
      <c r="A663">
        <v>3491</v>
      </c>
      <c r="B663" s="1" t="s">
        <v>659</v>
      </c>
      <c r="C663">
        <v>3</v>
      </c>
      <c r="F663">
        <f>Tabla1[[#This Row],[ventas]]+Tabla1[[#This Row],[fisico]]-Tabla1[[#This Row],[sistema]]</f>
        <v>-3</v>
      </c>
      <c r="H663">
        <f>Tabla1[[#This Row],[costo]]*Tabla1[[#This Row],[Comprometida]]</f>
        <v>0</v>
      </c>
    </row>
    <row r="664" spans="1:8" hidden="1" x14ac:dyDescent="0.25">
      <c r="A664">
        <v>3513</v>
      </c>
      <c r="B664" s="1" t="s">
        <v>660</v>
      </c>
      <c r="C664">
        <v>176</v>
      </c>
      <c r="F664">
        <f>Tabla1[[#This Row],[ventas]]+Tabla1[[#This Row],[fisico]]-Tabla1[[#This Row],[sistema]]</f>
        <v>-176</v>
      </c>
      <c r="H664">
        <f>Tabla1[[#This Row],[costo]]*Tabla1[[#This Row],[Comprometida]]</f>
        <v>0</v>
      </c>
    </row>
    <row r="665" spans="1:8" hidden="1" x14ac:dyDescent="0.25">
      <c r="A665">
        <v>3549</v>
      </c>
      <c r="B665" s="1" t="s">
        <v>661</v>
      </c>
      <c r="C665">
        <v>475</v>
      </c>
      <c r="D665">
        <v>468</v>
      </c>
      <c r="F665">
        <f>Tabla1[[#This Row],[ventas]]+Tabla1[[#This Row],[fisico]]-Tabla1[[#This Row],[sistema]]</f>
        <v>-7</v>
      </c>
      <c r="H665">
        <f>Tabla1[[#This Row],[costo]]*Tabla1[[#This Row],[Comprometida]]</f>
        <v>0</v>
      </c>
    </row>
    <row r="666" spans="1:8" hidden="1" x14ac:dyDescent="0.25">
      <c r="A666">
        <v>3581</v>
      </c>
      <c r="B666" s="1" t="s">
        <v>662</v>
      </c>
      <c r="C666">
        <v>325</v>
      </c>
      <c r="F666">
        <f>Tabla1[[#This Row],[ventas]]+Tabla1[[#This Row],[fisico]]-Tabla1[[#This Row],[sistema]]</f>
        <v>-325</v>
      </c>
      <c r="H666">
        <f>Tabla1[[#This Row],[costo]]*Tabla1[[#This Row],[Comprometida]]</f>
        <v>0</v>
      </c>
    </row>
    <row r="667" spans="1:8" hidden="1" x14ac:dyDescent="0.25">
      <c r="A667">
        <v>3582</v>
      </c>
      <c r="B667" s="1" t="s">
        <v>663</v>
      </c>
      <c r="C667">
        <v>0</v>
      </c>
      <c r="F667">
        <f>Tabla1[[#This Row],[ventas]]+Tabla1[[#This Row],[fisico]]-Tabla1[[#This Row],[sistema]]</f>
        <v>0</v>
      </c>
      <c r="H667">
        <f>Tabla1[[#This Row],[costo]]*Tabla1[[#This Row],[Comprometida]]</f>
        <v>0</v>
      </c>
    </row>
    <row r="668" spans="1:8" hidden="1" x14ac:dyDescent="0.25">
      <c r="A668">
        <v>3625</v>
      </c>
      <c r="B668" s="1" t="s">
        <v>664</v>
      </c>
      <c r="C668">
        <v>0</v>
      </c>
      <c r="F668">
        <f>Tabla1[[#This Row],[ventas]]+Tabla1[[#This Row],[fisico]]-Tabla1[[#This Row],[sistema]]</f>
        <v>0</v>
      </c>
      <c r="H668">
        <f>Tabla1[[#This Row],[costo]]*Tabla1[[#This Row],[Comprometida]]</f>
        <v>0</v>
      </c>
    </row>
    <row r="669" spans="1:8" hidden="1" x14ac:dyDescent="0.25">
      <c r="A669">
        <v>3626</v>
      </c>
      <c r="B669" s="1" t="s">
        <v>665</v>
      </c>
      <c r="C669">
        <v>0</v>
      </c>
      <c r="F669">
        <f>Tabla1[[#This Row],[ventas]]+Tabla1[[#This Row],[fisico]]-Tabla1[[#This Row],[sistema]]</f>
        <v>0</v>
      </c>
      <c r="H669">
        <f>Tabla1[[#This Row],[costo]]*Tabla1[[#This Row],[Comprometida]]</f>
        <v>0</v>
      </c>
    </row>
    <row r="670" spans="1:8" hidden="1" x14ac:dyDescent="0.25">
      <c r="A670">
        <v>3628</v>
      </c>
      <c r="B670" s="1" t="s">
        <v>666</v>
      </c>
      <c r="C670">
        <v>363</v>
      </c>
      <c r="F670">
        <f>Tabla1[[#This Row],[ventas]]+Tabla1[[#This Row],[fisico]]-Tabla1[[#This Row],[sistema]]</f>
        <v>-363</v>
      </c>
      <c r="H670">
        <f>Tabla1[[#This Row],[costo]]*Tabla1[[#This Row],[Comprometida]]</f>
        <v>0</v>
      </c>
    </row>
    <row r="671" spans="1:8" hidden="1" x14ac:dyDescent="0.25">
      <c r="A671">
        <v>3642</v>
      </c>
      <c r="B671" s="1" t="s">
        <v>667</v>
      </c>
      <c r="C671">
        <v>313</v>
      </c>
      <c r="F671">
        <f>Tabla1[[#This Row],[ventas]]+Tabla1[[#This Row],[fisico]]-Tabla1[[#This Row],[sistema]]</f>
        <v>-313</v>
      </c>
      <c r="H671">
        <f>Tabla1[[#This Row],[costo]]*Tabla1[[#This Row],[Comprometida]]</f>
        <v>0</v>
      </c>
    </row>
    <row r="672" spans="1:8" hidden="1" x14ac:dyDescent="0.25">
      <c r="A672">
        <v>3643</v>
      </c>
      <c r="B672" s="1" t="s">
        <v>668</v>
      </c>
      <c r="C672">
        <v>13</v>
      </c>
      <c r="F672">
        <f>Tabla1[[#This Row],[ventas]]+Tabla1[[#This Row],[fisico]]-Tabla1[[#This Row],[sistema]]</f>
        <v>-13</v>
      </c>
      <c r="H672">
        <f>Tabla1[[#This Row],[costo]]*Tabla1[[#This Row],[Comprometida]]</f>
        <v>0</v>
      </c>
    </row>
    <row r="673" spans="1:8" hidden="1" x14ac:dyDescent="0.25">
      <c r="A673">
        <v>3645</v>
      </c>
      <c r="B673" s="1" t="s">
        <v>669</v>
      </c>
      <c r="C673">
        <v>28</v>
      </c>
      <c r="F673">
        <f>Tabla1[[#This Row],[ventas]]+Tabla1[[#This Row],[fisico]]-Tabla1[[#This Row],[sistema]]</f>
        <v>-28</v>
      </c>
      <c r="H673">
        <f>Tabla1[[#This Row],[costo]]*Tabla1[[#This Row],[Comprometida]]</f>
        <v>0</v>
      </c>
    </row>
    <row r="674" spans="1:8" hidden="1" x14ac:dyDescent="0.25">
      <c r="A674">
        <v>3787</v>
      </c>
      <c r="B674" s="1" t="s">
        <v>670</v>
      </c>
      <c r="C674">
        <v>16</v>
      </c>
      <c r="F674">
        <f>Tabla1[[#This Row],[ventas]]+Tabla1[[#This Row],[fisico]]-Tabla1[[#This Row],[sistema]]</f>
        <v>-16</v>
      </c>
      <c r="H674">
        <f>Tabla1[[#This Row],[costo]]*Tabla1[[#This Row],[Comprometida]]</f>
        <v>0</v>
      </c>
    </row>
    <row r="675" spans="1:8" hidden="1" x14ac:dyDescent="0.25">
      <c r="A675">
        <v>3801</v>
      </c>
      <c r="B675" s="1" t="s">
        <v>671</v>
      </c>
      <c r="C675">
        <v>7</v>
      </c>
      <c r="F675">
        <f>Tabla1[[#This Row],[ventas]]+Tabla1[[#This Row],[fisico]]-Tabla1[[#This Row],[sistema]]</f>
        <v>-7</v>
      </c>
      <c r="H675">
        <f>Tabla1[[#This Row],[costo]]*Tabla1[[#This Row],[Comprometida]]</f>
        <v>0</v>
      </c>
    </row>
    <row r="676" spans="1:8" hidden="1" x14ac:dyDescent="0.25">
      <c r="A676">
        <v>3802</v>
      </c>
      <c r="B676" s="1" t="s">
        <v>672</v>
      </c>
      <c r="C676">
        <v>6</v>
      </c>
      <c r="F676">
        <f>Tabla1[[#This Row],[ventas]]+Tabla1[[#This Row],[fisico]]-Tabla1[[#This Row],[sistema]]</f>
        <v>-6</v>
      </c>
      <c r="H676">
        <f>Tabla1[[#This Row],[costo]]*Tabla1[[#This Row],[Comprometida]]</f>
        <v>0</v>
      </c>
    </row>
    <row r="677" spans="1:8" hidden="1" x14ac:dyDescent="0.25">
      <c r="A677">
        <v>3803</v>
      </c>
      <c r="B677" s="1" t="s">
        <v>673</v>
      </c>
      <c r="C677">
        <v>22</v>
      </c>
      <c r="F677">
        <f>Tabla1[[#This Row],[ventas]]+Tabla1[[#This Row],[fisico]]-Tabla1[[#This Row],[sistema]]</f>
        <v>-22</v>
      </c>
      <c r="H677">
        <f>Tabla1[[#This Row],[costo]]*Tabla1[[#This Row],[Comprometida]]</f>
        <v>0</v>
      </c>
    </row>
    <row r="678" spans="1:8" hidden="1" x14ac:dyDescent="0.25">
      <c r="A678">
        <v>3840</v>
      </c>
      <c r="B678" s="1" t="s">
        <v>674</v>
      </c>
      <c r="C678">
        <v>1</v>
      </c>
      <c r="F678">
        <f>Tabla1[[#This Row],[ventas]]+Tabla1[[#This Row],[fisico]]-Tabla1[[#This Row],[sistema]]</f>
        <v>-1</v>
      </c>
      <c r="H678">
        <f>Tabla1[[#This Row],[costo]]*Tabla1[[#This Row],[Comprometida]]</f>
        <v>0</v>
      </c>
    </row>
    <row r="679" spans="1:8" hidden="1" x14ac:dyDescent="0.25">
      <c r="A679">
        <v>3842</v>
      </c>
      <c r="B679" s="1" t="s">
        <v>675</v>
      </c>
      <c r="C679">
        <v>205</v>
      </c>
      <c r="F679">
        <f>Tabla1[[#This Row],[ventas]]+Tabla1[[#This Row],[fisico]]-Tabla1[[#This Row],[sistema]]</f>
        <v>-205</v>
      </c>
      <c r="H679">
        <f>Tabla1[[#This Row],[costo]]*Tabla1[[#This Row],[Comprometida]]</f>
        <v>0</v>
      </c>
    </row>
    <row r="680" spans="1:8" hidden="1" x14ac:dyDescent="0.25">
      <c r="A680">
        <v>3843</v>
      </c>
      <c r="B680" s="1" t="s">
        <v>676</v>
      </c>
      <c r="C680">
        <v>404</v>
      </c>
      <c r="F680">
        <f>Tabla1[[#This Row],[ventas]]+Tabla1[[#This Row],[fisico]]-Tabla1[[#This Row],[sistema]]</f>
        <v>-404</v>
      </c>
      <c r="H680">
        <f>Tabla1[[#This Row],[costo]]*Tabla1[[#This Row],[Comprometida]]</f>
        <v>0</v>
      </c>
    </row>
    <row r="681" spans="1:8" hidden="1" x14ac:dyDescent="0.25">
      <c r="A681">
        <v>3865</v>
      </c>
      <c r="B681" s="1" t="s">
        <v>677</v>
      </c>
      <c r="C681">
        <v>22</v>
      </c>
      <c r="F681">
        <f>Tabla1[[#This Row],[ventas]]+Tabla1[[#This Row],[fisico]]-Tabla1[[#This Row],[sistema]]</f>
        <v>-22</v>
      </c>
      <c r="H681">
        <f>Tabla1[[#This Row],[costo]]*Tabla1[[#This Row],[Comprometida]]</f>
        <v>0</v>
      </c>
    </row>
    <row r="682" spans="1:8" hidden="1" x14ac:dyDescent="0.25">
      <c r="A682">
        <v>3867</v>
      </c>
      <c r="B682" s="1" t="s">
        <v>678</v>
      </c>
      <c r="C682">
        <v>275</v>
      </c>
      <c r="F682">
        <f>Tabla1[[#This Row],[ventas]]+Tabla1[[#This Row],[fisico]]-Tabla1[[#This Row],[sistema]]</f>
        <v>-275</v>
      </c>
      <c r="H682">
        <f>Tabla1[[#This Row],[costo]]*Tabla1[[#This Row],[Comprometida]]</f>
        <v>0</v>
      </c>
    </row>
    <row r="683" spans="1:8" hidden="1" x14ac:dyDescent="0.25">
      <c r="A683">
        <v>3901</v>
      </c>
      <c r="B683" s="1" t="s">
        <v>679</v>
      </c>
      <c r="C683">
        <v>148</v>
      </c>
      <c r="F683">
        <f>Tabla1[[#This Row],[ventas]]+Tabla1[[#This Row],[fisico]]-Tabla1[[#This Row],[sistema]]</f>
        <v>-148</v>
      </c>
      <c r="H683">
        <f>Tabla1[[#This Row],[costo]]*Tabla1[[#This Row],[Comprometida]]</f>
        <v>0</v>
      </c>
    </row>
    <row r="684" spans="1:8" hidden="1" x14ac:dyDescent="0.25">
      <c r="A684">
        <v>3902</v>
      </c>
      <c r="B684" s="1" t="s">
        <v>680</v>
      </c>
      <c r="C684">
        <v>0</v>
      </c>
      <c r="F684">
        <f>Tabla1[[#This Row],[ventas]]+Tabla1[[#This Row],[fisico]]-Tabla1[[#This Row],[sistema]]</f>
        <v>0</v>
      </c>
      <c r="H684">
        <f>Tabla1[[#This Row],[costo]]*Tabla1[[#This Row],[Comprometida]]</f>
        <v>0</v>
      </c>
    </row>
    <row r="685" spans="1:8" hidden="1" x14ac:dyDescent="0.25">
      <c r="A685">
        <v>3928</v>
      </c>
      <c r="B685" s="1" t="s">
        <v>681</v>
      </c>
      <c r="C685">
        <v>0</v>
      </c>
      <c r="F685">
        <f>Tabla1[[#This Row],[ventas]]+Tabla1[[#This Row],[fisico]]-Tabla1[[#This Row],[sistema]]</f>
        <v>0</v>
      </c>
      <c r="H685">
        <f>Tabla1[[#This Row],[costo]]*Tabla1[[#This Row],[Comprometida]]</f>
        <v>0</v>
      </c>
    </row>
    <row r="686" spans="1:8" hidden="1" x14ac:dyDescent="0.25">
      <c r="A686">
        <v>3930</v>
      </c>
      <c r="B686" s="1" t="s">
        <v>682</v>
      </c>
      <c r="C686">
        <v>0</v>
      </c>
      <c r="F686">
        <f>Tabla1[[#This Row],[ventas]]+Tabla1[[#This Row],[fisico]]-Tabla1[[#This Row],[sistema]]</f>
        <v>0</v>
      </c>
      <c r="H686">
        <f>Tabla1[[#This Row],[costo]]*Tabla1[[#This Row],[Comprometida]]</f>
        <v>0</v>
      </c>
    </row>
    <row r="687" spans="1:8" hidden="1" x14ac:dyDescent="0.25">
      <c r="A687">
        <v>3993</v>
      </c>
      <c r="B687" s="1" t="s">
        <v>683</v>
      </c>
      <c r="C687">
        <v>286</v>
      </c>
      <c r="F687">
        <f>Tabla1[[#This Row],[ventas]]+Tabla1[[#This Row],[fisico]]-Tabla1[[#This Row],[sistema]]</f>
        <v>-286</v>
      </c>
      <c r="H687">
        <f>Tabla1[[#This Row],[costo]]*Tabla1[[#This Row],[Comprometida]]</f>
        <v>0</v>
      </c>
    </row>
    <row r="688" spans="1:8" hidden="1" x14ac:dyDescent="0.25">
      <c r="A688">
        <v>3994</v>
      </c>
      <c r="B688" s="1" t="s">
        <v>684</v>
      </c>
      <c r="C688">
        <v>203</v>
      </c>
      <c r="F688">
        <f>Tabla1[[#This Row],[ventas]]+Tabla1[[#This Row],[fisico]]-Tabla1[[#This Row],[sistema]]</f>
        <v>-203</v>
      </c>
      <c r="H688">
        <f>Tabla1[[#This Row],[costo]]*Tabla1[[#This Row],[Comprometida]]</f>
        <v>0</v>
      </c>
    </row>
    <row r="689" spans="1:8" hidden="1" x14ac:dyDescent="0.25">
      <c r="A689">
        <v>4022</v>
      </c>
      <c r="B689" s="1" t="s">
        <v>685</v>
      </c>
      <c r="C689">
        <v>2</v>
      </c>
      <c r="F689">
        <f>Tabla1[[#This Row],[ventas]]+Tabla1[[#This Row],[fisico]]-Tabla1[[#This Row],[sistema]]</f>
        <v>-2</v>
      </c>
      <c r="H689">
        <f>Tabla1[[#This Row],[costo]]*Tabla1[[#This Row],[Comprometida]]</f>
        <v>0</v>
      </c>
    </row>
    <row r="690" spans="1:8" hidden="1" x14ac:dyDescent="0.25">
      <c r="A690">
        <v>4023</v>
      </c>
      <c r="B690" s="1" t="s">
        <v>686</v>
      </c>
      <c r="C690">
        <v>4</v>
      </c>
      <c r="F690">
        <f>Tabla1[[#This Row],[ventas]]+Tabla1[[#This Row],[fisico]]-Tabla1[[#This Row],[sistema]]</f>
        <v>-4</v>
      </c>
      <c r="H690">
        <f>Tabla1[[#This Row],[costo]]*Tabla1[[#This Row],[Comprometida]]</f>
        <v>0</v>
      </c>
    </row>
    <row r="691" spans="1:8" hidden="1" x14ac:dyDescent="0.25">
      <c r="A691">
        <v>4024</v>
      </c>
      <c r="B691" s="1" t="s">
        <v>687</v>
      </c>
      <c r="C691">
        <v>29</v>
      </c>
      <c r="F691">
        <f>Tabla1[[#This Row],[ventas]]+Tabla1[[#This Row],[fisico]]-Tabla1[[#This Row],[sistema]]</f>
        <v>-29</v>
      </c>
      <c r="H691">
        <f>Tabla1[[#This Row],[costo]]*Tabla1[[#This Row],[Comprometida]]</f>
        <v>0</v>
      </c>
    </row>
    <row r="692" spans="1:8" hidden="1" x14ac:dyDescent="0.25">
      <c r="A692">
        <v>4031</v>
      </c>
      <c r="B692" s="1" t="s">
        <v>688</v>
      </c>
      <c r="C692">
        <v>163</v>
      </c>
      <c r="F692">
        <f>Tabla1[[#This Row],[ventas]]+Tabla1[[#This Row],[fisico]]-Tabla1[[#This Row],[sistema]]</f>
        <v>-163</v>
      </c>
      <c r="H692">
        <f>Tabla1[[#This Row],[costo]]*Tabla1[[#This Row],[Comprometida]]</f>
        <v>0</v>
      </c>
    </row>
    <row r="693" spans="1:8" hidden="1" x14ac:dyDescent="0.25">
      <c r="A693">
        <v>4048</v>
      </c>
      <c r="B693" s="1" t="s">
        <v>689</v>
      </c>
      <c r="C693">
        <v>0</v>
      </c>
      <c r="F693">
        <f>Tabla1[[#This Row],[ventas]]+Tabla1[[#This Row],[fisico]]-Tabla1[[#This Row],[sistema]]</f>
        <v>0</v>
      </c>
      <c r="H693">
        <f>Tabla1[[#This Row],[costo]]*Tabla1[[#This Row],[Comprometida]]</f>
        <v>0</v>
      </c>
    </row>
    <row r="694" spans="1:8" hidden="1" x14ac:dyDescent="0.25">
      <c r="A694">
        <v>4064</v>
      </c>
      <c r="B694" s="1" t="s">
        <v>690</v>
      </c>
      <c r="C694">
        <v>55</v>
      </c>
      <c r="F694">
        <f>Tabla1[[#This Row],[ventas]]+Tabla1[[#This Row],[fisico]]-Tabla1[[#This Row],[sistema]]</f>
        <v>-55</v>
      </c>
      <c r="H694">
        <f>Tabla1[[#This Row],[costo]]*Tabla1[[#This Row],[Comprometida]]</f>
        <v>0</v>
      </c>
    </row>
    <row r="695" spans="1:8" hidden="1" x14ac:dyDescent="0.25">
      <c r="A695">
        <v>4068</v>
      </c>
      <c r="B695" s="1" t="s">
        <v>691</v>
      </c>
      <c r="C695">
        <v>0</v>
      </c>
      <c r="F695">
        <f>Tabla1[[#This Row],[ventas]]+Tabla1[[#This Row],[fisico]]-Tabla1[[#This Row],[sistema]]</f>
        <v>0</v>
      </c>
      <c r="H695">
        <f>Tabla1[[#This Row],[costo]]*Tabla1[[#This Row],[Comprometida]]</f>
        <v>0</v>
      </c>
    </row>
    <row r="696" spans="1:8" hidden="1" x14ac:dyDescent="0.25">
      <c r="A696">
        <v>4072</v>
      </c>
      <c r="B696" s="1" t="s">
        <v>692</v>
      </c>
      <c r="C696">
        <v>0</v>
      </c>
      <c r="F696">
        <f>Tabla1[[#This Row],[ventas]]+Tabla1[[#This Row],[fisico]]-Tabla1[[#This Row],[sistema]]</f>
        <v>0</v>
      </c>
      <c r="H696">
        <f>Tabla1[[#This Row],[costo]]*Tabla1[[#This Row],[Comprometida]]</f>
        <v>0</v>
      </c>
    </row>
    <row r="697" spans="1:8" hidden="1" x14ac:dyDescent="0.25">
      <c r="A697">
        <v>4073</v>
      </c>
      <c r="B697" s="1" t="s">
        <v>693</v>
      </c>
      <c r="C697">
        <v>3</v>
      </c>
      <c r="F697">
        <f>Tabla1[[#This Row],[ventas]]+Tabla1[[#This Row],[fisico]]-Tabla1[[#This Row],[sistema]]</f>
        <v>-3</v>
      </c>
      <c r="H697">
        <f>Tabla1[[#This Row],[costo]]*Tabla1[[#This Row],[Comprometida]]</f>
        <v>0</v>
      </c>
    </row>
    <row r="698" spans="1:8" hidden="1" x14ac:dyDescent="0.25">
      <c r="A698">
        <v>4090</v>
      </c>
      <c r="B698" s="1" t="s">
        <v>694</v>
      </c>
      <c r="C698">
        <v>5</v>
      </c>
      <c r="F698">
        <f>Tabla1[[#This Row],[ventas]]+Tabla1[[#This Row],[fisico]]-Tabla1[[#This Row],[sistema]]</f>
        <v>-5</v>
      </c>
      <c r="H698">
        <f>Tabla1[[#This Row],[costo]]*Tabla1[[#This Row],[Comprometida]]</f>
        <v>0</v>
      </c>
    </row>
    <row r="699" spans="1:8" hidden="1" x14ac:dyDescent="0.25">
      <c r="A699">
        <v>4097</v>
      </c>
      <c r="B699" s="1" t="s">
        <v>695</v>
      </c>
      <c r="C699">
        <v>46</v>
      </c>
      <c r="F699">
        <f>Tabla1[[#This Row],[ventas]]+Tabla1[[#This Row],[fisico]]-Tabla1[[#This Row],[sistema]]</f>
        <v>-46</v>
      </c>
      <c r="H699">
        <f>Tabla1[[#This Row],[costo]]*Tabla1[[#This Row],[Comprometida]]</f>
        <v>0</v>
      </c>
    </row>
    <row r="700" spans="1:8" hidden="1" x14ac:dyDescent="0.25">
      <c r="A700">
        <v>4113</v>
      </c>
      <c r="B700" s="1" t="s">
        <v>696</v>
      </c>
      <c r="C700">
        <v>6</v>
      </c>
      <c r="F700">
        <f>Tabla1[[#This Row],[ventas]]+Tabla1[[#This Row],[fisico]]-Tabla1[[#This Row],[sistema]]</f>
        <v>-6</v>
      </c>
      <c r="H700">
        <f>Tabla1[[#This Row],[costo]]*Tabla1[[#This Row],[Comprometida]]</f>
        <v>0</v>
      </c>
    </row>
    <row r="701" spans="1:8" hidden="1" x14ac:dyDescent="0.25">
      <c r="A701">
        <v>4115</v>
      </c>
      <c r="B701" s="1" t="s">
        <v>697</v>
      </c>
      <c r="C701">
        <v>8</v>
      </c>
      <c r="F701">
        <f>Tabla1[[#This Row],[ventas]]+Tabla1[[#This Row],[fisico]]-Tabla1[[#This Row],[sistema]]</f>
        <v>-8</v>
      </c>
      <c r="H701">
        <f>Tabla1[[#This Row],[costo]]*Tabla1[[#This Row],[Comprometida]]</f>
        <v>0</v>
      </c>
    </row>
    <row r="702" spans="1:8" hidden="1" x14ac:dyDescent="0.25">
      <c r="A702">
        <v>4116</v>
      </c>
      <c r="B702" s="1" t="s">
        <v>698</v>
      </c>
      <c r="C702">
        <v>20</v>
      </c>
      <c r="F702">
        <f>Tabla1[[#This Row],[ventas]]+Tabla1[[#This Row],[fisico]]-Tabla1[[#This Row],[sistema]]</f>
        <v>-20</v>
      </c>
      <c r="H702">
        <f>Tabla1[[#This Row],[costo]]*Tabla1[[#This Row],[Comprometida]]</f>
        <v>0</v>
      </c>
    </row>
    <row r="703" spans="1:8" hidden="1" x14ac:dyDescent="0.25">
      <c r="A703">
        <v>4117</v>
      </c>
      <c r="B703" s="1" t="s">
        <v>699</v>
      </c>
      <c r="C703">
        <v>38</v>
      </c>
      <c r="F703">
        <f>Tabla1[[#This Row],[ventas]]+Tabla1[[#This Row],[fisico]]-Tabla1[[#This Row],[sistema]]</f>
        <v>-38</v>
      </c>
      <c r="H703">
        <f>Tabla1[[#This Row],[costo]]*Tabla1[[#This Row],[Comprometida]]</f>
        <v>0</v>
      </c>
    </row>
    <row r="704" spans="1:8" hidden="1" x14ac:dyDescent="0.25">
      <c r="A704">
        <v>4118</v>
      </c>
      <c r="B704" s="1" t="s">
        <v>700</v>
      </c>
      <c r="C704">
        <v>25</v>
      </c>
      <c r="F704">
        <f>Tabla1[[#This Row],[ventas]]+Tabla1[[#This Row],[fisico]]-Tabla1[[#This Row],[sistema]]</f>
        <v>-25</v>
      </c>
      <c r="H704">
        <f>Tabla1[[#This Row],[costo]]*Tabla1[[#This Row],[Comprometida]]</f>
        <v>0</v>
      </c>
    </row>
    <row r="705" spans="1:8" hidden="1" x14ac:dyDescent="0.25">
      <c r="A705">
        <v>4119</v>
      </c>
      <c r="B705" s="1" t="s">
        <v>701</v>
      </c>
      <c r="C705">
        <v>16</v>
      </c>
      <c r="F705">
        <f>Tabla1[[#This Row],[ventas]]+Tabla1[[#This Row],[fisico]]-Tabla1[[#This Row],[sistema]]</f>
        <v>-16</v>
      </c>
      <c r="H705">
        <f>Tabla1[[#This Row],[costo]]*Tabla1[[#This Row],[Comprometida]]</f>
        <v>0</v>
      </c>
    </row>
    <row r="706" spans="1:8" hidden="1" x14ac:dyDescent="0.25">
      <c r="A706">
        <v>4278</v>
      </c>
      <c r="B706" s="1" t="s">
        <v>702</v>
      </c>
      <c r="C706">
        <v>47</v>
      </c>
      <c r="F706">
        <f>Tabla1[[#This Row],[ventas]]+Tabla1[[#This Row],[fisico]]-Tabla1[[#This Row],[sistema]]</f>
        <v>-47</v>
      </c>
      <c r="H706">
        <f>Tabla1[[#This Row],[costo]]*Tabla1[[#This Row],[Comprometida]]</f>
        <v>0</v>
      </c>
    </row>
    <row r="707" spans="1:8" x14ac:dyDescent="0.25">
      <c r="A707" s="7">
        <v>4623</v>
      </c>
      <c r="B707" s="8" t="s">
        <v>703</v>
      </c>
      <c r="C707" s="7">
        <v>170</v>
      </c>
      <c r="D707" s="7">
        <v>159</v>
      </c>
      <c r="E707" s="7">
        <v>2</v>
      </c>
      <c r="F707" s="11">
        <f>Tabla1[[#This Row],[ventas]]+Tabla1[[#This Row],[fisico]]-Tabla1[[#This Row],[sistema]]</f>
        <v>-9</v>
      </c>
      <c r="G707" s="18">
        <v>1.07</v>
      </c>
      <c r="H707" s="19">
        <f>Tabla1[[#This Row],[costo]]*Tabla1[[#This Row],[Comprometida]]</f>
        <v>-9.6300000000000008</v>
      </c>
    </row>
    <row r="708" spans="1:8" x14ac:dyDescent="0.25">
      <c r="A708" s="7">
        <v>4625</v>
      </c>
      <c r="B708" s="8" t="s">
        <v>704</v>
      </c>
      <c r="C708" s="7">
        <v>67</v>
      </c>
      <c r="D708" s="7">
        <v>65</v>
      </c>
      <c r="E708" s="7"/>
      <c r="F708" s="11">
        <f>Tabla1[[#This Row],[ventas]]+Tabla1[[#This Row],[fisico]]-Tabla1[[#This Row],[sistema]]</f>
        <v>-2</v>
      </c>
      <c r="G708" s="18">
        <v>1.26</v>
      </c>
      <c r="H708" s="19">
        <f>Tabla1[[#This Row],[costo]]*Tabla1[[#This Row],[Comprometida]]</f>
        <v>-2.52</v>
      </c>
    </row>
    <row r="709" spans="1:8" hidden="1" x14ac:dyDescent="0.25">
      <c r="A709">
        <v>4714</v>
      </c>
      <c r="B709" s="1" t="s">
        <v>705</v>
      </c>
      <c r="C709">
        <v>0</v>
      </c>
      <c r="F709">
        <f>Tabla1[[#This Row],[ventas]]+Tabla1[[#This Row],[fisico]]-Tabla1[[#This Row],[sistema]]</f>
        <v>0</v>
      </c>
      <c r="H709">
        <f>Tabla1[[#This Row],[costo]]*Tabla1[[#This Row],[Comprometida]]</f>
        <v>0</v>
      </c>
    </row>
    <row r="710" spans="1:8" hidden="1" x14ac:dyDescent="0.25">
      <c r="A710">
        <v>4779</v>
      </c>
      <c r="B710" s="1" t="s">
        <v>706</v>
      </c>
      <c r="C710">
        <v>0</v>
      </c>
      <c r="F710">
        <f>Tabla1[[#This Row],[ventas]]+Tabla1[[#This Row],[fisico]]-Tabla1[[#This Row],[sistema]]</f>
        <v>0</v>
      </c>
      <c r="H710">
        <f>Tabla1[[#This Row],[costo]]*Tabla1[[#This Row],[Comprometida]]</f>
        <v>0</v>
      </c>
    </row>
    <row r="711" spans="1:8" hidden="1" x14ac:dyDescent="0.25">
      <c r="A711">
        <v>4870</v>
      </c>
      <c r="B711" s="1" t="s">
        <v>707</v>
      </c>
      <c r="C711">
        <v>3</v>
      </c>
      <c r="F711">
        <f>Tabla1[[#This Row],[ventas]]+Tabla1[[#This Row],[fisico]]-Tabla1[[#This Row],[sistema]]</f>
        <v>-3</v>
      </c>
      <c r="H711">
        <f>Tabla1[[#This Row],[costo]]*Tabla1[[#This Row],[Comprometida]]</f>
        <v>0</v>
      </c>
    </row>
    <row r="712" spans="1:8" hidden="1" x14ac:dyDescent="0.25">
      <c r="A712">
        <v>4873</v>
      </c>
      <c r="B712" s="1" t="s">
        <v>708</v>
      </c>
      <c r="C712">
        <v>1</v>
      </c>
      <c r="F712">
        <f>Tabla1[[#This Row],[ventas]]+Tabla1[[#This Row],[fisico]]-Tabla1[[#This Row],[sistema]]</f>
        <v>-1</v>
      </c>
      <c r="H712">
        <f>Tabla1[[#This Row],[costo]]*Tabla1[[#This Row],[Comprometida]]</f>
        <v>0</v>
      </c>
    </row>
    <row r="713" spans="1:8" hidden="1" x14ac:dyDescent="0.25">
      <c r="A713">
        <v>4876</v>
      </c>
      <c r="B713" s="1" t="s">
        <v>709</v>
      </c>
      <c r="C713">
        <v>0</v>
      </c>
      <c r="F713">
        <f>Tabla1[[#This Row],[ventas]]+Tabla1[[#This Row],[fisico]]-Tabla1[[#This Row],[sistema]]</f>
        <v>0</v>
      </c>
      <c r="H713">
        <f>Tabla1[[#This Row],[costo]]*Tabla1[[#This Row],[Comprometida]]</f>
        <v>0</v>
      </c>
    </row>
    <row r="714" spans="1:8" hidden="1" x14ac:dyDescent="0.25">
      <c r="A714">
        <v>4878</v>
      </c>
      <c r="B714" s="1" t="s">
        <v>710</v>
      </c>
      <c r="C714">
        <v>0</v>
      </c>
      <c r="F714">
        <f>Tabla1[[#This Row],[ventas]]+Tabla1[[#This Row],[fisico]]-Tabla1[[#This Row],[sistema]]</f>
        <v>0</v>
      </c>
      <c r="H714">
        <f>Tabla1[[#This Row],[costo]]*Tabla1[[#This Row],[Comprometida]]</f>
        <v>0</v>
      </c>
    </row>
    <row r="715" spans="1:8" hidden="1" x14ac:dyDescent="0.25">
      <c r="A715">
        <v>4881</v>
      </c>
      <c r="B715" s="1" t="s">
        <v>711</v>
      </c>
      <c r="C715">
        <v>0</v>
      </c>
      <c r="F715">
        <f>Tabla1[[#This Row],[ventas]]+Tabla1[[#This Row],[fisico]]-Tabla1[[#This Row],[sistema]]</f>
        <v>0</v>
      </c>
      <c r="H715">
        <f>Tabla1[[#This Row],[costo]]*Tabla1[[#This Row],[Comprometida]]</f>
        <v>0</v>
      </c>
    </row>
    <row r="716" spans="1:8" hidden="1" x14ac:dyDescent="0.25">
      <c r="A716">
        <v>4882</v>
      </c>
      <c r="B716" s="1" t="s">
        <v>712</v>
      </c>
      <c r="C716">
        <v>60</v>
      </c>
      <c r="F716">
        <f>Tabla1[[#This Row],[ventas]]+Tabla1[[#This Row],[fisico]]-Tabla1[[#This Row],[sistema]]</f>
        <v>-60</v>
      </c>
      <c r="H716">
        <f>Tabla1[[#This Row],[costo]]*Tabla1[[#This Row],[Comprometida]]</f>
        <v>0</v>
      </c>
    </row>
    <row r="717" spans="1:8" hidden="1" x14ac:dyDescent="0.25">
      <c r="A717">
        <v>4884</v>
      </c>
      <c r="B717" s="1" t="s">
        <v>713</v>
      </c>
      <c r="C717">
        <v>0</v>
      </c>
      <c r="F717">
        <f>Tabla1[[#This Row],[ventas]]+Tabla1[[#This Row],[fisico]]-Tabla1[[#This Row],[sistema]]</f>
        <v>0</v>
      </c>
      <c r="H717">
        <f>Tabla1[[#This Row],[costo]]*Tabla1[[#This Row],[Comprometida]]</f>
        <v>0</v>
      </c>
    </row>
    <row r="718" spans="1:8" hidden="1" x14ac:dyDescent="0.25">
      <c r="A718">
        <v>4886</v>
      </c>
      <c r="B718" s="1" t="s">
        <v>714</v>
      </c>
      <c r="C718">
        <v>0</v>
      </c>
      <c r="F718">
        <f>Tabla1[[#This Row],[ventas]]+Tabla1[[#This Row],[fisico]]-Tabla1[[#This Row],[sistema]]</f>
        <v>0</v>
      </c>
      <c r="H718">
        <f>Tabla1[[#This Row],[costo]]*Tabla1[[#This Row],[Comprometida]]</f>
        <v>0</v>
      </c>
    </row>
    <row r="719" spans="1:8" hidden="1" x14ac:dyDescent="0.25">
      <c r="A719">
        <v>4941</v>
      </c>
      <c r="B719" s="1" t="s">
        <v>715</v>
      </c>
      <c r="C719">
        <v>39</v>
      </c>
      <c r="F719">
        <f>Tabla1[[#This Row],[ventas]]+Tabla1[[#This Row],[fisico]]-Tabla1[[#This Row],[sistema]]</f>
        <v>-39</v>
      </c>
      <c r="H719">
        <f>Tabla1[[#This Row],[costo]]*Tabla1[[#This Row],[Comprometida]]</f>
        <v>0</v>
      </c>
    </row>
    <row r="720" spans="1:8" hidden="1" x14ac:dyDescent="0.25">
      <c r="A720">
        <v>4944</v>
      </c>
      <c r="B720" s="1" t="s">
        <v>716</v>
      </c>
      <c r="C720">
        <v>1</v>
      </c>
      <c r="F720">
        <f>Tabla1[[#This Row],[ventas]]+Tabla1[[#This Row],[fisico]]-Tabla1[[#This Row],[sistema]]</f>
        <v>-1</v>
      </c>
      <c r="H720">
        <f>Tabla1[[#This Row],[costo]]*Tabla1[[#This Row],[Comprometida]]</f>
        <v>0</v>
      </c>
    </row>
    <row r="721" spans="1:8" hidden="1" x14ac:dyDescent="0.25">
      <c r="A721">
        <v>4968</v>
      </c>
      <c r="B721" s="1" t="s">
        <v>717</v>
      </c>
      <c r="C721">
        <v>18</v>
      </c>
      <c r="F721">
        <f>Tabla1[[#This Row],[ventas]]+Tabla1[[#This Row],[fisico]]-Tabla1[[#This Row],[sistema]]</f>
        <v>-18</v>
      </c>
      <c r="H721">
        <f>Tabla1[[#This Row],[costo]]*Tabla1[[#This Row],[Comprometida]]</f>
        <v>0</v>
      </c>
    </row>
    <row r="722" spans="1:8" hidden="1" x14ac:dyDescent="0.25">
      <c r="A722">
        <v>5024</v>
      </c>
      <c r="B722" s="1" t="s">
        <v>718</v>
      </c>
      <c r="C722">
        <v>0</v>
      </c>
      <c r="F722">
        <f>Tabla1[[#This Row],[ventas]]+Tabla1[[#This Row],[fisico]]-Tabla1[[#This Row],[sistema]]</f>
        <v>0</v>
      </c>
      <c r="H722">
        <f>Tabla1[[#This Row],[costo]]*Tabla1[[#This Row],[Comprometida]]</f>
        <v>0</v>
      </c>
    </row>
    <row r="723" spans="1:8" hidden="1" x14ac:dyDescent="0.25">
      <c r="A723">
        <v>5056</v>
      </c>
      <c r="B723" s="1" t="s">
        <v>719</v>
      </c>
      <c r="C723">
        <v>21</v>
      </c>
      <c r="F723">
        <f>Tabla1[[#This Row],[ventas]]+Tabla1[[#This Row],[fisico]]-Tabla1[[#This Row],[sistema]]</f>
        <v>-21</v>
      </c>
      <c r="H723">
        <f>Tabla1[[#This Row],[costo]]*Tabla1[[#This Row],[Comprometida]]</f>
        <v>0</v>
      </c>
    </row>
    <row r="724" spans="1:8" hidden="1" x14ac:dyDescent="0.25">
      <c r="A724">
        <v>5067</v>
      </c>
      <c r="B724" s="1" t="s">
        <v>720</v>
      </c>
      <c r="C724">
        <v>0</v>
      </c>
      <c r="F724">
        <f>Tabla1[[#This Row],[ventas]]+Tabla1[[#This Row],[fisico]]-Tabla1[[#This Row],[sistema]]</f>
        <v>0</v>
      </c>
      <c r="H724">
        <f>Tabla1[[#This Row],[costo]]*Tabla1[[#This Row],[Comprometida]]</f>
        <v>0</v>
      </c>
    </row>
    <row r="725" spans="1:8" hidden="1" x14ac:dyDescent="0.25">
      <c r="A725">
        <v>5081</v>
      </c>
      <c r="B725" s="1" t="s">
        <v>721</v>
      </c>
      <c r="C725">
        <v>320</v>
      </c>
      <c r="F725">
        <f>Tabla1[[#This Row],[ventas]]+Tabla1[[#This Row],[fisico]]-Tabla1[[#This Row],[sistema]]</f>
        <v>-320</v>
      </c>
      <c r="H725">
        <f>Tabla1[[#This Row],[costo]]*Tabla1[[#This Row],[Comprometida]]</f>
        <v>0</v>
      </c>
    </row>
    <row r="726" spans="1:8" hidden="1" x14ac:dyDescent="0.25">
      <c r="A726">
        <v>5082</v>
      </c>
      <c r="B726" s="1" t="s">
        <v>722</v>
      </c>
      <c r="C726">
        <v>321</v>
      </c>
      <c r="F726">
        <f>Tabla1[[#This Row],[ventas]]+Tabla1[[#This Row],[fisico]]-Tabla1[[#This Row],[sistema]]</f>
        <v>-321</v>
      </c>
      <c r="H726">
        <f>Tabla1[[#This Row],[costo]]*Tabla1[[#This Row],[Comprometida]]</f>
        <v>0</v>
      </c>
    </row>
    <row r="727" spans="1:8" hidden="1" x14ac:dyDescent="0.25">
      <c r="A727">
        <v>5083</v>
      </c>
      <c r="B727" s="1" t="s">
        <v>723</v>
      </c>
      <c r="C727">
        <v>364</v>
      </c>
      <c r="F727">
        <f>Tabla1[[#This Row],[ventas]]+Tabla1[[#This Row],[fisico]]-Tabla1[[#This Row],[sistema]]</f>
        <v>-364</v>
      </c>
      <c r="H727">
        <f>Tabla1[[#This Row],[costo]]*Tabla1[[#This Row],[Comprometida]]</f>
        <v>0</v>
      </c>
    </row>
    <row r="728" spans="1:8" hidden="1" x14ac:dyDescent="0.25">
      <c r="A728">
        <v>5097</v>
      </c>
      <c r="B728" s="1" t="s">
        <v>724</v>
      </c>
      <c r="C728">
        <v>59</v>
      </c>
      <c r="F728">
        <f>Tabla1[[#This Row],[ventas]]+Tabla1[[#This Row],[fisico]]-Tabla1[[#This Row],[sistema]]</f>
        <v>-59</v>
      </c>
      <c r="H728">
        <f>Tabla1[[#This Row],[costo]]*Tabla1[[#This Row],[Comprometida]]</f>
        <v>0</v>
      </c>
    </row>
    <row r="729" spans="1:8" hidden="1" x14ac:dyDescent="0.25">
      <c r="A729">
        <v>5120</v>
      </c>
      <c r="B729" s="1" t="s">
        <v>725</v>
      </c>
      <c r="C729">
        <v>1</v>
      </c>
      <c r="F729">
        <f>Tabla1[[#This Row],[ventas]]+Tabla1[[#This Row],[fisico]]-Tabla1[[#This Row],[sistema]]</f>
        <v>-1</v>
      </c>
      <c r="H729">
        <f>Tabla1[[#This Row],[costo]]*Tabla1[[#This Row],[Comprometida]]</f>
        <v>0</v>
      </c>
    </row>
    <row r="730" spans="1:8" hidden="1" x14ac:dyDescent="0.25">
      <c r="A730">
        <v>5204</v>
      </c>
      <c r="B730" s="1" t="s">
        <v>726</v>
      </c>
      <c r="C730">
        <v>0</v>
      </c>
      <c r="F730">
        <f>Tabla1[[#This Row],[ventas]]+Tabla1[[#This Row],[fisico]]-Tabla1[[#This Row],[sistema]]</f>
        <v>0</v>
      </c>
      <c r="H730">
        <f>Tabla1[[#This Row],[costo]]*Tabla1[[#This Row],[Comprometida]]</f>
        <v>0</v>
      </c>
    </row>
    <row r="731" spans="1:8" hidden="1" x14ac:dyDescent="0.25">
      <c r="A731">
        <v>5205</v>
      </c>
      <c r="B731" s="1" t="s">
        <v>727</v>
      </c>
      <c r="C731">
        <v>0</v>
      </c>
      <c r="F731">
        <f>Tabla1[[#This Row],[ventas]]+Tabla1[[#This Row],[fisico]]-Tabla1[[#This Row],[sistema]]</f>
        <v>0</v>
      </c>
      <c r="H731">
        <f>Tabla1[[#This Row],[costo]]*Tabla1[[#This Row],[Comprometida]]</f>
        <v>0</v>
      </c>
    </row>
    <row r="732" spans="1:8" hidden="1" x14ac:dyDescent="0.25">
      <c r="A732">
        <v>5233</v>
      </c>
      <c r="B732" s="1" t="s">
        <v>728</v>
      </c>
      <c r="C732">
        <v>204</v>
      </c>
      <c r="F732">
        <f>Tabla1[[#This Row],[ventas]]+Tabla1[[#This Row],[fisico]]-Tabla1[[#This Row],[sistema]]</f>
        <v>-204</v>
      </c>
      <c r="H732">
        <f>Tabla1[[#This Row],[costo]]*Tabla1[[#This Row],[Comprometida]]</f>
        <v>0</v>
      </c>
    </row>
    <row r="733" spans="1:8" hidden="1" x14ac:dyDescent="0.25">
      <c r="A733">
        <v>5234</v>
      </c>
      <c r="B733" s="1" t="s">
        <v>729</v>
      </c>
      <c r="C733">
        <v>235</v>
      </c>
      <c r="F733">
        <f>Tabla1[[#This Row],[ventas]]+Tabla1[[#This Row],[fisico]]-Tabla1[[#This Row],[sistema]]</f>
        <v>-235</v>
      </c>
      <c r="H733">
        <f>Tabla1[[#This Row],[costo]]*Tabla1[[#This Row],[Comprometida]]</f>
        <v>0</v>
      </c>
    </row>
    <row r="734" spans="1:8" hidden="1" x14ac:dyDescent="0.25">
      <c r="A734">
        <v>5235</v>
      </c>
      <c r="B734" s="1" t="s">
        <v>730</v>
      </c>
      <c r="C734">
        <v>0</v>
      </c>
      <c r="F734">
        <f>Tabla1[[#This Row],[ventas]]+Tabla1[[#This Row],[fisico]]-Tabla1[[#This Row],[sistema]]</f>
        <v>0</v>
      </c>
      <c r="H734">
        <f>Tabla1[[#This Row],[costo]]*Tabla1[[#This Row],[Comprometida]]</f>
        <v>0</v>
      </c>
    </row>
    <row r="735" spans="1:8" hidden="1" x14ac:dyDescent="0.25">
      <c r="A735">
        <v>5240</v>
      </c>
      <c r="B735" s="1" t="s">
        <v>731</v>
      </c>
      <c r="C735">
        <v>0</v>
      </c>
      <c r="F735">
        <f>Tabla1[[#This Row],[ventas]]+Tabla1[[#This Row],[fisico]]-Tabla1[[#This Row],[sistema]]</f>
        <v>0</v>
      </c>
      <c r="H735">
        <f>Tabla1[[#This Row],[costo]]*Tabla1[[#This Row],[Comprometida]]</f>
        <v>0</v>
      </c>
    </row>
    <row r="736" spans="1:8" hidden="1" x14ac:dyDescent="0.25">
      <c r="A736">
        <v>5242</v>
      </c>
      <c r="B736" s="1" t="s">
        <v>732</v>
      </c>
      <c r="C736">
        <v>0</v>
      </c>
      <c r="F736">
        <f>Tabla1[[#This Row],[ventas]]+Tabla1[[#This Row],[fisico]]-Tabla1[[#This Row],[sistema]]</f>
        <v>0</v>
      </c>
      <c r="H736">
        <f>Tabla1[[#This Row],[costo]]*Tabla1[[#This Row],[Comprometida]]</f>
        <v>0</v>
      </c>
    </row>
    <row r="737" spans="1:8" hidden="1" x14ac:dyDescent="0.25">
      <c r="A737">
        <v>5244</v>
      </c>
      <c r="B737" s="1" t="s">
        <v>733</v>
      </c>
      <c r="C737">
        <v>0</v>
      </c>
      <c r="F737">
        <f>Tabla1[[#This Row],[ventas]]+Tabla1[[#This Row],[fisico]]-Tabla1[[#This Row],[sistema]]</f>
        <v>0</v>
      </c>
      <c r="H737">
        <f>Tabla1[[#This Row],[costo]]*Tabla1[[#This Row],[Comprometida]]</f>
        <v>0</v>
      </c>
    </row>
    <row r="738" spans="1:8" hidden="1" x14ac:dyDescent="0.25">
      <c r="A738">
        <v>5275</v>
      </c>
      <c r="B738" s="1" t="s">
        <v>734</v>
      </c>
      <c r="C738">
        <v>128</v>
      </c>
      <c r="D738">
        <v>128</v>
      </c>
      <c r="F738">
        <f>Tabla1[[#This Row],[ventas]]+Tabla1[[#This Row],[fisico]]-Tabla1[[#This Row],[sistema]]</f>
        <v>0</v>
      </c>
      <c r="H738">
        <f>Tabla1[[#This Row],[costo]]*Tabla1[[#This Row],[Comprometida]]</f>
        <v>0</v>
      </c>
    </row>
    <row r="739" spans="1:8" hidden="1" x14ac:dyDescent="0.25">
      <c r="A739">
        <v>5358</v>
      </c>
      <c r="B739" s="1" t="s">
        <v>735</v>
      </c>
      <c r="C739">
        <v>5</v>
      </c>
      <c r="F739">
        <f>Tabla1[[#This Row],[ventas]]+Tabla1[[#This Row],[fisico]]-Tabla1[[#This Row],[sistema]]</f>
        <v>-5</v>
      </c>
      <c r="H739">
        <f>Tabla1[[#This Row],[costo]]*Tabla1[[#This Row],[Comprometida]]</f>
        <v>0</v>
      </c>
    </row>
    <row r="740" spans="1:8" hidden="1" x14ac:dyDescent="0.25">
      <c r="A740">
        <v>5359</v>
      </c>
      <c r="B740" s="1" t="s">
        <v>736</v>
      </c>
      <c r="C740">
        <v>15</v>
      </c>
      <c r="F740">
        <f>Tabla1[[#This Row],[ventas]]+Tabla1[[#This Row],[fisico]]-Tabla1[[#This Row],[sistema]]</f>
        <v>-15</v>
      </c>
      <c r="H740">
        <f>Tabla1[[#This Row],[costo]]*Tabla1[[#This Row],[Comprometida]]</f>
        <v>0</v>
      </c>
    </row>
    <row r="741" spans="1:8" hidden="1" x14ac:dyDescent="0.25">
      <c r="A741">
        <v>5397</v>
      </c>
      <c r="B741" s="1" t="s">
        <v>737</v>
      </c>
      <c r="C741">
        <v>110</v>
      </c>
      <c r="F741">
        <f>Tabla1[[#This Row],[ventas]]+Tabla1[[#This Row],[fisico]]-Tabla1[[#This Row],[sistema]]</f>
        <v>-110</v>
      </c>
      <c r="H741">
        <f>Tabla1[[#This Row],[costo]]*Tabla1[[#This Row],[Comprometida]]</f>
        <v>0</v>
      </c>
    </row>
    <row r="742" spans="1:8" hidden="1" x14ac:dyDescent="0.25">
      <c r="A742">
        <v>5500</v>
      </c>
      <c r="B742" s="1" t="s">
        <v>738</v>
      </c>
      <c r="C742">
        <v>28</v>
      </c>
      <c r="F742">
        <f>Tabla1[[#This Row],[ventas]]+Tabla1[[#This Row],[fisico]]-Tabla1[[#This Row],[sistema]]</f>
        <v>-28</v>
      </c>
      <c r="H742">
        <f>Tabla1[[#This Row],[costo]]*Tabla1[[#This Row],[Comprometida]]</f>
        <v>0</v>
      </c>
    </row>
    <row r="743" spans="1:8" hidden="1" x14ac:dyDescent="0.25">
      <c r="A743">
        <v>5531</v>
      </c>
      <c r="B743" s="1" t="s">
        <v>739</v>
      </c>
      <c r="C743">
        <v>0</v>
      </c>
      <c r="F743">
        <f>Tabla1[[#This Row],[ventas]]+Tabla1[[#This Row],[fisico]]-Tabla1[[#This Row],[sistema]]</f>
        <v>0</v>
      </c>
      <c r="H743">
        <f>Tabla1[[#This Row],[costo]]*Tabla1[[#This Row],[Comprometida]]</f>
        <v>0</v>
      </c>
    </row>
    <row r="744" spans="1:8" hidden="1" x14ac:dyDescent="0.25">
      <c r="A744">
        <v>5600</v>
      </c>
      <c r="B744" s="1" t="s">
        <v>740</v>
      </c>
      <c r="C744">
        <v>26</v>
      </c>
      <c r="F744">
        <f>Tabla1[[#This Row],[ventas]]+Tabla1[[#This Row],[fisico]]-Tabla1[[#This Row],[sistema]]</f>
        <v>-26</v>
      </c>
      <c r="H744">
        <f>Tabla1[[#This Row],[costo]]*Tabla1[[#This Row],[Comprometida]]</f>
        <v>0</v>
      </c>
    </row>
    <row r="745" spans="1:8" hidden="1" x14ac:dyDescent="0.25">
      <c r="A745">
        <v>5666</v>
      </c>
      <c r="B745" s="1" t="s">
        <v>741</v>
      </c>
      <c r="C745">
        <v>36</v>
      </c>
      <c r="F745">
        <f>Tabla1[[#This Row],[ventas]]+Tabla1[[#This Row],[fisico]]-Tabla1[[#This Row],[sistema]]</f>
        <v>-36</v>
      </c>
      <c r="H745">
        <f>Tabla1[[#This Row],[costo]]*Tabla1[[#This Row],[Comprometida]]</f>
        <v>0</v>
      </c>
    </row>
    <row r="746" spans="1:8" hidden="1" x14ac:dyDescent="0.25">
      <c r="A746">
        <v>5694</v>
      </c>
      <c r="B746" s="1" t="s">
        <v>742</v>
      </c>
      <c r="C746">
        <v>9</v>
      </c>
      <c r="F746">
        <f>Tabla1[[#This Row],[ventas]]+Tabla1[[#This Row],[fisico]]-Tabla1[[#This Row],[sistema]]</f>
        <v>-9</v>
      </c>
      <c r="H746">
        <f>Tabla1[[#This Row],[costo]]*Tabla1[[#This Row],[Comprometida]]</f>
        <v>0</v>
      </c>
    </row>
    <row r="747" spans="1:8" hidden="1" x14ac:dyDescent="0.25">
      <c r="A747">
        <v>5722</v>
      </c>
      <c r="B747" s="1" t="s">
        <v>743</v>
      </c>
      <c r="C747">
        <v>26</v>
      </c>
      <c r="F747">
        <f>Tabla1[[#This Row],[ventas]]+Tabla1[[#This Row],[fisico]]-Tabla1[[#This Row],[sistema]]</f>
        <v>-26</v>
      </c>
      <c r="H747">
        <f>Tabla1[[#This Row],[costo]]*Tabla1[[#This Row],[Comprometida]]</f>
        <v>0</v>
      </c>
    </row>
    <row r="748" spans="1:8" hidden="1" x14ac:dyDescent="0.25">
      <c r="A748">
        <v>5733</v>
      </c>
      <c r="B748" s="1" t="s">
        <v>744</v>
      </c>
      <c r="C748">
        <v>219</v>
      </c>
      <c r="F748">
        <f>Tabla1[[#This Row],[ventas]]+Tabla1[[#This Row],[fisico]]-Tabla1[[#This Row],[sistema]]</f>
        <v>-219</v>
      </c>
      <c r="H748">
        <f>Tabla1[[#This Row],[costo]]*Tabla1[[#This Row],[Comprometida]]</f>
        <v>0</v>
      </c>
    </row>
    <row r="749" spans="1:8" hidden="1" x14ac:dyDescent="0.25">
      <c r="A749">
        <v>5734</v>
      </c>
      <c r="B749" s="1" t="s">
        <v>745</v>
      </c>
      <c r="C749">
        <v>5</v>
      </c>
      <c r="F749">
        <f>Tabla1[[#This Row],[ventas]]+Tabla1[[#This Row],[fisico]]-Tabla1[[#This Row],[sistema]]</f>
        <v>-5</v>
      </c>
      <c r="H749">
        <f>Tabla1[[#This Row],[costo]]*Tabla1[[#This Row],[Comprometida]]</f>
        <v>0</v>
      </c>
    </row>
    <row r="750" spans="1:8" hidden="1" x14ac:dyDescent="0.25">
      <c r="A750">
        <v>5735</v>
      </c>
      <c r="B750" s="1" t="s">
        <v>746</v>
      </c>
      <c r="C750">
        <v>94</v>
      </c>
      <c r="F750">
        <f>Tabla1[[#This Row],[ventas]]+Tabla1[[#This Row],[fisico]]-Tabla1[[#This Row],[sistema]]</f>
        <v>-94</v>
      </c>
      <c r="H750">
        <f>Tabla1[[#This Row],[costo]]*Tabla1[[#This Row],[Comprometida]]</f>
        <v>0</v>
      </c>
    </row>
    <row r="751" spans="1:8" hidden="1" x14ac:dyDescent="0.25">
      <c r="A751">
        <v>5848</v>
      </c>
      <c r="B751" s="1" t="s">
        <v>747</v>
      </c>
      <c r="C751">
        <v>927</v>
      </c>
      <c r="D751">
        <v>939</v>
      </c>
      <c r="E751">
        <v>1</v>
      </c>
      <c r="F751">
        <f>Tabla1[[#This Row],[ventas]]+Tabla1[[#This Row],[fisico]]-Tabla1[[#This Row],[sistema]]</f>
        <v>13</v>
      </c>
      <c r="H751">
        <f>Tabla1[[#This Row],[costo]]*Tabla1[[#This Row],[Comprometida]]</f>
        <v>0</v>
      </c>
    </row>
    <row r="752" spans="1:8" hidden="1" x14ac:dyDescent="0.25">
      <c r="A752">
        <v>5864</v>
      </c>
      <c r="B752" s="1" t="s">
        <v>748</v>
      </c>
      <c r="C752">
        <v>459</v>
      </c>
      <c r="F752">
        <f>Tabla1[[#This Row],[ventas]]+Tabla1[[#This Row],[fisico]]-Tabla1[[#This Row],[sistema]]</f>
        <v>-459</v>
      </c>
      <c r="H752">
        <f>Tabla1[[#This Row],[costo]]*Tabla1[[#This Row],[Comprometida]]</f>
        <v>0</v>
      </c>
    </row>
    <row r="753" spans="1:8" hidden="1" x14ac:dyDescent="0.25">
      <c r="A753">
        <v>5907</v>
      </c>
      <c r="B753" s="1" t="s">
        <v>749</v>
      </c>
      <c r="C753">
        <v>0</v>
      </c>
      <c r="F753">
        <f>Tabla1[[#This Row],[ventas]]+Tabla1[[#This Row],[fisico]]-Tabla1[[#This Row],[sistema]]</f>
        <v>0</v>
      </c>
      <c r="H753">
        <f>Tabla1[[#This Row],[costo]]*Tabla1[[#This Row],[Comprometida]]</f>
        <v>0</v>
      </c>
    </row>
    <row r="754" spans="1:8" hidden="1" x14ac:dyDescent="0.25">
      <c r="A754">
        <v>5919</v>
      </c>
      <c r="B754" s="1" t="s">
        <v>750</v>
      </c>
      <c r="C754">
        <v>19</v>
      </c>
      <c r="D754">
        <v>19</v>
      </c>
      <c r="F754">
        <f>Tabla1[[#This Row],[ventas]]+Tabla1[[#This Row],[fisico]]-Tabla1[[#This Row],[sistema]]</f>
        <v>0</v>
      </c>
      <c r="H754">
        <f>Tabla1[[#This Row],[costo]]*Tabla1[[#This Row],[Comprometida]]</f>
        <v>0</v>
      </c>
    </row>
    <row r="755" spans="1:8" hidden="1" x14ac:dyDescent="0.25">
      <c r="A755">
        <v>5930</v>
      </c>
      <c r="B755" s="1" t="s">
        <v>751</v>
      </c>
      <c r="C755">
        <v>38</v>
      </c>
      <c r="F755">
        <f>Tabla1[[#This Row],[ventas]]+Tabla1[[#This Row],[fisico]]-Tabla1[[#This Row],[sistema]]</f>
        <v>-38</v>
      </c>
      <c r="H755">
        <f>Tabla1[[#This Row],[costo]]*Tabla1[[#This Row],[Comprometida]]</f>
        <v>0</v>
      </c>
    </row>
    <row r="756" spans="1:8" hidden="1" x14ac:dyDescent="0.25">
      <c r="A756">
        <v>5977</v>
      </c>
      <c r="B756" s="1" t="s">
        <v>752</v>
      </c>
      <c r="C756">
        <v>5</v>
      </c>
      <c r="F756">
        <f>Tabla1[[#This Row],[ventas]]+Tabla1[[#This Row],[fisico]]-Tabla1[[#This Row],[sistema]]</f>
        <v>-5</v>
      </c>
      <c r="H756">
        <f>Tabla1[[#This Row],[costo]]*Tabla1[[#This Row],[Comprometida]]</f>
        <v>0</v>
      </c>
    </row>
    <row r="757" spans="1:8" hidden="1" x14ac:dyDescent="0.25">
      <c r="A757">
        <v>5987</v>
      </c>
      <c r="B757" s="1" t="s">
        <v>753</v>
      </c>
      <c r="C757">
        <v>0</v>
      </c>
      <c r="F757">
        <f>Tabla1[[#This Row],[ventas]]+Tabla1[[#This Row],[fisico]]-Tabla1[[#This Row],[sistema]]</f>
        <v>0</v>
      </c>
      <c r="H757">
        <f>Tabla1[[#This Row],[costo]]*Tabla1[[#This Row],[Comprometida]]</f>
        <v>0</v>
      </c>
    </row>
    <row r="758" spans="1:8" hidden="1" x14ac:dyDescent="0.25">
      <c r="A758">
        <v>5988</v>
      </c>
      <c r="B758" s="1" t="s">
        <v>754</v>
      </c>
      <c r="C758">
        <v>100</v>
      </c>
      <c r="F758">
        <f>Tabla1[[#This Row],[ventas]]+Tabla1[[#This Row],[fisico]]-Tabla1[[#This Row],[sistema]]</f>
        <v>-100</v>
      </c>
      <c r="H758">
        <f>Tabla1[[#This Row],[costo]]*Tabla1[[#This Row],[Comprometida]]</f>
        <v>0</v>
      </c>
    </row>
    <row r="759" spans="1:8" hidden="1" x14ac:dyDescent="0.25">
      <c r="A759">
        <v>6074</v>
      </c>
      <c r="B759" s="1" t="s">
        <v>755</v>
      </c>
      <c r="C759">
        <v>15</v>
      </c>
      <c r="F759">
        <f>Tabla1[[#This Row],[ventas]]+Tabla1[[#This Row],[fisico]]-Tabla1[[#This Row],[sistema]]</f>
        <v>-15</v>
      </c>
      <c r="H759">
        <f>Tabla1[[#This Row],[costo]]*Tabla1[[#This Row],[Comprometida]]</f>
        <v>0</v>
      </c>
    </row>
    <row r="760" spans="1:8" hidden="1" x14ac:dyDescent="0.25">
      <c r="A760">
        <v>6102</v>
      </c>
      <c r="B760" s="1" t="s">
        <v>756</v>
      </c>
      <c r="C760">
        <v>39</v>
      </c>
      <c r="F760">
        <f>Tabla1[[#This Row],[ventas]]+Tabla1[[#This Row],[fisico]]-Tabla1[[#This Row],[sistema]]</f>
        <v>-39</v>
      </c>
      <c r="H760">
        <f>Tabla1[[#This Row],[costo]]*Tabla1[[#This Row],[Comprometida]]</f>
        <v>0</v>
      </c>
    </row>
    <row r="761" spans="1:8" hidden="1" x14ac:dyDescent="0.25">
      <c r="A761">
        <v>6167</v>
      </c>
      <c r="B761" s="1" t="s">
        <v>757</v>
      </c>
      <c r="C761">
        <v>97</v>
      </c>
      <c r="F761">
        <f>Tabla1[[#This Row],[ventas]]+Tabla1[[#This Row],[fisico]]-Tabla1[[#This Row],[sistema]]</f>
        <v>-97</v>
      </c>
      <c r="H761">
        <f>Tabla1[[#This Row],[costo]]*Tabla1[[#This Row],[Comprometida]]</f>
        <v>0</v>
      </c>
    </row>
    <row r="762" spans="1:8" hidden="1" x14ac:dyDescent="0.25">
      <c r="A762">
        <v>6272</v>
      </c>
      <c r="B762" s="1" t="s">
        <v>758</v>
      </c>
      <c r="C762">
        <v>0</v>
      </c>
      <c r="F762">
        <f>Tabla1[[#This Row],[ventas]]+Tabla1[[#This Row],[fisico]]-Tabla1[[#This Row],[sistema]]</f>
        <v>0</v>
      </c>
      <c r="H762">
        <f>Tabla1[[#This Row],[costo]]*Tabla1[[#This Row],[Comprometida]]</f>
        <v>0</v>
      </c>
    </row>
    <row r="763" spans="1:8" hidden="1" x14ac:dyDescent="0.25">
      <c r="A763">
        <v>6292</v>
      </c>
      <c r="B763" s="1" t="s">
        <v>759</v>
      </c>
      <c r="C763">
        <v>34</v>
      </c>
      <c r="F763">
        <f>Tabla1[[#This Row],[ventas]]+Tabla1[[#This Row],[fisico]]-Tabla1[[#This Row],[sistema]]</f>
        <v>-34</v>
      </c>
      <c r="H763">
        <f>Tabla1[[#This Row],[costo]]*Tabla1[[#This Row],[Comprometida]]</f>
        <v>0</v>
      </c>
    </row>
    <row r="764" spans="1:8" hidden="1" x14ac:dyDescent="0.25">
      <c r="A764">
        <v>6293</v>
      </c>
      <c r="B764" s="1" t="s">
        <v>760</v>
      </c>
      <c r="C764">
        <v>43</v>
      </c>
      <c r="F764">
        <f>Tabla1[[#This Row],[ventas]]+Tabla1[[#This Row],[fisico]]-Tabla1[[#This Row],[sistema]]</f>
        <v>-43</v>
      </c>
      <c r="H764">
        <f>Tabla1[[#This Row],[costo]]*Tabla1[[#This Row],[Comprometida]]</f>
        <v>0</v>
      </c>
    </row>
    <row r="765" spans="1:8" hidden="1" x14ac:dyDescent="0.25">
      <c r="A765">
        <v>6299</v>
      </c>
      <c r="B765" s="1" t="s">
        <v>761</v>
      </c>
      <c r="C765">
        <v>0</v>
      </c>
      <c r="F765">
        <f>Tabla1[[#This Row],[ventas]]+Tabla1[[#This Row],[fisico]]-Tabla1[[#This Row],[sistema]]</f>
        <v>0</v>
      </c>
      <c r="H765">
        <f>Tabla1[[#This Row],[costo]]*Tabla1[[#This Row],[Comprometida]]</f>
        <v>0</v>
      </c>
    </row>
    <row r="766" spans="1:8" hidden="1" x14ac:dyDescent="0.25">
      <c r="A766">
        <v>6313</v>
      </c>
      <c r="B766" s="1" t="s">
        <v>762</v>
      </c>
      <c r="C766">
        <v>3</v>
      </c>
      <c r="F766">
        <f>Tabla1[[#This Row],[ventas]]+Tabla1[[#This Row],[fisico]]-Tabla1[[#This Row],[sistema]]</f>
        <v>-3</v>
      </c>
      <c r="H766">
        <f>Tabla1[[#This Row],[costo]]*Tabla1[[#This Row],[Comprometida]]</f>
        <v>0</v>
      </c>
    </row>
    <row r="767" spans="1:8" hidden="1" x14ac:dyDescent="0.25">
      <c r="A767">
        <v>6314</v>
      </c>
      <c r="B767" s="1" t="s">
        <v>763</v>
      </c>
      <c r="C767">
        <v>0</v>
      </c>
      <c r="F767">
        <f>Tabla1[[#This Row],[ventas]]+Tabla1[[#This Row],[fisico]]-Tabla1[[#This Row],[sistema]]</f>
        <v>0</v>
      </c>
      <c r="H767">
        <f>Tabla1[[#This Row],[costo]]*Tabla1[[#This Row],[Comprometida]]</f>
        <v>0</v>
      </c>
    </row>
    <row r="768" spans="1:8" hidden="1" x14ac:dyDescent="0.25">
      <c r="A768">
        <v>6400</v>
      </c>
      <c r="B768" s="1" t="s">
        <v>764</v>
      </c>
      <c r="C768">
        <v>287</v>
      </c>
      <c r="F768">
        <f>Tabla1[[#This Row],[ventas]]+Tabla1[[#This Row],[fisico]]-Tabla1[[#This Row],[sistema]]</f>
        <v>-287</v>
      </c>
      <c r="H768">
        <f>Tabla1[[#This Row],[costo]]*Tabla1[[#This Row],[Comprometida]]</f>
        <v>0</v>
      </c>
    </row>
    <row r="769" spans="1:8" hidden="1" x14ac:dyDescent="0.25">
      <c r="A769">
        <v>6401</v>
      </c>
      <c r="B769" s="1" t="s">
        <v>765</v>
      </c>
      <c r="C769">
        <v>0</v>
      </c>
      <c r="F769">
        <f>Tabla1[[#This Row],[ventas]]+Tabla1[[#This Row],[fisico]]-Tabla1[[#This Row],[sistema]]</f>
        <v>0</v>
      </c>
      <c r="H769">
        <f>Tabla1[[#This Row],[costo]]*Tabla1[[#This Row],[Comprometida]]</f>
        <v>0</v>
      </c>
    </row>
    <row r="770" spans="1:8" hidden="1" x14ac:dyDescent="0.25">
      <c r="A770">
        <v>6402</v>
      </c>
      <c r="B770" s="1" t="s">
        <v>766</v>
      </c>
      <c r="C770">
        <v>126</v>
      </c>
      <c r="F770">
        <f>Tabla1[[#This Row],[ventas]]+Tabla1[[#This Row],[fisico]]-Tabla1[[#This Row],[sistema]]</f>
        <v>-126</v>
      </c>
      <c r="H770">
        <f>Tabla1[[#This Row],[costo]]*Tabla1[[#This Row],[Comprometida]]</f>
        <v>0</v>
      </c>
    </row>
    <row r="771" spans="1:8" hidden="1" x14ac:dyDescent="0.25">
      <c r="A771">
        <v>6405</v>
      </c>
      <c r="B771" s="1" t="s">
        <v>767</v>
      </c>
      <c r="C771">
        <v>79</v>
      </c>
      <c r="F771">
        <f>Tabla1[[#This Row],[ventas]]+Tabla1[[#This Row],[fisico]]-Tabla1[[#This Row],[sistema]]</f>
        <v>-79</v>
      </c>
      <c r="H771">
        <f>Tabla1[[#This Row],[costo]]*Tabla1[[#This Row],[Comprometida]]</f>
        <v>0</v>
      </c>
    </row>
    <row r="772" spans="1:8" hidden="1" x14ac:dyDescent="0.25">
      <c r="A772">
        <v>6440</v>
      </c>
      <c r="B772" s="1" t="s">
        <v>768</v>
      </c>
      <c r="C772">
        <v>156</v>
      </c>
      <c r="F772">
        <f>Tabla1[[#This Row],[ventas]]+Tabla1[[#This Row],[fisico]]-Tabla1[[#This Row],[sistema]]</f>
        <v>-156</v>
      </c>
      <c r="H772">
        <f>Tabla1[[#This Row],[costo]]*Tabla1[[#This Row],[Comprometida]]</f>
        <v>0</v>
      </c>
    </row>
    <row r="773" spans="1:8" hidden="1" x14ac:dyDescent="0.25">
      <c r="A773">
        <v>6486</v>
      </c>
      <c r="B773" s="1" t="s">
        <v>769</v>
      </c>
      <c r="C773">
        <v>119</v>
      </c>
      <c r="F773">
        <f>Tabla1[[#This Row],[ventas]]+Tabla1[[#This Row],[fisico]]-Tabla1[[#This Row],[sistema]]</f>
        <v>-119</v>
      </c>
      <c r="H773">
        <f>Tabla1[[#This Row],[costo]]*Tabla1[[#This Row],[Comprometida]]</f>
        <v>0</v>
      </c>
    </row>
    <row r="774" spans="1:8" hidden="1" x14ac:dyDescent="0.25">
      <c r="A774">
        <v>6586</v>
      </c>
      <c r="B774" s="1" t="s">
        <v>770</v>
      </c>
      <c r="C774">
        <v>0</v>
      </c>
      <c r="F774">
        <f>Tabla1[[#This Row],[ventas]]+Tabla1[[#This Row],[fisico]]-Tabla1[[#This Row],[sistema]]</f>
        <v>0</v>
      </c>
      <c r="H774">
        <f>Tabla1[[#This Row],[costo]]*Tabla1[[#This Row],[Comprometida]]</f>
        <v>0</v>
      </c>
    </row>
    <row r="775" spans="1:8" hidden="1" x14ac:dyDescent="0.25">
      <c r="A775">
        <v>6701</v>
      </c>
      <c r="B775" s="1" t="s">
        <v>771</v>
      </c>
      <c r="C775">
        <v>1414</v>
      </c>
      <c r="F775">
        <f>Tabla1[[#This Row],[ventas]]+Tabla1[[#This Row],[fisico]]-Tabla1[[#This Row],[sistema]]</f>
        <v>-1414</v>
      </c>
      <c r="H775">
        <f>Tabla1[[#This Row],[costo]]*Tabla1[[#This Row],[Comprometida]]</f>
        <v>0</v>
      </c>
    </row>
    <row r="776" spans="1:8" hidden="1" x14ac:dyDescent="0.25">
      <c r="A776">
        <v>6708</v>
      </c>
      <c r="B776" s="1" t="s">
        <v>772</v>
      </c>
      <c r="C776">
        <v>119</v>
      </c>
      <c r="F776">
        <f>Tabla1[[#This Row],[ventas]]+Tabla1[[#This Row],[fisico]]-Tabla1[[#This Row],[sistema]]</f>
        <v>-119</v>
      </c>
      <c r="H776">
        <f>Tabla1[[#This Row],[costo]]*Tabla1[[#This Row],[Comprometida]]</f>
        <v>0</v>
      </c>
    </row>
    <row r="777" spans="1:8" hidden="1" x14ac:dyDescent="0.25">
      <c r="A777">
        <v>6721</v>
      </c>
      <c r="B777" s="1" t="s">
        <v>773</v>
      </c>
      <c r="C777">
        <v>120</v>
      </c>
      <c r="D777">
        <v>120</v>
      </c>
      <c r="F777">
        <f>Tabla1[[#This Row],[ventas]]+Tabla1[[#This Row],[fisico]]-Tabla1[[#This Row],[sistema]]</f>
        <v>0</v>
      </c>
      <c r="H777">
        <f>Tabla1[[#This Row],[costo]]*Tabla1[[#This Row],[Comprometida]]</f>
        <v>0</v>
      </c>
    </row>
    <row r="778" spans="1:8" hidden="1" x14ac:dyDescent="0.25">
      <c r="A778">
        <v>6722</v>
      </c>
      <c r="B778" s="1" t="s">
        <v>774</v>
      </c>
      <c r="C778">
        <v>-1</v>
      </c>
      <c r="F778">
        <f>Tabla1[[#This Row],[ventas]]+Tabla1[[#This Row],[fisico]]-Tabla1[[#This Row],[sistema]]</f>
        <v>1</v>
      </c>
      <c r="H778">
        <f>Tabla1[[#This Row],[costo]]*Tabla1[[#This Row],[Comprometida]]</f>
        <v>0</v>
      </c>
    </row>
    <row r="779" spans="1:8" hidden="1" x14ac:dyDescent="0.25">
      <c r="A779">
        <v>6740</v>
      </c>
      <c r="B779" s="1" t="s">
        <v>775</v>
      </c>
      <c r="C779">
        <v>0</v>
      </c>
      <c r="F779">
        <f>Tabla1[[#This Row],[ventas]]+Tabla1[[#This Row],[fisico]]-Tabla1[[#This Row],[sistema]]</f>
        <v>0</v>
      </c>
      <c r="H779">
        <f>Tabla1[[#This Row],[costo]]*Tabla1[[#This Row],[Comprometida]]</f>
        <v>0</v>
      </c>
    </row>
    <row r="780" spans="1:8" hidden="1" x14ac:dyDescent="0.25">
      <c r="A780">
        <v>6742</v>
      </c>
      <c r="B780" s="1" t="s">
        <v>776</v>
      </c>
      <c r="C780">
        <v>198</v>
      </c>
      <c r="F780">
        <f>Tabla1[[#This Row],[ventas]]+Tabla1[[#This Row],[fisico]]-Tabla1[[#This Row],[sistema]]</f>
        <v>-198</v>
      </c>
      <c r="H780">
        <f>Tabla1[[#This Row],[costo]]*Tabla1[[#This Row],[Comprometida]]</f>
        <v>0</v>
      </c>
    </row>
    <row r="781" spans="1:8" hidden="1" x14ac:dyDescent="0.25">
      <c r="A781">
        <v>6746</v>
      </c>
      <c r="B781" s="1" t="s">
        <v>777</v>
      </c>
      <c r="C781">
        <v>7</v>
      </c>
      <c r="F781">
        <f>Tabla1[[#This Row],[ventas]]+Tabla1[[#This Row],[fisico]]-Tabla1[[#This Row],[sistema]]</f>
        <v>-7</v>
      </c>
      <c r="H781">
        <f>Tabla1[[#This Row],[costo]]*Tabla1[[#This Row],[Comprometida]]</f>
        <v>0</v>
      </c>
    </row>
    <row r="782" spans="1:8" hidden="1" x14ac:dyDescent="0.25">
      <c r="A782">
        <v>6748</v>
      </c>
      <c r="B782" s="1" t="s">
        <v>778</v>
      </c>
      <c r="C782">
        <v>380</v>
      </c>
      <c r="F782">
        <f>Tabla1[[#This Row],[ventas]]+Tabla1[[#This Row],[fisico]]-Tabla1[[#This Row],[sistema]]</f>
        <v>-380</v>
      </c>
      <c r="H782">
        <f>Tabla1[[#This Row],[costo]]*Tabla1[[#This Row],[Comprometida]]</f>
        <v>0</v>
      </c>
    </row>
    <row r="783" spans="1:8" hidden="1" x14ac:dyDescent="0.25">
      <c r="A783">
        <v>6777</v>
      </c>
      <c r="B783" s="1" t="s">
        <v>779</v>
      </c>
      <c r="C783">
        <v>90</v>
      </c>
      <c r="F783">
        <f>Tabla1[[#This Row],[ventas]]+Tabla1[[#This Row],[fisico]]-Tabla1[[#This Row],[sistema]]</f>
        <v>-90</v>
      </c>
      <c r="H783">
        <f>Tabla1[[#This Row],[costo]]*Tabla1[[#This Row],[Comprometida]]</f>
        <v>0</v>
      </c>
    </row>
    <row r="784" spans="1:8" hidden="1" x14ac:dyDescent="0.25">
      <c r="A784">
        <v>6902</v>
      </c>
      <c r="B784" s="1" t="s">
        <v>780</v>
      </c>
      <c r="C784">
        <v>0</v>
      </c>
      <c r="F784">
        <f>Tabla1[[#This Row],[ventas]]+Tabla1[[#This Row],[fisico]]-Tabla1[[#This Row],[sistema]]</f>
        <v>0</v>
      </c>
      <c r="H784">
        <f>Tabla1[[#This Row],[costo]]*Tabla1[[#This Row],[Comprometida]]</f>
        <v>0</v>
      </c>
    </row>
    <row r="785" spans="1:8" hidden="1" x14ac:dyDescent="0.25">
      <c r="A785">
        <v>6904</v>
      </c>
      <c r="B785" s="1" t="s">
        <v>781</v>
      </c>
      <c r="C785">
        <v>145</v>
      </c>
      <c r="F785">
        <f>Tabla1[[#This Row],[ventas]]+Tabla1[[#This Row],[fisico]]-Tabla1[[#This Row],[sistema]]</f>
        <v>-145</v>
      </c>
      <c r="H785">
        <f>Tabla1[[#This Row],[costo]]*Tabla1[[#This Row],[Comprometida]]</f>
        <v>0</v>
      </c>
    </row>
    <row r="786" spans="1:8" hidden="1" x14ac:dyDescent="0.25">
      <c r="A786">
        <v>6916</v>
      </c>
      <c r="B786" s="1" t="s">
        <v>782</v>
      </c>
      <c r="C786">
        <v>0</v>
      </c>
      <c r="F786">
        <f>Tabla1[[#This Row],[ventas]]+Tabla1[[#This Row],[fisico]]-Tabla1[[#This Row],[sistema]]</f>
        <v>0</v>
      </c>
      <c r="H786">
        <f>Tabla1[[#This Row],[costo]]*Tabla1[[#This Row],[Comprometida]]</f>
        <v>0</v>
      </c>
    </row>
    <row r="787" spans="1:8" hidden="1" x14ac:dyDescent="0.25">
      <c r="A787">
        <v>6919</v>
      </c>
      <c r="B787" s="1" t="s">
        <v>783</v>
      </c>
      <c r="C787">
        <v>359</v>
      </c>
      <c r="D787">
        <v>332</v>
      </c>
      <c r="F787">
        <f>Tabla1[[#This Row],[ventas]]+Tabla1[[#This Row],[fisico]]-Tabla1[[#This Row],[sistema]]</f>
        <v>-27</v>
      </c>
      <c r="H787">
        <f>Tabla1[[#This Row],[costo]]*Tabla1[[#This Row],[Comprometida]]</f>
        <v>0</v>
      </c>
    </row>
    <row r="788" spans="1:8" hidden="1" x14ac:dyDescent="0.25">
      <c r="A788">
        <v>6921</v>
      </c>
      <c r="B788" s="1" t="s">
        <v>784</v>
      </c>
      <c r="C788">
        <v>15</v>
      </c>
      <c r="F788">
        <f>Tabla1[[#This Row],[ventas]]+Tabla1[[#This Row],[fisico]]-Tabla1[[#This Row],[sistema]]</f>
        <v>-15</v>
      </c>
      <c r="H788">
        <f>Tabla1[[#This Row],[costo]]*Tabla1[[#This Row],[Comprometida]]</f>
        <v>0</v>
      </c>
    </row>
    <row r="789" spans="1:8" hidden="1" x14ac:dyDescent="0.25">
      <c r="A789">
        <v>6970</v>
      </c>
      <c r="B789" s="1" t="s">
        <v>785</v>
      </c>
      <c r="C789">
        <v>344</v>
      </c>
      <c r="F789">
        <f>Tabla1[[#This Row],[ventas]]+Tabla1[[#This Row],[fisico]]-Tabla1[[#This Row],[sistema]]</f>
        <v>-344</v>
      </c>
      <c r="H789">
        <f>Tabla1[[#This Row],[costo]]*Tabla1[[#This Row],[Comprometida]]</f>
        <v>0</v>
      </c>
    </row>
    <row r="790" spans="1:8" hidden="1" x14ac:dyDescent="0.25">
      <c r="A790">
        <v>6974</v>
      </c>
      <c r="B790" s="1" t="s">
        <v>786</v>
      </c>
      <c r="C790">
        <v>94</v>
      </c>
      <c r="F790">
        <f>Tabla1[[#This Row],[ventas]]+Tabla1[[#This Row],[fisico]]-Tabla1[[#This Row],[sistema]]</f>
        <v>-94</v>
      </c>
      <c r="H790">
        <f>Tabla1[[#This Row],[costo]]*Tabla1[[#This Row],[Comprometida]]</f>
        <v>0</v>
      </c>
    </row>
    <row r="791" spans="1:8" hidden="1" x14ac:dyDescent="0.25">
      <c r="A791">
        <v>6976</v>
      </c>
      <c r="B791" s="1" t="s">
        <v>787</v>
      </c>
      <c r="C791">
        <v>15</v>
      </c>
      <c r="F791">
        <f>Tabla1[[#This Row],[ventas]]+Tabla1[[#This Row],[fisico]]-Tabla1[[#This Row],[sistema]]</f>
        <v>-15</v>
      </c>
      <c r="H791">
        <f>Tabla1[[#This Row],[costo]]*Tabla1[[#This Row],[Comprometida]]</f>
        <v>0</v>
      </c>
    </row>
    <row r="792" spans="1:8" hidden="1" x14ac:dyDescent="0.25">
      <c r="A792">
        <v>6977</v>
      </c>
      <c r="B792" s="1" t="s">
        <v>788</v>
      </c>
      <c r="C792">
        <v>43</v>
      </c>
      <c r="F792">
        <f>Tabla1[[#This Row],[ventas]]+Tabla1[[#This Row],[fisico]]-Tabla1[[#This Row],[sistema]]</f>
        <v>-43</v>
      </c>
      <c r="H792">
        <f>Tabla1[[#This Row],[costo]]*Tabla1[[#This Row],[Comprometida]]</f>
        <v>0</v>
      </c>
    </row>
    <row r="793" spans="1:8" hidden="1" x14ac:dyDescent="0.25">
      <c r="A793">
        <v>7009</v>
      </c>
      <c r="B793" s="1" t="s">
        <v>789</v>
      </c>
      <c r="C793">
        <v>0</v>
      </c>
      <c r="F793">
        <f>Tabla1[[#This Row],[ventas]]+Tabla1[[#This Row],[fisico]]-Tabla1[[#This Row],[sistema]]</f>
        <v>0</v>
      </c>
      <c r="H793">
        <f>Tabla1[[#This Row],[costo]]*Tabla1[[#This Row],[Comprometida]]</f>
        <v>0</v>
      </c>
    </row>
    <row r="794" spans="1:8" hidden="1" x14ac:dyDescent="0.25">
      <c r="A794">
        <v>7028</v>
      </c>
      <c r="B794" s="1" t="s">
        <v>790</v>
      </c>
      <c r="C794">
        <v>4</v>
      </c>
      <c r="F794">
        <f>Tabla1[[#This Row],[ventas]]+Tabla1[[#This Row],[fisico]]-Tabla1[[#This Row],[sistema]]</f>
        <v>-4</v>
      </c>
      <c r="H794">
        <f>Tabla1[[#This Row],[costo]]*Tabla1[[#This Row],[Comprometida]]</f>
        <v>0</v>
      </c>
    </row>
    <row r="795" spans="1:8" hidden="1" x14ac:dyDescent="0.25">
      <c r="A795">
        <v>7032</v>
      </c>
      <c r="B795" s="1" t="s">
        <v>791</v>
      </c>
      <c r="C795">
        <v>118</v>
      </c>
      <c r="F795">
        <f>Tabla1[[#This Row],[ventas]]+Tabla1[[#This Row],[fisico]]-Tabla1[[#This Row],[sistema]]</f>
        <v>-118</v>
      </c>
      <c r="H795">
        <f>Tabla1[[#This Row],[costo]]*Tabla1[[#This Row],[Comprometida]]</f>
        <v>0</v>
      </c>
    </row>
    <row r="796" spans="1:8" hidden="1" x14ac:dyDescent="0.25">
      <c r="A796">
        <v>7085</v>
      </c>
      <c r="B796" s="1" t="s">
        <v>792</v>
      </c>
      <c r="C796">
        <v>240</v>
      </c>
      <c r="F796">
        <f>Tabla1[[#This Row],[ventas]]+Tabla1[[#This Row],[fisico]]-Tabla1[[#This Row],[sistema]]</f>
        <v>-240</v>
      </c>
      <c r="H796">
        <f>Tabla1[[#This Row],[costo]]*Tabla1[[#This Row],[Comprometida]]</f>
        <v>0</v>
      </c>
    </row>
    <row r="797" spans="1:8" hidden="1" x14ac:dyDescent="0.25">
      <c r="A797">
        <v>7117</v>
      </c>
      <c r="B797" s="1" t="s">
        <v>793</v>
      </c>
      <c r="C797">
        <v>115</v>
      </c>
      <c r="F797">
        <f>Tabla1[[#This Row],[ventas]]+Tabla1[[#This Row],[fisico]]-Tabla1[[#This Row],[sistema]]</f>
        <v>-115</v>
      </c>
      <c r="H797">
        <f>Tabla1[[#This Row],[costo]]*Tabla1[[#This Row],[Comprometida]]</f>
        <v>0</v>
      </c>
    </row>
    <row r="798" spans="1:8" hidden="1" x14ac:dyDescent="0.25">
      <c r="A798">
        <v>7312</v>
      </c>
      <c r="B798" s="1" t="s">
        <v>794</v>
      </c>
      <c r="C798">
        <v>0</v>
      </c>
      <c r="F798">
        <f>Tabla1[[#This Row],[ventas]]+Tabla1[[#This Row],[fisico]]-Tabla1[[#This Row],[sistema]]</f>
        <v>0</v>
      </c>
      <c r="H798">
        <f>Tabla1[[#This Row],[costo]]*Tabla1[[#This Row],[Comprometida]]</f>
        <v>0</v>
      </c>
    </row>
    <row r="799" spans="1:8" hidden="1" x14ac:dyDescent="0.25">
      <c r="A799">
        <v>7333</v>
      </c>
      <c r="B799" s="1" t="s">
        <v>795</v>
      </c>
      <c r="C799">
        <v>0</v>
      </c>
      <c r="F799">
        <f>Tabla1[[#This Row],[ventas]]+Tabla1[[#This Row],[fisico]]-Tabla1[[#This Row],[sistema]]</f>
        <v>0</v>
      </c>
      <c r="H799">
        <f>Tabla1[[#This Row],[costo]]*Tabla1[[#This Row],[Comprometida]]</f>
        <v>0</v>
      </c>
    </row>
    <row r="800" spans="1:8" hidden="1" x14ac:dyDescent="0.25">
      <c r="A800">
        <v>7334</v>
      </c>
      <c r="B800" s="1" t="s">
        <v>796</v>
      </c>
      <c r="C800">
        <v>345</v>
      </c>
      <c r="F800">
        <f>Tabla1[[#This Row],[ventas]]+Tabla1[[#This Row],[fisico]]-Tabla1[[#This Row],[sistema]]</f>
        <v>-345</v>
      </c>
      <c r="H800">
        <f>Tabla1[[#This Row],[costo]]*Tabla1[[#This Row],[Comprometida]]</f>
        <v>0</v>
      </c>
    </row>
    <row r="801" spans="1:8" hidden="1" x14ac:dyDescent="0.25">
      <c r="A801">
        <v>7439</v>
      </c>
      <c r="B801" s="1" t="s">
        <v>797</v>
      </c>
      <c r="C801">
        <v>5</v>
      </c>
      <c r="F801">
        <f>Tabla1[[#This Row],[ventas]]+Tabla1[[#This Row],[fisico]]-Tabla1[[#This Row],[sistema]]</f>
        <v>-5</v>
      </c>
      <c r="H801">
        <f>Tabla1[[#This Row],[costo]]*Tabla1[[#This Row],[Comprometida]]</f>
        <v>0</v>
      </c>
    </row>
    <row r="802" spans="1:8" hidden="1" x14ac:dyDescent="0.25">
      <c r="A802">
        <v>7440</v>
      </c>
      <c r="B802" s="1" t="s">
        <v>798</v>
      </c>
      <c r="C802">
        <v>0</v>
      </c>
      <c r="F802">
        <f>Tabla1[[#This Row],[ventas]]+Tabla1[[#This Row],[fisico]]-Tabla1[[#This Row],[sistema]]</f>
        <v>0</v>
      </c>
      <c r="H802">
        <f>Tabla1[[#This Row],[costo]]*Tabla1[[#This Row],[Comprometida]]</f>
        <v>0</v>
      </c>
    </row>
    <row r="803" spans="1:8" hidden="1" x14ac:dyDescent="0.25">
      <c r="A803">
        <v>7466</v>
      </c>
      <c r="B803" s="1" t="s">
        <v>799</v>
      </c>
      <c r="C803">
        <v>0</v>
      </c>
      <c r="F803">
        <f>Tabla1[[#This Row],[ventas]]+Tabla1[[#This Row],[fisico]]-Tabla1[[#This Row],[sistema]]</f>
        <v>0</v>
      </c>
      <c r="H803">
        <f>Tabla1[[#This Row],[costo]]*Tabla1[[#This Row],[Comprometida]]</f>
        <v>0</v>
      </c>
    </row>
    <row r="804" spans="1:8" hidden="1" x14ac:dyDescent="0.25">
      <c r="A804">
        <v>7474</v>
      </c>
      <c r="B804" s="1" t="s">
        <v>800</v>
      </c>
      <c r="C804">
        <v>82</v>
      </c>
      <c r="F804">
        <f>Tabla1[[#This Row],[ventas]]+Tabla1[[#This Row],[fisico]]-Tabla1[[#This Row],[sistema]]</f>
        <v>-82</v>
      </c>
      <c r="H804">
        <f>Tabla1[[#This Row],[costo]]*Tabla1[[#This Row],[Comprometida]]</f>
        <v>0</v>
      </c>
    </row>
    <row r="805" spans="1:8" hidden="1" x14ac:dyDescent="0.25">
      <c r="A805">
        <v>7522</v>
      </c>
      <c r="B805" s="1" t="s">
        <v>801</v>
      </c>
      <c r="C805">
        <v>112</v>
      </c>
      <c r="F805">
        <f>Tabla1[[#This Row],[ventas]]+Tabla1[[#This Row],[fisico]]-Tabla1[[#This Row],[sistema]]</f>
        <v>-112</v>
      </c>
      <c r="H805">
        <f>Tabla1[[#This Row],[costo]]*Tabla1[[#This Row],[Comprometida]]</f>
        <v>0</v>
      </c>
    </row>
    <row r="806" spans="1:8" hidden="1" x14ac:dyDescent="0.25">
      <c r="A806">
        <v>7532</v>
      </c>
      <c r="B806" s="1" t="s">
        <v>802</v>
      </c>
      <c r="C806">
        <v>20</v>
      </c>
      <c r="F806">
        <f>Tabla1[[#This Row],[ventas]]+Tabla1[[#This Row],[fisico]]-Tabla1[[#This Row],[sistema]]</f>
        <v>-20</v>
      </c>
      <c r="H806">
        <f>Tabla1[[#This Row],[costo]]*Tabla1[[#This Row],[Comprometida]]</f>
        <v>0</v>
      </c>
    </row>
    <row r="807" spans="1:8" hidden="1" x14ac:dyDescent="0.25">
      <c r="A807">
        <v>7584</v>
      </c>
      <c r="B807" s="1" t="s">
        <v>803</v>
      </c>
      <c r="C807">
        <v>2176</v>
      </c>
      <c r="F807">
        <f>Tabla1[[#This Row],[ventas]]+Tabla1[[#This Row],[fisico]]-Tabla1[[#This Row],[sistema]]</f>
        <v>-2176</v>
      </c>
      <c r="H807">
        <f>Tabla1[[#This Row],[costo]]*Tabla1[[#This Row],[Comprometida]]</f>
        <v>0</v>
      </c>
    </row>
    <row r="808" spans="1:8" hidden="1" x14ac:dyDescent="0.25">
      <c r="A808">
        <v>7615</v>
      </c>
      <c r="B808" s="1" t="s">
        <v>804</v>
      </c>
      <c r="C808">
        <v>0</v>
      </c>
      <c r="F808">
        <f>Tabla1[[#This Row],[ventas]]+Tabla1[[#This Row],[fisico]]-Tabla1[[#This Row],[sistema]]</f>
        <v>0</v>
      </c>
      <c r="H808">
        <f>Tabla1[[#This Row],[costo]]*Tabla1[[#This Row],[Comprometida]]</f>
        <v>0</v>
      </c>
    </row>
    <row r="809" spans="1:8" hidden="1" x14ac:dyDescent="0.25">
      <c r="A809">
        <v>7650</v>
      </c>
      <c r="B809" s="1" t="s">
        <v>805</v>
      </c>
      <c r="C809">
        <v>2</v>
      </c>
      <c r="F809">
        <f>Tabla1[[#This Row],[ventas]]+Tabla1[[#This Row],[fisico]]-Tabla1[[#This Row],[sistema]]</f>
        <v>-2</v>
      </c>
      <c r="H809">
        <f>Tabla1[[#This Row],[costo]]*Tabla1[[#This Row],[Comprometida]]</f>
        <v>0</v>
      </c>
    </row>
    <row r="810" spans="1:8" hidden="1" x14ac:dyDescent="0.25">
      <c r="A810">
        <v>7651</v>
      </c>
      <c r="B810" s="1" t="s">
        <v>806</v>
      </c>
      <c r="C810">
        <v>8</v>
      </c>
      <c r="F810">
        <f>Tabla1[[#This Row],[ventas]]+Tabla1[[#This Row],[fisico]]-Tabla1[[#This Row],[sistema]]</f>
        <v>-8</v>
      </c>
      <c r="H810">
        <f>Tabla1[[#This Row],[costo]]*Tabla1[[#This Row],[Comprometida]]</f>
        <v>0</v>
      </c>
    </row>
    <row r="811" spans="1:8" hidden="1" x14ac:dyDescent="0.25">
      <c r="A811">
        <v>7652</v>
      </c>
      <c r="B811" s="1" t="s">
        <v>807</v>
      </c>
      <c r="C811">
        <v>0</v>
      </c>
      <c r="F811">
        <f>Tabla1[[#This Row],[ventas]]+Tabla1[[#This Row],[fisico]]-Tabla1[[#This Row],[sistema]]</f>
        <v>0</v>
      </c>
      <c r="H811">
        <f>Tabla1[[#This Row],[costo]]*Tabla1[[#This Row],[Comprometida]]</f>
        <v>0</v>
      </c>
    </row>
    <row r="812" spans="1:8" hidden="1" x14ac:dyDescent="0.25">
      <c r="A812">
        <v>7655</v>
      </c>
      <c r="B812" s="1" t="s">
        <v>808</v>
      </c>
      <c r="C812">
        <v>4</v>
      </c>
      <c r="F812">
        <f>Tabla1[[#This Row],[ventas]]+Tabla1[[#This Row],[fisico]]-Tabla1[[#This Row],[sistema]]</f>
        <v>-4</v>
      </c>
      <c r="H812">
        <f>Tabla1[[#This Row],[costo]]*Tabla1[[#This Row],[Comprometida]]</f>
        <v>0</v>
      </c>
    </row>
    <row r="813" spans="1:8" hidden="1" x14ac:dyDescent="0.25">
      <c r="A813">
        <v>7687</v>
      </c>
      <c r="B813" s="1" t="s">
        <v>809</v>
      </c>
      <c r="C813">
        <v>0</v>
      </c>
      <c r="F813">
        <f>Tabla1[[#This Row],[ventas]]+Tabla1[[#This Row],[fisico]]-Tabla1[[#This Row],[sistema]]</f>
        <v>0</v>
      </c>
      <c r="H813">
        <f>Tabla1[[#This Row],[costo]]*Tabla1[[#This Row],[Comprometida]]</f>
        <v>0</v>
      </c>
    </row>
    <row r="814" spans="1:8" hidden="1" x14ac:dyDescent="0.25">
      <c r="A814">
        <v>7688</v>
      </c>
      <c r="B814" s="1" t="s">
        <v>810</v>
      </c>
      <c r="C814">
        <v>8</v>
      </c>
      <c r="F814">
        <f>Tabla1[[#This Row],[ventas]]+Tabla1[[#This Row],[fisico]]-Tabla1[[#This Row],[sistema]]</f>
        <v>-8</v>
      </c>
      <c r="H814">
        <f>Tabla1[[#This Row],[costo]]*Tabla1[[#This Row],[Comprometida]]</f>
        <v>0</v>
      </c>
    </row>
    <row r="815" spans="1:8" hidden="1" x14ac:dyDescent="0.25">
      <c r="A815">
        <v>7730</v>
      </c>
      <c r="B815" s="1" t="s">
        <v>811</v>
      </c>
      <c r="C815">
        <v>0</v>
      </c>
      <c r="F815">
        <f>Tabla1[[#This Row],[ventas]]+Tabla1[[#This Row],[fisico]]-Tabla1[[#This Row],[sistema]]</f>
        <v>0</v>
      </c>
      <c r="H815">
        <f>Tabla1[[#This Row],[costo]]*Tabla1[[#This Row],[Comprometida]]</f>
        <v>0</v>
      </c>
    </row>
    <row r="816" spans="1:8" x14ac:dyDescent="0.25">
      <c r="A816" s="7">
        <v>7858</v>
      </c>
      <c r="B816" s="8" t="s">
        <v>812</v>
      </c>
      <c r="C816" s="7">
        <v>3</v>
      </c>
      <c r="D816" s="7">
        <v>2</v>
      </c>
      <c r="E816" s="7"/>
      <c r="F816" s="11">
        <f>Tabla1[[#This Row],[ventas]]+Tabla1[[#This Row],[fisico]]-Tabla1[[#This Row],[sistema]]</f>
        <v>-1</v>
      </c>
      <c r="G816" s="18">
        <v>0.66</v>
      </c>
      <c r="H816" s="19">
        <f>Tabla1[[#This Row],[costo]]*Tabla1[[#This Row],[Comprometida]]</f>
        <v>-0.66</v>
      </c>
    </row>
    <row r="817" spans="1:8" hidden="1" x14ac:dyDescent="0.25">
      <c r="A817">
        <v>7865</v>
      </c>
      <c r="B817" s="1" t="s">
        <v>813</v>
      </c>
      <c r="C817">
        <v>2</v>
      </c>
      <c r="F817">
        <f>Tabla1[[#This Row],[ventas]]+Tabla1[[#This Row],[fisico]]-Tabla1[[#This Row],[sistema]]</f>
        <v>-2</v>
      </c>
      <c r="H817">
        <f>Tabla1[[#This Row],[costo]]*Tabla1[[#This Row],[Comprometida]]</f>
        <v>0</v>
      </c>
    </row>
    <row r="818" spans="1:8" hidden="1" x14ac:dyDescent="0.25">
      <c r="A818">
        <v>7896</v>
      </c>
      <c r="B818" s="1" t="s">
        <v>814</v>
      </c>
      <c r="C818">
        <v>0</v>
      </c>
      <c r="F818">
        <f>Tabla1[[#This Row],[ventas]]+Tabla1[[#This Row],[fisico]]-Tabla1[[#This Row],[sistema]]</f>
        <v>0</v>
      </c>
      <c r="H818">
        <f>Tabla1[[#This Row],[costo]]*Tabla1[[#This Row],[Comprometida]]</f>
        <v>0</v>
      </c>
    </row>
    <row r="819" spans="1:8" hidden="1" x14ac:dyDescent="0.25">
      <c r="A819">
        <v>7898</v>
      </c>
      <c r="B819" s="1" t="s">
        <v>815</v>
      </c>
      <c r="C819">
        <v>201</v>
      </c>
      <c r="F819">
        <f>Tabla1[[#This Row],[ventas]]+Tabla1[[#This Row],[fisico]]-Tabla1[[#This Row],[sistema]]</f>
        <v>-201</v>
      </c>
      <c r="H819">
        <f>Tabla1[[#This Row],[costo]]*Tabla1[[#This Row],[Comprometida]]</f>
        <v>0</v>
      </c>
    </row>
    <row r="820" spans="1:8" hidden="1" x14ac:dyDescent="0.25">
      <c r="A820">
        <v>8092</v>
      </c>
      <c r="B820" s="1" t="s">
        <v>816</v>
      </c>
      <c r="C820">
        <v>95</v>
      </c>
      <c r="F820">
        <f>Tabla1[[#This Row],[ventas]]+Tabla1[[#This Row],[fisico]]-Tabla1[[#This Row],[sistema]]</f>
        <v>-95</v>
      </c>
      <c r="H820">
        <f>Tabla1[[#This Row],[costo]]*Tabla1[[#This Row],[Comprometida]]</f>
        <v>0</v>
      </c>
    </row>
    <row r="821" spans="1:8" hidden="1" x14ac:dyDescent="0.25">
      <c r="A821">
        <v>8196</v>
      </c>
      <c r="B821" s="1" t="s">
        <v>817</v>
      </c>
      <c r="C821">
        <v>6</v>
      </c>
      <c r="F821">
        <f>Tabla1[[#This Row],[ventas]]+Tabla1[[#This Row],[fisico]]-Tabla1[[#This Row],[sistema]]</f>
        <v>-6</v>
      </c>
      <c r="H821">
        <f>Tabla1[[#This Row],[costo]]*Tabla1[[#This Row],[Comprometida]]</f>
        <v>0</v>
      </c>
    </row>
    <row r="822" spans="1:8" hidden="1" x14ac:dyDescent="0.25">
      <c r="A822">
        <v>8198</v>
      </c>
      <c r="B822" s="1" t="s">
        <v>818</v>
      </c>
      <c r="C822">
        <v>17</v>
      </c>
      <c r="F822">
        <f>Tabla1[[#This Row],[ventas]]+Tabla1[[#This Row],[fisico]]-Tabla1[[#This Row],[sistema]]</f>
        <v>-17</v>
      </c>
      <c r="H822">
        <f>Tabla1[[#This Row],[costo]]*Tabla1[[#This Row],[Comprometida]]</f>
        <v>0</v>
      </c>
    </row>
    <row r="823" spans="1:8" hidden="1" x14ac:dyDescent="0.25">
      <c r="A823">
        <v>8200</v>
      </c>
      <c r="B823" s="1" t="s">
        <v>819</v>
      </c>
      <c r="C823">
        <v>0</v>
      </c>
      <c r="F823">
        <f>Tabla1[[#This Row],[ventas]]+Tabla1[[#This Row],[fisico]]-Tabla1[[#This Row],[sistema]]</f>
        <v>0</v>
      </c>
      <c r="H823">
        <f>Tabla1[[#This Row],[costo]]*Tabla1[[#This Row],[Comprometida]]</f>
        <v>0</v>
      </c>
    </row>
    <row r="824" spans="1:8" hidden="1" x14ac:dyDescent="0.25">
      <c r="A824">
        <v>8202</v>
      </c>
      <c r="B824" s="1" t="s">
        <v>820</v>
      </c>
      <c r="C824">
        <v>0</v>
      </c>
      <c r="F824">
        <f>Tabla1[[#This Row],[ventas]]+Tabla1[[#This Row],[fisico]]-Tabla1[[#This Row],[sistema]]</f>
        <v>0</v>
      </c>
      <c r="H824">
        <f>Tabla1[[#This Row],[costo]]*Tabla1[[#This Row],[Comprometida]]</f>
        <v>0</v>
      </c>
    </row>
    <row r="825" spans="1:8" hidden="1" x14ac:dyDescent="0.25">
      <c r="A825">
        <v>8203</v>
      </c>
      <c r="B825" s="1" t="s">
        <v>821</v>
      </c>
      <c r="C825">
        <v>14</v>
      </c>
      <c r="F825">
        <f>Tabla1[[#This Row],[ventas]]+Tabla1[[#This Row],[fisico]]-Tabla1[[#This Row],[sistema]]</f>
        <v>-14</v>
      </c>
      <c r="H825">
        <f>Tabla1[[#This Row],[costo]]*Tabla1[[#This Row],[Comprometida]]</f>
        <v>0</v>
      </c>
    </row>
    <row r="826" spans="1:8" hidden="1" x14ac:dyDescent="0.25">
      <c r="A826">
        <v>8232</v>
      </c>
      <c r="B826" s="1" t="s">
        <v>822</v>
      </c>
      <c r="C826">
        <v>6</v>
      </c>
      <c r="F826">
        <f>Tabla1[[#This Row],[ventas]]+Tabla1[[#This Row],[fisico]]-Tabla1[[#This Row],[sistema]]</f>
        <v>-6</v>
      </c>
      <c r="H826">
        <f>Tabla1[[#This Row],[costo]]*Tabla1[[#This Row],[Comprometida]]</f>
        <v>0</v>
      </c>
    </row>
    <row r="827" spans="1:8" hidden="1" x14ac:dyDescent="0.25">
      <c r="A827">
        <v>8233</v>
      </c>
      <c r="B827" s="1" t="s">
        <v>823</v>
      </c>
      <c r="C827">
        <v>0</v>
      </c>
      <c r="F827">
        <f>Tabla1[[#This Row],[ventas]]+Tabla1[[#This Row],[fisico]]-Tabla1[[#This Row],[sistema]]</f>
        <v>0</v>
      </c>
      <c r="H827">
        <f>Tabla1[[#This Row],[costo]]*Tabla1[[#This Row],[Comprometida]]</f>
        <v>0</v>
      </c>
    </row>
    <row r="828" spans="1:8" hidden="1" x14ac:dyDescent="0.25">
      <c r="A828">
        <v>8237</v>
      </c>
      <c r="B828" s="1" t="s">
        <v>824</v>
      </c>
      <c r="C828">
        <v>12</v>
      </c>
      <c r="F828">
        <f>Tabla1[[#This Row],[ventas]]+Tabla1[[#This Row],[fisico]]-Tabla1[[#This Row],[sistema]]</f>
        <v>-12</v>
      </c>
      <c r="H828">
        <f>Tabla1[[#This Row],[costo]]*Tabla1[[#This Row],[Comprometida]]</f>
        <v>0</v>
      </c>
    </row>
    <row r="829" spans="1:8" hidden="1" x14ac:dyDescent="0.25">
      <c r="A829">
        <v>8238</v>
      </c>
      <c r="B829" s="1" t="s">
        <v>825</v>
      </c>
      <c r="C829">
        <v>0</v>
      </c>
      <c r="F829">
        <f>Tabla1[[#This Row],[ventas]]+Tabla1[[#This Row],[fisico]]-Tabla1[[#This Row],[sistema]]</f>
        <v>0</v>
      </c>
      <c r="H829">
        <f>Tabla1[[#This Row],[costo]]*Tabla1[[#This Row],[Comprometida]]</f>
        <v>0</v>
      </c>
    </row>
    <row r="830" spans="1:8" hidden="1" x14ac:dyDescent="0.25">
      <c r="A830">
        <v>8286</v>
      </c>
      <c r="B830" s="1" t="s">
        <v>826</v>
      </c>
      <c r="C830">
        <v>4</v>
      </c>
      <c r="F830">
        <f>Tabla1[[#This Row],[ventas]]+Tabla1[[#This Row],[fisico]]-Tabla1[[#This Row],[sistema]]</f>
        <v>-4</v>
      </c>
      <c r="H830">
        <f>Tabla1[[#This Row],[costo]]*Tabla1[[#This Row],[Comprometida]]</f>
        <v>0</v>
      </c>
    </row>
    <row r="831" spans="1:8" hidden="1" x14ac:dyDescent="0.25">
      <c r="A831">
        <v>8287</v>
      </c>
      <c r="B831" s="1" t="s">
        <v>827</v>
      </c>
      <c r="C831">
        <v>3</v>
      </c>
      <c r="F831">
        <f>Tabla1[[#This Row],[ventas]]+Tabla1[[#This Row],[fisico]]-Tabla1[[#This Row],[sistema]]</f>
        <v>-3</v>
      </c>
      <c r="H831">
        <f>Tabla1[[#This Row],[costo]]*Tabla1[[#This Row],[Comprometida]]</f>
        <v>0</v>
      </c>
    </row>
    <row r="832" spans="1:8" hidden="1" x14ac:dyDescent="0.25">
      <c r="A832">
        <v>8306</v>
      </c>
      <c r="B832" s="1" t="s">
        <v>828</v>
      </c>
      <c r="C832">
        <v>36</v>
      </c>
      <c r="F832">
        <f>Tabla1[[#This Row],[ventas]]+Tabla1[[#This Row],[fisico]]-Tabla1[[#This Row],[sistema]]</f>
        <v>-36</v>
      </c>
      <c r="H832">
        <f>Tabla1[[#This Row],[costo]]*Tabla1[[#This Row],[Comprometida]]</f>
        <v>0</v>
      </c>
    </row>
    <row r="833" spans="1:8" hidden="1" x14ac:dyDescent="0.25">
      <c r="A833">
        <v>8316</v>
      </c>
      <c r="B833" s="1" t="s">
        <v>829</v>
      </c>
      <c r="C833">
        <v>236</v>
      </c>
      <c r="D833">
        <v>236</v>
      </c>
      <c r="F833">
        <f>Tabla1[[#This Row],[ventas]]+Tabla1[[#This Row],[fisico]]-Tabla1[[#This Row],[sistema]]</f>
        <v>0</v>
      </c>
      <c r="H833">
        <f>Tabla1[[#This Row],[costo]]*Tabla1[[#This Row],[Comprometida]]</f>
        <v>0</v>
      </c>
    </row>
    <row r="834" spans="1:8" hidden="1" x14ac:dyDescent="0.25">
      <c r="A834">
        <v>8317</v>
      </c>
      <c r="B834" s="1" t="s">
        <v>830</v>
      </c>
      <c r="C834">
        <v>0</v>
      </c>
      <c r="F834">
        <f>Tabla1[[#This Row],[ventas]]+Tabla1[[#This Row],[fisico]]-Tabla1[[#This Row],[sistema]]</f>
        <v>0</v>
      </c>
      <c r="H834">
        <f>Tabla1[[#This Row],[costo]]*Tabla1[[#This Row],[Comprometida]]</f>
        <v>0</v>
      </c>
    </row>
    <row r="835" spans="1:8" hidden="1" x14ac:dyDescent="0.25">
      <c r="A835">
        <v>8506</v>
      </c>
      <c r="B835" s="1" t="s">
        <v>831</v>
      </c>
      <c r="C835">
        <v>51</v>
      </c>
      <c r="F835">
        <f>Tabla1[[#This Row],[ventas]]+Tabla1[[#This Row],[fisico]]-Tabla1[[#This Row],[sistema]]</f>
        <v>-51</v>
      </c>
      <c r="H835">
        <f>Tabla1[[#This Row],[costo]]*Tabla1[[#This Row],[Comprometida]]</f>
        <v>0</v>
      </c>
    </row>
    <row r="836" spans="1:8" hidden="1" x14ac:dyDescent="0.25">
      <c r="A836">
        <v>8508</v>
      </c>
      <c r="B836" s="1" t="s">
        <v>832</v>
      </c>
      <c r="C836">
        <v>1</v>
      </c>
      <c r="F836">
        <f>Tabla1[[#This Row],[ventas]]+Tabla1[[#This Row],[fisico]]-Tabla1[[#This Row],[sistema]]</f>
        <v>-1</v>
      </c>
      <c r="H836">
        <f>Tabla1[[#This Row],[costo]]*Tabla1[[#This Row],[Comprometida]]</f>
        <v>0</v>
      </c>
    </row>
    <row r="837" spans="1:8" hidden="1" x14ac:dyDescent="0.25">
      <c r="A837">
        <v>8517</v>
      </c>
      <c r="B837" s="1" t="s">
        <v>833</v>
      </c>
      <c r="C837">
        <v>0</v>
      </c>
      <c r="F837">
        <f>Tabla1[[#This Row],[ventas]]+Tabla1[[#This Row],[fisico]]-Tabla1[[#This Row],[sistema]]</f>
        <v>0</v>
      </c>
      <c r="H837">
        <f>Tabla1[[#This Row],[costo]]*Tabla1[[#This Row],[Comprometida]]</f>
        <v>0</v>
      </c>
    </row>
    <row r="838" spans="1:8" hidden="1" x14ac:dyDescent="0.25">
      <c r="A838">
        <v>8540</v>
      </c>
      <c r="B838" s="1" t="s">
        <v>834</v>
      </c>
      <c r="C838">
        <v>59</v>
      </c>
      <c r="F838">
        <f>Tabla1[[#This Row],[ventas]]+Tabla1[[#This Row],[fisico]]-Tabla1[[#This Row],[sistema]]</f>
        <v>-59</v>
      </c>
      <c r="H838">
        <f>Tabla1[[#This Row],[costo]]*Tabla1[[#This Row],[Comprometida]]</f>
        <v>0</v>
      </c>
    </row>
    <row r="839" spans="1:8" hidden="1" x14ac:dyDescent="0.25">
      <c r="A839">
        <v>8553</v>
      </c>
      <c r="B839" s="1" t="s">
        <v>835</v>
      </c>
      <c r="C839">
        <v>0</v>
      </c>
      <c r="F839">
        <f>Tabla1[[#This Row],[ventas]]+Tabla1[[#This Row],[fisico]]-Tabla1[[#This Row],[sistema]]</f>
        <v>0</v>
      </c>
      <c r="H839">
        <f>Tabla1[[#This Row],[costo]]*Tabla1[[#This Row],[Comprometida]]</f>
        <v>0</v>
      </c>
    </row>
    <row r="840" spans="1:8" hidden="1" x14ac:dyDescent="0.25">
      <c r="A840">
        <v>8585</v>
      </c>
      <c r="B840" s="1" t="s">
        <v>836</v>
      </c>
      <c r="C840">
        <v>126</v>
      </c>
      <c r="F840">
        <f>Tabla1[[#This Row],[ventas]]+Tabla1[[#This Row],[fisico]]-Tabla1[[#This Row],[sistema]]</f>
        <v>-126</v>
      </c>
      <c r="H840">
        <f>Tabla1[[#This Row],[costo]]*Tabla1[[#This Row],[Comprometida]]</f>
        <v>0</v>
      </c>
    </row>
    <row r="841" spans="1:8" hidden="1" x14ac:dyDescent="0.25">
      <c r="A841">
        <v>8595</v>
      </c>
      <c r="B841" s="1" t="s">
        <v>837</v>
      </c>
      <c r="C841">
        <v>0</v>
      </c>
      <c r="F841">
        <f>Tabla1[[#This Row],[ventas]]+Tabla1[[#This Row],[fisico]]-Tabla1[[#This Row],[sistema]]</f>
        <v>0</v>
      </c>
      <c r="H841">
        <f>Tabla1[[#This Row],[costo]]*Tabla1[[#This Row],[Comprometida]]</f>
        <v>0</v>
      </c>
    </row>
    <row r="842" spans="1:8" hidden="1" x14ac:dyDescent="0.25">
      <c r="A842">
        <v>8600</v>
      </c>
      <c r="B842" s="1" t="s">
        <v>838</v>
      </c>
      <c r="C842">
        <v>0</v>
      </c>
      <c r="F842">
        <f>Tabla1[[#This Row],[ventas]]+Tabla1[[#This Row],[fisico]]-Tabla1[[#This Row],[sistema]]</f>
        <v>0</v>
      </c>
      <c r="H842">
        <f>Tabla1[[#This Row],[costo]]*Tabla1[[#This Row],[Comprometida]]</f>
        <v>0</v>
      </c>
    </row>
    <row r="843" spans="1:8" hidden="1" x14ac:dyDescent="0.25">
      <c r="A843">
        <v>8601</v>
      </c>
      <c r="B843" s="1" t="s">
        <v>839</v>
      </c>
      <c r="C843">
        <v>20</v>
      </c>
      <c r="F843">
        <f>Tabla1[[#This Row],[ventas]]+Tabla1[[#This Row],[fisico]]-Tabla1[[#This Row],[sistema]]</f>
        <v>-20</v>
      </c>
      <c r="H843">
        <f>Tabla1[[#This Row],[costo]]*Tabla1[[#This Row],[Comprometida]]</f>
        <v>0</v>
      </c>
    </row>
    <row r="844" spans="1:8" hidden="1" x14ac:dyDescent="0.25">
      <c r="A844">
        <v>8612</v>
      </c>
      <c r="B844" s="1" t="s">
        <v>840</v>
      </c>
      <c r="C844">
        <v>16</v>
      </c>
      <c r="F844">
        <f>Tabla1[[#This Row],[ventas]]+Tabla1[[#This Row],[fisico]]-Tabla1[[#This Row],[sistema]]</f>
        <v>-16</v>
      </c>
      <c r="H844">
        <f>Tabla1[[#This Row],[costo]]*Tabla1[[#This Row],[Comprometida]]</f>
        <v>0</v>
      </c>
    </row>
    <row r="845" spans="1:8" hidden="1" x14ac:dyDescent="0.25">
      <c r="A845">
        <v>8635</v>
      </c>
      <c r="B845" s="1" t="s">
        <v>841</v>
      </c>
      <c r="C845">
        <v>2</v>
      </c>
      <c r="F845">
        <f>Tabla1[[#This Row],[ventas]]+Tabla1[[#This Row],[fisico]]-Tabla1[[#This Row],[sistema]]</f>
        <v>-2</v>
      </c>
      <c r="H845">
        <f>Tabla1[[#This Row],[costo]]*Tabla1[[#This Row],[Comprometida]]</f>
        <v>0</v>
      </c>
    </row>
    <row r="846" spans="1:8" hidden="1" x14ac:dyDescent="0.25">
      <c r="A846">
        <v>8702</v>
      </c>
      <c r="B846" s="1" t="s">
        <v>842</v>
      </c>
      <c r="C846">
        <v>0</v>
      </c>
      <c r="F846">
        <f>Tabla1[[#This Row],[ventas]]+Tabla1[[#This Row],[fisico]]-Tabla1[[#This Row],[sistema]]</f>
        <v>0</v>
      </c>
      <c r="H846">
        <f>Tabla1[[#This Row],[costo]]*Tabla1[[#This Row],[Comprometida]]</f>
        <v>0</v>
      </c>
    </row>
    <row r="847" spans="1:8" hidden="1" x14ac:dyDescent="0.25">
      <c r="A847">
        <v>8716</v>
      </c>
      <c r="B847" s="1" t="s">
        <v>843</v>
      </c>
      <c r="C847">
        <v>0</v>
      </c>
      <c r="F847">
        <f>Tabla1[[#This Row],[ventas]]+Tabla1[[#This Row],[fisico]]-Tabla1[[#This Row],[sistema]]</f>
        <v>0</v>
      </c>
      <c r="H847">
        <f>Tabla1[[#This Row],[costo]]*Tabla1[[#This Row],[Comprometida]]</f>
        <v>0</v>
      </c>
    </row>
    <row r="848" spans="1:8" hidden="1" x14ac:dyDescent="0.25">
      <c r="A848">
        <v>8717</v>
      </c>
      <c r="B848" s="1" t="s">
        <v>844</v>
      </c>
      <c r="C848">
        <v>0</v>
      </c>
      <c r="F848">
        <f>Tabla1[[#This Row],[ventas]]+Tabla1[[#This Row],[fisico]]-Tabla1[[#This Row],[sistema]]</f>
        <v>0</v>
      </c>
      <c r="H848">
        <f>Tabla1[[#This Row],[costo]]*Tabla1[[#This Row],[Comprometida]]</f>
        <v>0</v>
      </c>
    </row>
    <row r="849" spans="1:8" x14ac:dyDescent="0.25">
      <c r="A849" s="7">
        <v>8722</v>
      </c>
      <c r="B849" s="8" t="s">
        <v>845</v>
      </c>
      <c r="C849" s="7">
        <v>203</v>
      </c>
      <c r="D849" s="7">
        <v>201</v>
      </c>
      <c r="E849" s="7"/>
      <c r="F849" s="11">
        <f>Tabla1[[#This Row],[ventas]]+Tabla1[[#This Row],[fisico]]-Tabla1[[#This Row],[sistema]]</f>
        <v>-2</v>
      </c>
      <c r="G849" s="18">
        <v>1.76</v>
      </c>
      <c r="H849" s="19">
        <f>Tabla1[[#This Row],[costo]]*Tabla1[[#This Row],[Comprometida]]</f>
        <v>-3.52</v>
      </c>
    </row>
    <row r="850" spans="1:8" hidden="1" x14ac:dyDescent="0.25">
      <c r="A850">
        <v>8728</v>
      </c>
      <c r="B850" s="1" t="s">
        <v>846</v>
      </c>
      <c r="C850">
        <v>10</v>
      </c>
      <c r="F850">
        <f>Tabla1[[#This Row],[ventas]]+Tabla1[[#This Row],[fisico]]-Tabla1[[#This Row],[sistema]]</f>
        <v>-10</v>
      </c>
      <c r="H850">
        <f>Tabla1[[#This Row],[costo]]*Tabla1[[#This Row],[Comprometida]]</f>
        <v>0</v>
      </c>
    </row>
    <row r="851" spans="1:8" hidden="1" x14ac:dyDescent="0.25">
      <c r="A851">
        <v>8745</v>
      </c>
      <c r="B851" s="1" t="s">
        <v>847</v>
      </c>
      <c r="C851">
        <v>253</v>
      </c>
      <c r="F851">
        <f>Tabla1[[#This Row],[ventas]]+Tabla1[[#This Row],[fisico]]-Tabla1[[#This Row],[sistema]]</f>
        <v>-253</v>
      </c>
      <c r="H851">
        <f>Tabla1[[#This Row],[costo]]*Tabla1[[#This Row],[Comprometida]]</f>
        <v>0</v>
      </c>
    </row>
    <row r="852" spans="1:8" hidden="1" x14ac:dyDescent="0.25">
      <c r="A852">
        <v>8898</v>
      </c>
      <c r="B852" s="1" t="s">
        <v>848</v>
      </c>
      <c r="C852">
        <v>0</v>
      </c>
      <c r="F852">
        <f>Tabla1[[#This Row],[ventas]]+Tabla1[[#This Row],[fisico]]-Tabla1[[#This Row],[sistema]]</f>
        <v>0</v>
      </c>
      <c r="H852">
        <f>Tabla1[[#This Row],[costo]]*Tabla1[[#This Row],[Comprometida]]</f>
        <v>0</v>
      </c>
    </row>
    <row r="853" spans="1:8" hidden="1" x14ac:dyDescent="0.25">
      <c r="A853">
        <v>8899</v>
      </c>
      <c r="B853" s="1" t="s">
        <v>849</v>
      </c>
      <c r="C853">
        <v>0</v>
      </c>
      <c r="F853">
        <f>Tabla1[[#This Row],[ventas]]+Tabla1[[#This Row],[fisico]]-Tabla1[[#This Row],[sistema]]</f>
        <v>0</v>
      </c>
      <c r="H853">
        <f>Tabla1[[#This Row],[costo]]*Tabla1[[#This Row],[Comprometida]]</f>
        <v>0</v>
      </c>
    </row>
    <row r="854" spans="1:8" hidden="1" x14ac:dyDescent="0.25">
      <c r="A854">
        <v>9008</v>
      </c>
      <c r="B854" s="1" t="s">
        <v>850</v>
      </c>
      <c r="C854">
        <v>0</v>
      </c>
      <c r="F854">
        <f>Tabla1[[#This Row],[ventas]]+Tabla1[[#This Row],[fisico]]-Tabla1[[#This Row],[sistema]]</f>
        <v>0</v>
      </c>
      <c r="H854">
        <f>Tabla1[[#This Row],[costo]]*Tabla1[[#This Row],[Comprometida]]</f>
        <v>0</v>
      </c>
    </row>
    <row r="855" spans="1:8" hidden="1" x14ac:dyDescent="0.25">
      <c r="A855">
        <v>9009</v>
      </c>
      <c r="B855" s="1" t="s">
        <v>851</v>
      </c>
      <c r="C855">
        <v>1</v>
      </c>
      <c r="F855">
        <f>Tabla1[[#This Row],[ventas]]+Tabla1[[#This Row],[fisico]]-Tabla1[[#This Row],[sistema]]</f>
        <v>-1</v>
      </c>
      <c r="H855">
        <f>Tabla1[[#This Row],[costo]]*Tabla1[[#This Row],[Comprometida]]</f>
        <v>0</v>
      </c>
    </row>
    <row r="856" spans="1:8" hidden="1" x14ac:dyDescent="0.25">
      <c r="A856">
        <v>9013</v>
      </c>
      <c r="B856" s="1" t="s">
        <v>852</v>
      </c>
      <c r="C856">
        <v>16</v>
      </c>
      <c r="F856">
        <f>Tabla1[[#This Row],[ventas]]+Tabla1[[#This Row],[fisico]]-Tabla1[[#This Row],[sistema]]</f>
        <v>-16</v>
      </c>
      <c r="H856">
        <f>Tabla1[[#This Row],[costo]]*Tabla1[[#This Row],[Comprometida]]</f>
        <v>0</v>
      </c>
    </row>
    <row r="857" spans="1:8" hidden="1" x14ac:dyDescent="0.25">
      <c r="A857">
        <v>9014</v>
      </c>
      <c r="B857" s="1" t="s">
        <v>853</v>
      </c>
      <c r="C857">
        <v>3</v>
      </c>
      <c r="F857">
        <f>Tabla1[[#This Row],[ventas]]+Tabla1[[#This Row],[fisico]]-Tabla1[[#This Row],[sistema]]</f>
        <v>-3</v>
      </c>
      <c r="H857">
        <f>Tabla1[[#This Row],[costo]]*Tabla1[[#This Row],[Comprometida]]</f>
        <v>0</v>
      </c>
    </row>
    <row r="858" spans="1:8" hidden="1" x14ac:dyDescent="0.25">
      <c r="A858">
        <v>9036</v>
      </c>
      <c r="B858" s="1" t="s">
        <v>854</v>
      </c>
      <c r="C858">
        <v>34</v>
      </c>
      <c r="F858">
        <f>Tabla1[[#This Row],[ventas]]+Tabla1[[#This Row],[fisico]]-Tabla1[[#This Row],[sistema]]</f>
        <v>-34</v>
      </c>
      <c r="H858">
        <f>Tabla1[[#This Row],[costo]]*Tabla1[[#This Row],[Comprometida]]</f>
        <v>0</v>
      </c>
    </row>
    <row r="859" spans="1:8" hidden="1" x14ac:dyDescent="0.25">
      <c r="A859">
        <v>9043</v>
      </c>
      <c r="B859" s="1" t="s">
        <v>855</v>
      </c>
      <c r="C859">
        <v>3</v>
      </c>
      <c r="F859">
        <f>Tabla1[[#This Row],[ventas]]+Tabla1[[#This Row],[fisico]]-Tabla1[[#This Row],[sistema]]</f>
        <v>-3</v>
      </c>
      <c r="H859">
        <f>Tabla1[[#This Row],[costo]]*Tabla1[[#This Row],[Comprometida]]</f>
        <v>0</v>
      </c>
    </row>
    <row r="860" spans="1:8" hidden="1" x14ac:dyDescent="0.25">
      <c r="A860">
        <v>9056</v>
      </c>
      <c r="B860" s="1" t="s">
        <v>856</v>
      </c>
      <c r="C860">
        <v>48</v>
      </c>
      <c r="F860">
        <f>Tabla1[[#This Row],[ventas]]+Tabla1[[#This Row],[fisico]]-Tabla1[[#This Row],[sistema]]</f>
        <v>-48</v>
      </c>
      <c r="H860">
        <f>Tabla1[[#This Row],[costo]]*Tabla1[[#This Row],[Comprometida]]</f>
        <v>0</v>
      </c>
    </row>
    <row r="861" spans="1:8" hidden="1" x14ac:dyDescent="0.25">
      <c r="A861">
        <v>9085</v>
      </c>
      <c r="B861" s="1" t="s">
        <v>857</v>
      </c>
      <c r="C861">
        <v>1</v>
      </c>
      <c r="F861">
        <f>Tabla1[[#This Row],[ventas]]+Tabla1[[#This Row],[fisico]]-Tabla1[[#This Row],[sistema]]</f>
        <v>-1</v>
      </c>
      <c r="H861">
        <f>Tabla1[[#This Row],[costo]]*Tabla1[[#This Row],[Comprometida]]</f>
        <v>0</v>
      </c>
    </row>
    <row r="862" spans="1:8" hidden="1" x14ac:dyDescent="0.25">
      <c r="A862">
        <v>9087</v>
      </c>
      <c r="B862" s="1" t="s">
        <v>858</v>
      </c>
      <c r="C862">
        <v>0</v>
      </c>
      <c r="F862">
        <f>Tabla1[[#This Row],[ventas]]+Tabla1[[#This Row],[fisico]]-Tabla1[[#This Row],[sistema]]</f>
        <v>0</v>
      </c>
      <c r="H862">
        <f>Tabla1[[#This Row],[costo]]*Tabla1[[#This Row],[Comprometida]]</f>
        <v>0</v>
      </c>
    </row>
    <row r="863" spans="1:8" hidden="1" x14ac:dyDescent="0.25">
      <c r="A863">
        <v>9098</v>
      </c>
      <c r="B863" s="1" t="s">
        <v>859</v>
      </c>
      <c r="C863">
        <v>348</v>
      </c>
      <c r="F863">
        <f>Tabla1[[#This Row],[ventas]]+Tabla1[[#This Row],[fisico]]-Tabla1[[#This Row],[sistema]]</f>
        <v>-348</v>
      </c>
      <c r="H863">
        <f>Tabla1[[#This Row],[costo]]*Tabla1[[#This Row],[Comprometida]]</f>
        <v>0</v>
      </c>
    </row>
    <row r="864" spans="1:8" hidden="1" x14ac:dyDescent="0.25">
      <c r="A864">
        <v>9099</v>
      </c>
      <c r="B864" s="1" t="s">
        <v>860</v>
      </c>
      <c r="C864">
        <v>276</v>
      </c>
      <c r="F864">
        <f>Tabla1[[#This Row],[ventas]]+Tabla1[[#This Row],[fisico]]-Tabla1[[#This Row],[sistema]]</f>
        <v>-276</v>
      </c>
      <c r="H864">
        <f>Tabla1[[#This Row],[costo]]*Tabla1[[#This Row],[Comprometida]]</f>
        <v>0</v>
      </c>
    </row>
    <row r="865" spans="1:8" hidden="1" x14ac:dyDescent="0.25">
      <c r="A865">
        <v>9111</v>
      </c>
      <c r="B865" s="1" t="s">
        <v>861</v>
      </c>
      <c r="C865">
        <v>0</v>
      </c>
      <c r="F865">
        <f>Tabla1[[#This Row],[ventas]]+Tabla1[[#This Row],[fisico]]-Tabla1[[#This Row],[sistema]]</f>
        <v>0</v>
      </c>
      <c r="H865">
        <f>Tabla1[[#This Row],[costo]]*Tabla1[[#This Row],[Comprometida]]</f>
        <v>0</v>
      </c>
    </row>
    <row r="866" spans="1:8" hidden="1" x14ac:dyDescent="0.25">
      <c r="A866">
        <v>9117</v>
      </c>
      <c r="B866" s="1" t="s">
        <v>862</v>
      </c>
      <c r="C866">
        <v>364</v>
      </c>
      <c r="F866">
        <f>Tabla1[[#This Row],[ventas]]+Tabla1[[#This Row],[fisico]]-Tabla1[[#This Row],[sistema]]</f>
        <v>-364</v>
      </c>
      <c r="H866">
        <f>Tabla1[[#This Row],[costo]]*Tabla1[[#This Row],[Comprometida]]</f>
        <v>0</v>
      </c>
    </row>
    <row r="867" spans="1:8" hidden="1" x14ac:dyDescent="0.25">
      <c r="A867">
        <v>9118</v>
      </c>
      <c r="B867" s="1" t="s">
        <v>863</v>
      </c>
      <c r="C867">
        <v>0</v>
      </c>
      <c r="F867">
        <f>Tabla1[[#This Row],[ventas]]+Tabla1[[#This Row],[fisico]]-Tabla1[[#This Row],[sistema]]</f>
        <v>0</v>
      </c>
      <c r="H867">
        <f>Tabla1[[#This Row],[costo]]*Tabla1[[#This Row],[Comprometida]]</f>
        <v>0</v>
      </c>
    </row>
    <row r="868" spans="1:8" hidden="1" x14ac:dyDescent="0.25">
      <c r="A868">
        <v>9157</v>
      </c>
      <c r="B868" s="1" t="s">
        <v>864</v>
      </c>
      <c r="C868">
        <v>107</v>
      </c>
      <c r="F868">
        <f>Tabla1[[#This Row],[ventas]]+Tabla1[[#This Row],[fisico]]-Tabla1[[#This Row],[sistema]]</f>
        <v>-107</v>
      </c>
      <c r="H868">
        <f>Tabla1[[#This Row],[costo]]*Tabla1[[#This Row],[Comprometida]]</f>
        <v>0</v>
      </c>
    </row>
    <row r="869" spans="1:8" hidden="1" x14ac:dyDescent="0.25">
      <c r="A869">
        <v>9217</v>
      </c>
      <c r="B869" s="1" t="s">
        <v>865</v>
      </c>
      <c r="C869">
        <v>184</v>
      </c>
      <c r="F869">
        <f>Tabla1[[#This Row],[ventas]]+Tabla1[[#This Row],[fisico]]-Tabla1[[#This Row],[sistema]]</f>
        <v>-184</v>
      </c>
      <c r="H869">
        <f>Tabla1[[#This Row],[costo]]*Tabla1[[#This Row],[Comprometida]]</f>
        <v>0</v>
      </c>
    </row>
    <row r="870" spans="1:8" hidden="1" x14ac:dyDescent="0.25">
      <c r="A870">
        <v>9220</v>
      </c>
      <c r="B870" s="1" t="s">
        <v>866</v>
      </c>
      <c r="C870">
        <v>12</v>
      </c>
      <c r="F870">
        <f>Tabla1[[#This Row],[ventas]]+Tabla1[[#This Row],[fisico]]-Tabla1[[#This Row],[sistema]]</f>
        <v>-12</v>
      </c>
      <c r="H870">
        <f>Tabla1[[#This Row],[costo]]*Tabla1[[#This Row],[Comprometida]]</f>
        <v>0</v>
      </c>
    </row>
    <row r="871" spans="1:8" x14ac:dyDescent="0.25">
      <c r="A871" s="7">
        <v>9227</v>
      </c>
      <c r="B871" s="8" t="s">
        <v>867</v>
      </c>
      <c r="C871" s="7">
        <v>57</v>
      </c>
      <c r="D871" s="7">
        <v>56</v>
      </c>
      <c r="E871" s="7"/>
      <c r="F871" s="11">
        <f>Tabla1[[#This Row],[ventas]]+Tabla1[[#This Row],[fisico]]-Tabla1[[#This Row],[sistema]]</f>
        <v>-1</v>
      </c>
      <c r="G871" s="18">
        <v>1.76</v>
      </c>
      <c r="H871" s="19">
        <f>Tabla1[[#This Row],[costo]]*Tabla1[[#This Row],[Comprometida]]</f>
        <v>-1.76</v>
      </c>
    </row>
    <row r="872" spans="1:8" hidden="1" x14ac:dyDescent="0.25">
      <c r="A872">
        <v>9228</v>
      </c>
      <c r="B872" s="1" t="s">
        <v>868</v>
      </c>
      <c r="C872">
        <v>17</v>
      </c>
      <c r="F872">
        <f>Tabla1[[#This Row],[ventas]]+Tabla1[[#This Row],[fisico]]-Tabla1[[#This Row],[sistema]]</f>
        <v>-17</v>
      </c>
      <c r="H872">
        <f>Tabla1[[#This Row],[costo]]*Tabla1[[#This Row],[Comprometida]]</f>
        <v>0</v>
      </c>
    </row>
    <row r="873" spans="1:8" hidden="1" x14ac:dyDescent="0.25">
      <c r="A873">
        <v>9314</v>
      </c>
      <c r="B873" s="1" t="s">
        <v>869</v>
      </c>
      <c r="C873">
        <v>8</v>
      </c>
      <c r="F873">
        <f>Tabla1[[#This Row],[ventas]]+Tabla1[[#This Row],[fisico]]-Tabla1[[#This Row],[sistema]]</f>
        <v>-8</v>
      </c>
      <c r="H873">
        <f>Tabla1[[#This Row],[costo]]*Tabla1[[#This Row],[Comprometida]]</f>
        <v>0</v>
      </c>
    </row>
    <row r="874" spans="1:8" hidden="1" x14ac:dyDescent="0.25">
      <c r="A874">
        <v>9331</v>
      </c>
      <c r="B874" s="1" t="s">
        <v>870</v>
      </c>
      <c r="C874">
        <v>0</v>
      </c>
      <c r="F874">
        <f>Tabla1[[#This Row],[ventas]]+Tabla1[[#This Row],[fisico]]-Tabla1[[#This Row],[sistema]]</f>
        <v>0</v>
      </c>
      <c r="H874">
        <f>Tabla1[[#This Row],[costo]]*Tabla1[[#This Row],[Comprometida]]</f>
        <v>0</v>
      </c>
    </row>
    <row r="875" spans="1:8" hidden="1" x14ac:dyDescent="0.25">
      <c r="A875">
        <v>9337</v>
      </c>
      <c r="B875" s="1" t="s">
        <v>871</v>
      </c>
      <c r="C875">
        <v>8</v>
      </c>
      <c r="F875">
        <f>Tabla1[[#This Row],[ventas]]+Tabla1[[#This Row],[fisico]]-Tabla1[[#This Row],[sistema]]</f>
        <v>-8</v>
      </c>
      <c r="H875">
        <f>Tabla1[[#This Row],[costo]]*Tabla1[[#This Row],[Comprometida]]</f>
        <v>0</v>
      </c>
    </row>
    <row r="876" spans="1:8" hidden="1" x14ac:dyDescent="0.25">
      <c r="A876">
        <v>9343</v>
      </c>
      <c r="B876" s="1" t="s">
        <v>872</v>
      </c>
      <c r="C876">
        <v>0</v>
      </c>
      <c r="F876">
        <f>Tabla1[[#This Row],[ventas]]+Tabla1[[#This Row],[fisico]]-Tabla1[[#This Row],[sistema]]</f>
        <v>0</v>
      </c>
      <c r="H876">
        <f>Tabla1[[#This Row],[costo]]*Tabla1[[#This Row],[Comprometida]]</f>
        <v>0</v>
      </c>
    </row>
    <row r="877" spans="1:8" hidden="1" x14ac:dyDescent="0.25">
      <c r="A877">
        <v>9350</v>
      </c>
      <c r="B877" s="1" t="s">
        <v>873</v>
      </c>
      <c r="C877">
        <v>0</v>
      </c>
      <c r="F877">
        <f>Tabla1[[#This Row],[ventas]]+Tabla1[[#This Row],[fisico]]-Tabla1[[#This Row],[sistema]]</f>
        <v>0</v>
      </c>
      <c r="H877">
        <f>Tabla1[[#This Row],[costo]]*Tabla1[[#This Row],[Comprometida]]</f>
        <v>0</v>
      </c>
    </row>
    <row r="878" spans="1:8" hidden="1" x14ac:dyDescent="0.25">
      <c r="A878">
        <v>9351</v>
      </c>
      <c r="B878" s="1" t="s">
        <v>874</v>
      </c>
      <c r="C878">
        <v>7</v>
      </c>
      <c r="F878">
        <f>Tabla1[[#This Row],[ventas]]+Tabla1[[#This Row],[fisico]]-Tabla1[[#This Row],[sistema]]</f>
        <v>-7</v>
      </c>
      <c r="H878">
        <f>Tabla1[[#This Row],[costo]]*Tabla1[[#This Row],[Comprometida]]</f>
        <v>0</v>
      </c>
    </row>
    <row r="879" spans="1:8" hidden="1" x14ac:dyDescent="0.25">
      <c r="A879">
        <v>9375</v>
      </c>
      <c r="B879" s="1" t="s">
        <v>875</v>
      </c>
      <c r="C879">
        <v>13</v>
      </c>
      <c r="F879">
        <f>Tabla1[[#This Row],[ventas]]+Tabla1[[#This Row],[fisico]]-Tabla1[[#This Row],[sistema]]</f>
        <v>-13</v>
      </c>
      <c r="H879">
        <f>Tabla1[[#This Row],[costo]]*Tabla1[[#This Row],[Comprometida]]</f>
        <v>0</v>
      </c>
    </row>
    <row r="880" spans="1:8" hidden="1" x14ac:dyDescent="0.25">
      <c r="A880">
        <v>9376</v>
      </c>
      <c r="B880" s="1" t="s">
        <v>876</v>
      </c>
      <c r="C880">
        <v>0</v>
      </c>
      <c r="F880">
        <f>Tabla1[[#This Row],[ventas]]+Tabla1[[#This Row],[fisico]]-Tabla1[[#This Row],[sistema]]</f>
        <v>0</v>
      </c>
      <c r="H880">
        <f>Tabla1[[#This Row],[costo]]*Tabla1[[#This Row],[Comprometida]]</f>
        <v>0</v>
      </c>
    </row>
    <row r="881" spans="1:8" hidden="1" x14ac:dyDescent="0.25">
      <c r="A881">
        <v>9431</v>
      </c>
      <c r="B881" s="1" t="s">
        <v>877</v>
      </c>
      <c r="C881">
        <v>95</v>
      </c>
      <c r="F881">
        <f>Tabla1[[#This Row],[ventas]]+Tabla1[[#This Row],[fisico]]-Tabla1[[#This Row],[sistema]]</f>
        <v>-95</v>
      </c>
      <c r="H881">
        <f>Tabla1[[#This Row],[costo]]*Tabla1[[#This Row],[Comprometida]]</f>
        <v>0</v>
      </c>
    </row>
    <row r="882" spans="1:8" hidden="1" x14ac:dyDescent="0.25">
      <c r="A882">
        <v>9439</v>
      </c>
      <c r="B882" s="1" t="s">
        <v>878</v>
      </c>
      <c r="C882">
        <v>0</v>
      </c>
      <c r="F882">
        <f>Tabla1[[#This Row],[ventas]]+Tabla1[[#This Row],[fisico]]-Tabla1[[#This Row],[sistema]]</f>
        <v>0</v>
      </c>
      <c r="H882">
        <f>Tabla1[[#This Row],[costo]]*Tabla1[[#This Row],[Comprometida]]</f>
        <v>0</v>
      </c>
    </row>
    <row r="883" spans="1:8" hidden="1" x14ac:dyDescent="0.25">
      <c r="A883">
        <v>9467</v>
      </c>
      <c r="B883" s="1" t="s">
        <v>879</v>
      </c>
      <c r="C883">
        <v>0</v>
      </c>
      <c r="F883">
        <f>Tabla1[[#This Row],[ventas]]+Tabla1[[#This Row],[fisico]]-Tabla1[[#This Row],[sistema]]</f>
        <v>0</v>
      </c>
      <c r="H883">
        <f>Tabla1[[#This Row],[costo]]*Tabla1[[#This Row],[Comprometida]]</f>
        <v>0</v>
      </c>
    </row>
    <row r="884" spans="1:8" hidden="1" x14ac:dyDescent="0.25">
      <c r="A884">
        <v>9490</v>
      </c>
      <c r="B884" s="1" t="s">
        <v>880</v>
      </c>
      <c r="C884">
        <v>14</v>
      </c>
      <c r="F884">
        <f>Tabla1[[#This Row],[ventas]]+Tabla1[[#This Row],[fisico]]-Tabla1[[#This Row],[sistema]]</f>
        <v>-14</v>
      </c>
      <c r="H884">
        <f>Tabla1[[#This Row],[costo]]*Tabla1[[#This Row],[Comprometida]]</f>
        <v>0</v>
      </c>
    </row>
    <row r="885" spans="1:8" hidden="1" x14ac:dyDescent="0.25">
      <c r="A885">
        <v>9512</v>
      </c>
      <c r="B885" s="1" t="s">
        <v>881</v>
      </c>
      <c r="C885">
        <v>68</v>
      </c>
      <c r="F885">
        <f>Tabla1[[#This Row],[ventas]]+Tabla1[[#This Row],[fisico]]-Tabla1[[#This Row],[sistema]]</f>
        <v>-68</v>
      </c>
      <c r="H885">
        <f>Tabla1[[#This Row],[costo]]*Tabla1[[#This Row],[Comprometida]]</f>
        <v>0</v>
      </c>
    </row>
    <row r="886" spans="1:8" hidden="1" x14ac:dyDescent="0.25">
      <c r="A886">
        <v>9513</v>
      </c>
      <c r="B886" s="1" t="s">
        <v>882</v>
      </c>
      <c r="C886">
        <v>9</v>
      </c>
      <c r="F886">
        <f>Tabla1[[#This Row],[ventas]]+Tabla1[[#This Row],[fisico]]-Tabla1[[#This Row],[sistema]]</f>
        <v>-9</v>
      </c>
      <c r="H886">
        <f>Tabla1[[#This Row],[costo]]*Tabla1[[#This Row],[Comprometida]]</f>
        <v>0</v>
      </c>
    </row>
    <row r="887" spans="1:8" hidden="1" x14ac:dyDescent="0.25">
      <c r="A887">
        <v>9514</v>
      </c>
      <c r="B887" s="1" t="s">
        <v>883</v>
      </c>
      <c r="C887">
        <v>58</v>
      </c>
      <c r="F887">
        <f>Tabla1[[#This Row],[ventas]]+Tabla1[[#This Row],[fisico]]-Tabla1[[#This Row],[sistema]]</f>
        <v>-58</v>
      </c>
      <c r="H887">
        <f>Tabla1[[#This Row],[costo]]*Tabla1[[#This Row],[Comprometida]]</f>
        <v>0</v>
      </c>
    </row>
    <row r="888" spans="1:8" hidden="1" x14ac:dyDescent="0.25">
      <c r="A888">
        <v>9515</v>
      </c>
      <c r="B888" s="1" t="s">
        <v>884</v>
      </c>
      <c r="C888">
        <v>72</v>
      </c>
      <c r="F888">
        <f>Tabla1[[#This Row],[ventas]]+Tabla1[[#This Row],[fisico]]-Tabla1[[#This Row],[sistema]]</f>
        <v>-72</v>
      </c>
      <c r="H888">
        <f>Tabla1[[#This Row],[costo]]*Tabla1[[#This Row],[Comprometida]]</f>
        <v>0</v>
      </c>
    </row>
    <row r="889" spans="1:8" hidden="1" x14ac:dyDescent="0.25">
      <c r="A889">
        <v>9525</v>
      </c>
      <c r="B889" s="1" t="s">
        <v>885</v>
      </c>
      <c r="C889">
        <v>21</v>
      </c>
      <c r="F889">
        <f>Tabla1[[#This Row],[ventas]]+Tabla1[[#This Row],[fisico]]-Tabla1[[#This Row],[sistema]]</f>
        <v>-21</v>
      </c>
      <c r="H889">
        <f>Tabla1[[#This Row],[costo]]*Tabla1[[#This Row],[Comprometida]]</f>
        <v>0</v>
      </c>
    </row>
    <row r="890" spans="1:8" hidden="1" x14ac:dyDescent="0.25">
      <c r="A890">
        <v>9526</v>
      </c>
      <c r="B890" s="1" t="s">
        <v>886</v>
      </c>
      <c r="C890">
        <v>70</v>
      </c>
      <c r="F890">
        <f>Tabla1[[#This Row],[ventas]]+Tabla1[[#This Row],[fisico]]-Tabla1[[#This Row],[sistema]]</f>
        <v>-70</v>
      </c>
      <c r="H890">
        <f>Tabla1[[#This Row],[costo]]*Tabla1[[#This Row],[Comprometida]]</f>
        <v>0</v>
      </c>
    </row>
    <row r="891" spans="1:8" hidden="1" x14ac:dyDescent="0.25">
      <c r="A891">
        <v>9587</v>
      </c>
      <c r="B891" s="1" t="s">
        <v>887</v>
      </c>
      <c r="C891">
        <v>0</v>
      </c>
      <c r="F891">
        <f>Tabla1[[#This Row],[ventas]]+Tabla1[[#This Row],[fisico]]-Tabla1[[#This Row],[sistema]]</f>
        <v>0</v>
      </c>
      <c r="H891">
        <f>Tabla1[[#This Row],[costo]]*Tabla1[[#This Row],[Comprometida]]</f>
        <v>0</v>
      </c>
    </row>
    <row r="892" spans="1:8" hidden="1" x14ac:dyDescent="0.25">
      <c r="A892">
        <v>9588</v>
      </c>
      <c r="B892" s="1" t="s">
        <v>888</v>
      </c>
      <c r="C892">
        <v>0</v>
      </c>
      <c r="F892">
        <f>Tabla1[[#This Row],[ventas]]+Tabla1[[#This Row],[fisico]]-Tabla1[[#This Row],[sistema]]</f>
        <v>0</v>
      </c>
      <c r="H892">
        <f>Tabla1[[#This Row],[costo]]*Tabla1[[#This Row],[Comprometida]]</f>
        <v>0</v>
      </c>
    </row>
    <row r="893" spans="1:8" hidden="1" x14ac:dyDescent="0.25">
      <c r="A893">
        <v>9589</v>
      </c>
      <c r="B893" s="1" t="s">
        <v>889</v>
      </c>
      <c r="C893">
        <v>0</v>
      </c>
      <c r="F893">
        <f>Tabla1[[#This Row],[ventas]]+Tabla1[[#This Row],[fisico]]-Tabla1[[#This Row],[sistema]]</f>
        <v>0</v>
      </c>
      <c r="H893">
        <f>Tabla1[[#This Row],[costo]]*Tabla1[[#This Row],[Comprometida]]</f>
        <v>0</v>
      </c>
    </row>
    <row r="894" spans="1:8" hidden="1" x14ac:dyDescent="0.25">
      <c r="A894">
        <v>9594</v>
      </c>
      <c r="B894" s="1" t="s">
        <v>890</v>
      </c>
      <c r="C894">
        <v>0</v>
      </c>
      <c r="F894">
        <f>Tabla1[[#This Row],[ventas]]+Tabla1[[#This Row],[fisico]]-Tabla1[[#This Row],[sistema]]</f>
        <v>0</v>
      </c>
      <c r="H894">
        <f>Tabla1[[#This Row],[costo]]*Tabla1[[#This Row],[Comprometida]]</f>
        <v>0</v>
      </c>
    </row>
    <row r="895" spans="1:8" hidden="1" x14ac:dyDescent="0.25">
      <c r="A895">
        <v>9598</v>
      </c>
      <c r="B895" s="1" t="s">
        <v>891</v>
      </c>
      <c r="C895">
        <v>313</v>
      </c>
      <c r="F895">
        <f>Tabla1[[#This Row],[ventas]]+Tabla1[[#This Row],[fisico]]-Tabla1[[#This Row],[sistema]]</f>
        <v>-313</v>
      </c>
      <c r="H895">
        <f>Tabla1[[#This Row],[costo]]*Tabla1[[#This Row],[Comprometida]]</f>
        <v>0</v>
      </c>
    </row>
    <row r="896" spans="1:8" hidden="1" x14ac:dyDescent="0.25">
      <c r="A896">
        <v>9600</v>
      </c>
      <c r="B896" s="1" t="s">
        <v>892</v>
      </c>
      <c r="C896">
        <v>281</v>
      </c>
      <c r="F896">
        <f>Tabla1[[#This Row],[ventas]]+Tabla1[[#This Row],[fisico]]-Tabla1[[#This Row],[sistema]]</f>
        <v>-281</v>
      </c>
      <c r="H896">
        <f>Tabla1[[#This Row],[costo]]*Tabla1[[#This Row],[Comprometida]]</f>
        <v>0</v>
      </c>
    </row>
    <row r="897" spans="1:8" hidden="1" x14ac:dyDescent="0.25">
      <c r="A897">
        <v>9630</v>
      </c>
      <c r="B897" s="1" t="s">
        <v>893</v>
      </c>
      <c r="C897">
        <v>0</v>
      </c>
      <c r="F897">
        <f>Tabla1[[#This Row],[ventas]]+Tabla1[[#This Row],[fisico]]-Tabla1[[#This Row],[sistema]]</f>
        <v>0</v>
      </c>
      <c r="H897">
        <f>Tabla1[[#This Row],[costo]]*Tabla1[[#This Row],[Comprometida]]</f>
        <v>0</v>
      </c>
    </row>
    <row r="898" spans="1:8" hidden="1" x14ac:dyDescent="0.25">
      <c r="A898">
        <v>9660</v>
      </c>
      <c r="B898" s="1" t="s">
        <v>894</v>
      </c>
      <c r="C898">
        <v>0</v>
      </c>
      <c r="F898">
        <f>Tabla1[[#This Row],[ventas]]+Tabla1[[#This Row],[fisico]]-Tabla1[[#This Row],[sistema]]</f>
        <v>0</v>
      </c>
      <c r="H898">
        <f>Tabla1[[#This Row],[costo]]*Tabla1[[#This Row],[Comprometida]]</f>
        <v>0</v>
      </c>
    </row>
    <row r="899" spans="1:8" hidden="1" x14ac:dyDescent="0.25">
      <c r="A899">
        <v>9738</v>
      </c>
      <c r="B899" s="1" t="s">
        <v>895</v>
      </c>
      <c r="C899">
        <v>8</v>
      </c>
      <c r="F899">
        <f>Tabla1[[#This Row],[ventas]]+Tabla1[[#This Row],[fisico]]-Tabla1[[#This Row],[sistema]]</f>
        <v>-8</v>
      </c>
      <c r="H899">
        <f>Tabla1[[#This Row],[costo]]*Tabla1[[#This Row],[Comprometida]]</f>
        <v>0</v>
      </c>
    </row>
    <row r="900" spans="1:8" hidden="1" x14ac:dyDescent="0.25">
      <c r="A900">
        <v>9784</v>
      </c>
      <c r="B900" s="1" t="s">
        <v>896</v>
      </c>
      <c r="C900">
        <v>73</v>
      </c>
      <c r="F900">
        <f>Tabla1[[#This Row],[ventas]]+Tabla1[[#This Row],[fisico]]-Tabla1[[#This Row],[sistema]]</f>
        <v>-73</v>
      </c>
      <c r="H900">
        <f>Tabla1[[#This Row],[costo]]*Tabla1[[#This Row],[Comprometida]]</f>
        <v>0</v>
      </c>
    </row>
    <row r="901" spans="1:8" hidden="1" x14ac:dyDescent="0.25">
      <c r="A901">
        <v>9912</v>
      </c>
      <c r="B901" s="1" t="s">
        <v>897</v>
      </c>
      <c r="C901">
        <v>280</v>
      </c>
      <c r="F901">
        <f>Tabla1[[#This Row],[ventas]]+Tabla1[[#This Row],[fisico]]-Tabla1[[#This Row],[sistema]]</f>
        <v>-280</v>
      </c>
      <c r="H901">
        <f>Tabla1[[#This Row],[costo]]*Tabla1[[#This Row],[Comprometida]]</f>
        <v>0</v>
      </c>
    </row>
    <row r="902" spans="1:8" hidden="1" x14ac:dyDescent="0.25">
      <c r="A902">
        <v>9914</v>
      </c>
      <c r="B902" s="1" t="s">
        <v>898</v>
      </c>
      <c r="C902">
        <v>93</v>
      </c>
      <c r="D902">
        <v>93</v>
      </c>
      <c r="F902">
        <f>Tabla1[[#This Row],[ventas]]+Tabla1[[#This Row],[fisico]]-Tabla1[[#This Row],[sistema]]</f>
        <v>0</v>
      </c>
      <c r="H902">
        <f>Tabla1[[#This Row],[costo]]*Tabla1[[#This Row],[Comprometida]]</f>
        <v>0</v>
      </c>
    </row>
    <row r="903" spans="1:8" hidden="1" x14ac:dyDescent="0.25">
      <c r="A903">
        <v>9962</v>
      </c>
      <c r="B903" s="1" t="s">
        <v>899</v>
      </c>
      <c r="C903">
        <v>138</v>
      </c>
      <c r="F903">
        <f>Tabla1[[#This Row],[ventas]]+Tabla1[[#This Row],[fisico]]-Tabla1[[#This Row],[sistema]]</f>
        <v>-138</v>
      </c>
      <c r="H903">
        <f>Tabla1[[#This Row],[costo]]*Tabla1[[#This Row],[Comprometida]]</f>
        <v>0</v>
      </c>
    </row>
    <row r="904" spans="1:8" hidden="1" x14ac:dyDescent="0.25">
      <c r="A904">
        <v>9969</v>
      </c>
      <c r="B904" s="1" t="s">
        <v>900</v>
      </c>
      <c r="C904">
        <v>3</v>
      </c>
      <c r="F904">
        <f>Tabla1[[#This Row],[ventas]]+Tabla1[[#This Row],[fisico]]-Tabla1[[#This Row],[sistema]]</f>
        <v>-3</v>
      </c>
      <c r="H904">
        <f>Tabla1[[#This Row],[costo]]*Tabla1[[#This Row],[Comprometida]]</f>
        <v>0</v>
      </c>
    </row>
    <row r="905" spans="1:8" hidden="1" x14ac:dyDescent="0.25">
      <c r="A905">
        <v>9970</v>
      </c>
      <c r="B905" s="1" t="s">
        <v>901</v>
      </c>
      <c r="C905">
        <v>17</v>
      </c>
      <c r="F905">
        <f>Tabla1[[#This Row],[ventas]]+Tabla1[[#This Row],[fisico]]-Tabla1[[#This Row],[sistema]]</f>
        <v>-17</v>
      </c>
      <c r="H905">
        <f>Tabla1[[#This Row],[costo]]*Tabla1[[#This Row],[Comprometida]]</f>
        <v>0</v>
      </c>
    </row>
    <row r="906" spans="1:8" hidden="1" x14ac:dyDescent="0.25">
      <c r="A906">
        <v>9993</v>
      </c>
      <c r="B906" s="1" t="s">
        <v>902</v>
      </c>
      <c r="C906">
        <v>1</v>
      </c>
      <c r="F906">
        <f>Tabla1[[#This Row],[ventas]]+Tabla1[[#This Row],[fisico]]-Tabla1[[#This Row],[sistema]]</f>
        <v>-1</v>
      </c>
      <c r="H906">
        <f>Tabla1[[#This Row],[costo]]*Tabla1[[#This Row],[Comprometida]]</f>
        <v>0</v>
      </c>
    </row>
    <row r="907" spans="1:8" hidden="1" x14ac:dyDescent="0.25">
      <c r="A907">
        <v>10015</v>
      </c>
      <c r="B907" s="1" t="s">
        <v>903</v>
      </c>
      <c r="C907">
        <v>0</v>
      </c>
      <c r="F907">
        <f>Tabla1[[#This Row],[ventas]]+Tabla1[[#This Row],[fisico]]-Tabla1[[#This Row],[sistema]]</f>
        <v>0</v>
      </c>
      <c r="H907">
        <f>Tabla1[[#This Row],[costo]]*Tabla1[[#This Row],[Comprometida]]</f>
        <v>0</v>
      </c>
    </row>
    <row r="908" spans="1:8" hidden="1" x14ac:dyDescent="0.25">
      <c r="A908">
        <v>10039</v>
      </c>
      <c r="B908" s="1" t="s">
        <v>904</v>
      </c>
      <c r="C908">
        <v>0</v>
      </c>
      <c r="F908">
        <f>Tabla1[[#This Row],[ventas]]+Tabla1[[#This Row],[fisico]]-Tabla1[[#This Row],[sistema]]</f>
        <v>0</v>
      </c>
      <c r="H908">
        <f>Tabla1[[#This Row],[costo]]*Tabla1[[#This Row],[Comprometida]]</f>
        <v>0</v>
      </c>
    </row>
    <row r="909" spans="1:8" hidden="1" x14ac:dyDescent="0.25">
      <c r="A909">
        <v>10144</v>
      </c>
      <c r="B909" s="1" t="s">
        <v>905</v>
      </c>
      <c r="C909">
        <v>0</v>
      </c>
      <c r="F909">
        <f>Tabla1[[#This Row],[ventas]]+Tabla1[[#This Row],[fisico]]-Tabla1[[#This Row],[sistema]]</f>
        <v>0</v>
      </c>
      <c r="H909">
        <f>Tabla1[[#This Row],[costo]]*Tabla1[[#This Row],[Comprometida]]</f>
        <v>0</v>
      </c>
    </row>
    <row r="910" spans="1:8" hidden="1" x14ac:dyDescent="0.25">
      <c r="A910">
        <v>10167</v>
      </c>
      <c r="B910" s="1" t="s">
        <v>906</v>
      </c>
      <c r="C910">
        <v>10</v>
      </c>
      <c r="F910">
        <f>Tabla1[[#This Row],[ventas]]+Tabla1[[#This Row],[fisico]]-Tabla1[[#This Row],[sistema]]</f>
        <v>-10</v>
      </c>
      <c r="H910">
        <f>Tabla1[[#This Row],[costo]]*Tabla1[[#This Row],[Comprometida]]</f>
        <v>0</v>
      </c>
    </row>
    <row r="911" spans="1:8" hidden="1" x14ac:dyDescent="0.25">
      <c r="A911">
        <v>10172</v>
      </c>
      <c r="B911" s="1" t="s">
        <v>907</v>
      </c>
      <c r="C911">
        <v>0</v>
      </c>
      <c r="F911">
        <f>Tabla1[[#This Row],[ventas]]+Tabla1[[#This Row],[fisico]]-Tabla1[[#This Row],[sistema]]</f>
        <v>0</v>
      </c>
      <c r="H911">
        <f>Tabla1[[#This Row],[costo]]*Tabla1[[#This Row],[Comprometida]]</f>
        <v>0</v>
      </c>
    </row>
    <row r="912" spans="1:8" hidden="1" x14ac:dyDescent="0.25">
      <c r="A912">
        <v>10179</v>
      </c>
      <c r="B912" s="1" t="s">
        <v>908</v>
      </c>
      <c r="C912">
        <v>0</v>
      </c>
      <c r="F912">
        <f>Tabla1[[#This Row],[ventas]]+Tabla1[[#This Row],[fisico]]-Tabla1[[#This Row],[sistema]]</f>
        <v>0</v>
      </c>
      <c r="H912">
        <f>Tabla1[[#This Row],[costo]]*Tabla1[[#This Row],[Comprometida]]</f>
        <v>0</v>
      </c>
    </row>
    <row r="913" spans="1:8" hidden="1" x14ac:dyDescent="0.25">
      <c r="A913">
        <v>10190</v>
      </c>
      <c r="B913" s="1" t="s">
        <v>909</v>
      </c>
      <c r="C913">
        <v>22</v>
      </c>
      <c r="F913">
        <f>Tabla1[[#This Row],[ventas]]+Tabla1[[#This Row],[fisico]]-Tabla1[[#This Row],[sistema]]</f>
        <v>-22</v>
      </c>
      <c r="H913">
        <f>Tabla1[[#This Row],[costo]]*Tabla1[[#This Row],[Comprometida]]</f>
        <v>0</v>
      </c>
    </row>
    <row r="914" spans="1:8" hidden="1" x14ac:dyDescent="0.25">
      <c r="A914">
        <v>10233</v>
      </c>
      <c r="B914" s="1" t="s">
        <v>910</v>
      </c>
      <c r="C914">
        <v>0</v>
      </c>
      <c r="F914">
        <f>Tabla1[[#This Row],[ventas]]+Tabla1[[#This Row],[fisico]]-Tabla1[[#This Row],[sistema]]</f>
        <v>0</v>
      </c>
      <c r="H914">
        <f>Tabla1[[#This Row],[costo]]*Tabla1[[#This Row],[Comprometida]]</f>
        <v>0</v>
      </c>
    </row>
    <row r="915" spans="1:8" hidden="1" x14ac:dyDescent="0.25">
      <c r="A915">
        <v>10238</v>
      </c>
      <c r="B915" s="1" t="s">
        <v>911</v>
      </c>
      <c r="C915">
        <v>15</v>
      </c>
      <c r="F915">
        <f>Tabla1[[#This Row],[ventas]]+Tabla1[[#This Row],[fisico]]-Tabla1[[#This Row],[sistema]]</f>
        <v>-15</v>
      </c>
      <c r="H915">
        <f>Tabla1[[#This Row],[costo]]*Tabla1[[#This Row],[Comprometida]]</f>
        <v>0</v>
      </c>
    </row>
    <row r="916" spans="1:8" hidden="1" x14ac:dyDescent="0.25">
      <c r="A916">
        <v>10240</v>
      </c>
      <c r="B916" s="1" t="s">
        <v>912</v>
      </c>
      <c r="C916">
        <v>0</v>
      </c>
      <c r="F916">
        <f>Tabla1[[#This Row],[ventas]]+Tabla1[[#This Row],[fisico]]-Tabla1[[#This Row],[sistema]]</f>
        <v>0</v>
      </c>
      <c r="H916">
        <f>Tabla1[[#This Row],[costo]]*Tabla1[[#This Row],[Comprometida]]</f>
        <v>0</v>
      </c>
    </row>
    <row r="917" spans="1:8" hidden="1" x14ac:dyDescent="0.25">
      <c r="A917">
        <v>10250</v>
      </c>
      <c r="B917" s="1" t="s">
        <v>914</v>
      </c>
      <c r="C917">
        <v>0</v>
      </c>
      <c r="F917">
        <f>Tabla1[[#This Row],[ventas]]+Tabla1[[#This Row],[fisico]]-Tabla1[[#This Row],[sistema]]</f>
        <v>0</v>
      </c>
      <c r="H917">
        <f>Tabla1[[#This Row],[costo]]*Tabla1[[#This Row],[Comprometida]]</f>
        <v>0</v>
      </c>
    </row>
    <row r="918" spans="1:8" hidden="1" x14ac:dyDescent="0.25">
      <c r="A918">
        <v>10252</v>
      </c>
      <c r="B918" s="1" t="s">
        <v>916</v>
      </c>
      <c r="C918">
        <v>0</v>
      </c>
      <c r="F918">
        <f>Tabla1[[#This Row],[ventas]]+Tabla1[[#This Row],[fisico]]-Tabla1[[#This Row],[sistema]]</f>
        <v>0</v>
      </c>
      <c r="H918">
        <f>Tabla1[[#This Row],[costo]]*Tabla1[[#This Row],[Comprometida]]</f>
        <v>0</v>
      </c>
    </row>
    <row r="919" spans="1:8" hidden="1" x14ac:dyDescent="0.25">
      <c r="A919" s="7">
        <v>10253</v>
      </c>
      <c r="B919" s="8" t="s">
        <v>917</v>
      </c>
      <c r="C919" s="7">
        <v>203</v>
      </c>
      <c r="D919" s="7">
        <v>203</v>
      </c>
      <c r="E919" s="7"/>
      <c r="F919" s="7">
        <f>Tabla1[[#This Row],[ventas]]+Tabla1[[#This Row],[fisico]]-Tabla1[[#This Row],[sistema]]</f>
        <v>0</v>
      </c>
      <c r="H919">
        <f>Tabla1[[#This Row],[costo]]*Tabla1[[#This Row],[Comprometida]]</f>
        <v>0</v>
      </c>
    </row>
    <row r="920" spans="1:8" hidden="1" x14ac:dyDescent="0.25">
      <c r="A920">
        <v>10254</v>
      </c>
      <c r="B920" s="1" t="s">
        <v>918</v>
      </c>
      <c r="C920">
        <v>0</v>
      </c>
      <c r="F920">
        <f>Tabla1[[#This Row],[ventas]]+Tabla1[[#This Row],[fisico]]-Tabla1[[#This Row],[sistema]]</f>
        <v>0</v>
      </c>
      <c r="H920">
        <f>Tabla1[[#This Row],[costo]]*Tabla1[[#This Row],[Comprometida]]</f>
        <v>0</v>
      </c>
    </row>
    <row r="921" spans="1:8" hidden="1" x14ac:dyDescent="0.25">
      <c r="A921">
        <v>10268</v>
      </c>
      <c r="B921" s="1" t="s">
        <v>919</v>
      </c>
      <c r="C921">
        <v>0</v>
      </c>
      <c r="F921">
        <f>Tabla1[[#This Row],[ventas]]+Tabla1[[#This Row],[fisico]]-Tabla1[[#This Row],[sistema]]</f>
        <v>0</v>
      </c>
      <c r="H921">
        <f>Tabla1[[#This Row],[costo]]*Tabla1[[#This Row],[Comprometida]]</f>
        <v>0</v>
      </c>
    </row>
    <row r="922" spans="1:8" hidden="1" x14ac:dyDescent="0.25">
      <c r="A922">
        <v>10277</v>
      </c>
      <c r="B922" s="1" t="s">
        <v>920</v>
      </c>
      <c r="C922">
        <v>0</v>
      </c>
      <c r="F922">
        <f>Tabla1[[#This Row],[ventas]]+Tabla1[[#This Row],[fisico]]-Tabla1[[#This Row],[sistema]]</f>
        <v>0</v>
      </c>
      <c r="H922">
        <f>Tabla1[[#This Row],[costo]]*Tabla1[[#This Row],[Comprometida]]</f>
        <v>0</v>
      </c>
    </row>
    <row r="923" spans="1:8" hidden="1" x14ac:dyDescent="0.25">
      <c r="A923">
        <v>10278</v>
      </c>
      <c r="B923" s="1" t="s">
        <v>921</v>
      </c>
      <c r="C923">
        <v>18</v>
      </c>
      <c r="F923">
        <f>Tabla1[[#This Row],[ventas]]+Tabla1[[#This Row],[fisico]]-Tabla1[[#This Row],[sistema]]</f>
        <v>-18</v>
      </c>
      <c r="H923">
        <f>Tabla1[[#This Row],[costo]]*Tabla1[[#This Row],[Comprometida]]</f>
        <v>0</v>
      </c>
    </row>
    <row r="924" spans="1:8" hidden="1" x14ac:dyDescent="0.25">
      <c r="A924">
        <v>10287</v>
      </c>
      <c r="B924" s="1" t="s">
        <v>922</v>
      </c>
      <c r="C924">
        <v>5</v>
      </c>
      <c r="F924">
        <f>Tabla1[[#This Row],[ventas]]+Tabla1[[#This Row],[fisico]]-Tabla1[[#This Row],[sistema]]</f>
        <v>-5</v>
      </c>
      <c r="H924">
        <f>Tabla1[[#This Row],[costo]]*Tabla1[[#This Row],[Comprometida]]</f>
        <v>0</v>
      </c>
    </row>
    <row r="925" spans="1:8" hidden="1" x14ac:dyDescent="0.25">
      <c r="A925">
        <v>10322</v>
      </c>
      <c r="B925" s="1" t="s">
        <v>923</v>
      </c>
      <c r="C925">
        <v>3</v>
      </c>
      <c r="F925">
        <f>Tabla1[[#This Row],[ventas]]+Tabla1[[#This Row],[fisico]]-Tabla1[[#This Row],[sistema]]</f>
        <v>-3</v>
      </c>
      <c r="H925">
        <f>Tabla1[[#This Row],[costo]]*Tabla1[[#This Row],[Comprometida]]</f>
        <v>0</v>
      </c>
    </row>
    <row r="926" spans="1:8" hidden="1" x14ac:dyDescent="0.25">
      <c r="A926">
        <v>10348</v>
      </c>
      <c r="B926" s="1" t="s">
        <v>924</v>
      </c>
      <c r="C926">
        <v>21</v>
      </c>
      <c r="F926">
        <f>Tabla1[[#This Row],[ventas]]+Tabla1[[#This Row],[fisico]]-Tabla1[[#This Row],[sistema]]</f>
        <v>-21</v>
      </c>
      <c r="H926">
        <f>Tabla1[[#This Row],[costo]]*Tabla1[[#This Row],[Comprometida]]</f>
        <v>0</v>
      </c>
    </row>
    <row r="927" spans="1:8" hidden="1" x14ac:dyDescent="0.25">
      <c r="A927">
        <v>10349</v>
      </c>
      <c r="B927" s="1" t="s">
        <v>925</v>
      </c>
      <c r="C927">
        <v>6</v>
      </c>
      <c r="F927">
        <f>Tabla1[[#This Row],[ventas]]+Tabla1[[#This Row],[fisico]]-Tabla1[[#This Row],[sistema]]</f>
        <v>-6</v>
      </c>
      <c r="H927">
        <f>Tabla1[[#This Row],[costo]]*Tabla1[[#This Row],[Comprometida]]</f>
        <v>0</v>
      </c>
    </row>
    <row r="928" spans="1:8" hidden="1" x14ac:dyDescent="0.25">
      <c r="A928">
        <v>10372</v>
      </c>
      <c r="B928" s="1" t="s">
        <v>926</v>
      </c>
      <c r="C928">
        <v>0</v>
      </c>
      <c r="F928">
        <f>Tabla1[[#This Row],[ventas]]+Tabla1[[#This Row],[fisico]]-Tabla1[[#This Row],[sistema]]</f>
        <v>0</v>
      </c>
      <c r="H928">
        <f>Tabla1[[#This Row],[costo]]*Tabla1[[#This Row],[Comprometida]]</f>
        <v>0</v>
      </c>
    </row>
    <row r="929" spans="1:8" hidden="1" x14ac:dyDescent="0.25">
      <c r="A929">
        <v>10405</v>
      </c>
      <c r="B929" s="1" t="s">
        <v>927</v>
      </c>
      <c r="C929">
        <v>0</v>
      </c>
      <c r="F929">
        <f>Tabla1[[#This Row],[ventas]]+Tabla1[[#This Row],[fisico]]-Tabla1[[#This Row],[sistema]]</f>
        <v>0</v>
      </c>
      <c r="H929">
        <f>Tabla1[[#This Row],[costo]]*Tabla1[[#This Row],[Comprometida]]</f>
        <v>0</v>
      </c>
    </row>
    <row r="930" spans="1:8" hidden="1" x14ac:dyDescent="0.25">
      <c r="A930">
        <v>10460</v>
      </c>
      <c r="B930" s="1" t="s">
        <v>928</v>
      </c>
      <c r="C930">
        <v>0</v>
      </c>
      <c r="F930">
        <f>Tabla1[[#This Row],[ventas]]+Tabla1[[#This Row],[fisico]]-Tabla1[[#This Row],[sistema]]</f>
        <v>0</v>
      </c>
      <c r="H930">
        <f>Tabla1[[#This Row],[costo]]*Tabla1[[#This Row],[Comprometida]]</f>
        <v>0</v>
      </c>
    </row>
    <row r="931" spans="1:8" hidden="1" x14ac:dyDescent="0.25">
      <c r="A931">
        <v>10461</v>
      </c>
      <c r="B931" s="1" t="s">
        <v>929</v>
      </c>
      <c r="C931">
        <v>4</v>
      </c>
      <c r="F931">
        <f>Tabla1[[#This Row],[ventas]]+Tabla1[[#This Row],[fisico]]-Tabla1[[#This Row],[sistema]]</f>
        <v>-4</v>
      </c>
      <c r="H931">
        <f>Tabla1[[#This Row],[costo]]*Tabla1[[#This Row],[Comprometida]]</f>
        <v>0</v>
      </c>
    </row>
    <row r="932" spans="1:8" hidden="1" x14ac:dyDescent="0.25">
      <c r="A932">
        <v>10517</v>
      </c>
      <c r="B932" s="1" t="s">
        <v>930</v>
      </c>
      <c r="C932">
        <v>0</v>
      </c>
      <c r="F932">
        <f>Tabla1[[#This Row],[ventas]]+Tabla1[[#This Row],[fisico]]-Tabla1[[#This Row],[sistema]]</f>
        <v>0</v>
      </c>
      <c r="H932">
        <f>Tabla1[[#This Row],[costo]]*Tabla1[[#This Row],[Comprometida]]</f>
        <v>0</v>
      </c>
    </row>
    <row r="933" spans="1:8" hidden="1" x14ac:dyDescent="0.25">
      <c r="A933">
        <v>10519</v>
      </c>
      <c r="B933" s="1" t="s">
        <v>931</v>
      </c>
      <c r="C933">
        <v>3</v>
      </c>
      <c r="F933">
        <f>Tabla1[[#This Row],[ventas]]+Tabla1[[#This Row],[fisico]]-Tabla1[[#This Row],[sistema]]</f>
        <v>-3</v>
      </c>
      <c r="H933">
        <f>Tabla1[[#This Row],[costo]]*Tabla1[[#This Row],[Comprometida]]</f>
        <v>0</v>
      </c>
    </row>
    <row r="934" spans="1:8" hidden="1" x14ac:dyDescent="0.25">
      <c r="A934">
        <v>10544</v>
      </c>
      <c r="B934" s="1" t="s">
        <v>932</v>
      </c>
      <c r="C934">
        <v>0</v>
      </c>
      <c r="F934">
        <f>Tabla1[[#This Row],[ventas]]+Tabla1[[#This Row],[fisico]]-Tabla1[[#This Row],[sistema]]</f>
        <v>0</v>
      </c>
      <c r="H934">
        <f>Tabla1[[#This Row],[costo]]*Tabla1[[#This Row],[Comprometida]]</f>
        <v>0</v>
      </c>
    </row>
    <row r="935" spans="1:8" hidden="1" x14ac:dyDescent="0.25">
      <c r="A935">
        <v>10546</v>
      </c>
      <c r="B935" s="1" t="s">
        <v>933</v>
      </c>
      <c r="C935">
        <v>0</v>
      </c>
      <c r="F935">
        <f>Tabla1[[#This Row],[ventas]]+Tabla1[[#This Row],[fisico]]-Tabla1[[#This Row],[sistema]]</f>
        <v>0</v>
      </c>
      <c r="H935">
        <f>Tabla1[[#This Row],[costo]]*Tabla1[[#This Row],[Comprometida]]</f>
        <v>0</v>
      </c>
    </row>
    <row r="936" spans="1:8" hidden="1" x14ac:dyDescent="0.25">
      <c r="A936">
        <v>10548</v>
      </c>
      <c r="B936" s="1" t="s">
        <v>934</v>
      </c>
      <c r="C936">
        <v>0</v>
      </c>
      <c r="F936">
        <f>Tabla1[[#This Row],[ventas]]+Tabla1[[#This Row],[fisico]]-Tabla1[[#This Row],[sistema]]</f>
        <v>0</v>
      </c>
      <c r="H936">
        <f>Tabla1[[#This Row],[costo]]*Tabla1[[#This Row],[Comprometida]]</f>
        <v>0</v>
      </c>
    </row>
    <row r="937" spans="1:8" hidden="1" x14ac:dyDescent="0.25">
      <c r="A937">
        <v>10550</v>
      </c>
      <c r="B937" s="1" t="s">
        <v>935</v>
      </c>
      <c r="C937">
        <v>0</v>
      </c>
      <c r="F937">
        <f>Tabla1[[#This Row],[ventas]]+Tabla1[[#This Row],[fisico]]-Tabla1[[#This Row],[sistema]]</f>
        <v>0</v>
      </c>
      <c r="H937">
        <f>Tabla1[[#This Row],[costo]]*Tabla1[[#This Row],[Comprometida]]</f>
        <v>0</v>
      </c>
    </row>
    <row r="938" spans="1:8" hidden="1" x14ac:dyDescent="0.25">
      <c r="A938">
        <v>10576</v>
      </c>
      <c r="B938" s="1" t="s">
        <v>936</v>
      </c>
      <c r="C938">
        <v>24</v>
      </c>
      <c r="F938">
        <f>Tabla1[[#This Row],[ventas]]+Tabla1[[#This Row],[fisico]]-Tabla1[[#This Row],[sistema]]</f>
        <v>-24</v>
      </c>
      <c r="H938">
        <f>Tabla1[[#This Row],[costo]]*Tabla1[[#This Row],[Comprometida]]</f>
        <v>0</v>
      </c>
    </row>
    <row r="939" spans="1:8" hidden="1" x14ac:dyDescent="0.25">
      <c r="A939">
        <v>10582</v>
      </c>
      <c r="B939" s="1" t="s">
        <v>937</v>
      </c>
      <c r="C939">
        <v>20</v>
      </c>
      <c r="F939">
        <f>Tabla1[[#This Row],[ventas]]+Tabla1[[#This Row],[fisico]]-Tabla1[[#This Row],[sistema]]</f>
        <v>-20</v>
      </c>
      <c r="H939">
        <f>Tabla1[[#This Row],[costo]]*Tabla1[[#This Row],[Comprometida]]</f>
        <v>0</v>
      </c>
    </row>
    <row r="940" spans="1:8" hidden="1" x14ac:dyDescent="0.25">
      <c r="A940">
        <v>10597</v>
      </c>
      <c r="B940" s="1" t="s">
        <v>938</v>
      </c>
      <c r="C940">
        <v>0</v>
      </c>
      <c r="F940">
        <f>Tabla1[[#This Row],[ventas]]+Tabla1[[#This Row],[fisico]]-Tabla1[[#This Row],[sistema]]</f>
        <v>0</v>
      </c>
      <c r="H940">
        <f>Tabla1[[#This Row],[costo]]*Tabla1[[#This Row],[Comprometida]]</f>
        <v>0</v>
      </c>
    </row>
    <row r="941" spans="1:8" hidden="1" x14ac:dyDescent="0.25">
      <c r="A941">
        <v>10598</v>
      </c>
      <c r="B941" s="1" t="s">
        <v>939</v>
      </c>
      <c r="C941">
        <v>2</v>
      </c>
      <c r="F941">
        <f>Tabla1[[#This Row],[ventas]]+Tabla1[[#This Row],[fisico]]-Tabla1[[#This Row],[sistema]]</f>
        <v>-2</v>
      </c>
      <c r="H941">
        <f>Tabla1[[#This Row],[costo]]*Tabla1[[#This Row],[Comprometida]]</f>
        <v>0</v>
      </c>
    </row>
    <row r="942" spans="1:8" hidden="1" x14ac:dyDescent="0.25">
      <c r="A942">
        <v>10612</v>
      </c>
      <c r="B942" s="1" t="s">
        <v>940</v>
      </c>
      <c r="C942">
        <v>0</v>
      </c>
      <c r="F942">
        <f>Tabla1[[#This Row],[ventas]]+Tabla1[[#This Row],[fisico]]-Tabla1[[#This Row],[sistema]]</f>
        <v>0</v>
      </c>
      <c r="H942">
        <f>Tabla1[[#This Row],[costo]]*Tabla1[[#This Row],[Comprometida]]</f>
        <v>0</v>
      </c>
    </row>
    <row r="943" spans="1:8" hidden="1" x14ac:dyDescent="0.25">
      <c r="A943">
        <v>10618</v>
      </c>
      <c r="B943" s="1" t="s">
        <v>941</v>
      </c>
      <c r="C943">
        <v>4</v>
      </c>
      <c r="F943">
        <f>Tabla1[[#This Row],[ventas]]+Tabla1[[#This Row],[fisico]]-Tabla1[[#This Row],[sistema]]</f>
        <v>-4</v>
      </c>
      <c r="H943">
        <f>Tabla1[[#This Row],[costo]]*Tabla1[[#This Row],[Comprometida]]</f>
        <v>0</v>
      </c>
    </row>
    <row r="944" spans="1:8" hidden="1" x14ac:dyDescent="0.25">
      <c r="A944">
        <v>10641</v>
      </c>
      <c r="B944" s="1" t="s">
        <v>942</v>
      </c>
      <c r="C944">
        <v>4</v>
      </c>
      <c r="F944">
        <f>Tabla1[[#This Row],[ventas]]+Tabla1[[#This Row],[fisico]]-Tabla1[[#This Row],[sistema]]</f>
        <v>-4</v>
      </c>
      <c r="H944">
        <f>Tabla1[[#This Row],[costo]]*Tabla1[[#This Row],[Comprometida]]</f>
        <v>0</v>
      </c>
    </row>
    <row r="945" spans="1:8" hidden="1" x14ac:dyDescent="0.25">
      <c r="A945">
        <v>10665</v>
      </c>
      <c r="B945" s="1" t="s">
        <v>943</v>
      </c>
      <c r="C945">
        <v>22</v>
      </c>
      <c r="F945">
        <f>Tabla1[[#This Row],[ventas]]+Tabla1[[#This Row],[fisico]]-Tabla1[[#This Row],[sistema]]</f>
        <v>-22</v>
      </c>
      <c r="H945">
        <f>Tabla1[[#This Row],[costo]]*Tabla1[[#This Row],[Comprometida]]</f>
        <v>0</v>
      </c>
    </row>
    <row r="946" spans="1:8" hidden="1" x14ac:dyDescent="0.25">
      <c r="A946">
        <v>10677</v>
      </c>
      <c r="B946" s="1" t="s">
        <v>944</v>
      </c>
      <c r="C946">
        <v>0</v>
      </c>
      <c r="F946">
        <f>Tabla1[[#This Row],[ventas]]+Tabla1[[#This Row],[fisico]]-Tabla1[[#This Row],[sistema]]</f>
        <v>0</v>
      </c>
      <c r="H946">
        <f>Tabla1[[#This Row],[costo]]*Tabla1[[#This Row],[Comprometida]]</f>
        <v>0</v>
      </c>
    </row>
    <row r="947" spans="1:8" hidden="1" x14ac:dyDescent="0.25">
      <c r="A947">
        <v>10717</v>
      </c>
      <c r="B947" s="1" t="s">
        <v>945</v>
      </c>
      <c r="C947">
        <v>0</v>
      </c>
      <c r="F947">
        <f>Tabla1[[#This Row],[ventas]]+Tabla1[[#This Row],[fisico]]-Tabla1[[#This Row],[sistema]]</f>
        <v>0</v>
      </c>
      <c r="H947">
        <f>Tabla1[[#This Row],[costo]]*Tabla1[[#This Row],[Comprometida]]</f>
        <v>0</v>
      </c>
    </row>
    <row r="948" spans="1:8" hidden="1" x14ac:dyDescent="0.25">
      <c r="A948">
        <v>10718</v>
      </c>
      <c r="B948" s="1" t="s">
        <v>946</v>
      </c>
      <c r="C948">
        <v>0</v>
      </c>
      <c r="F948">
        <f>Tabla1[[#This Row],[ventas]]+Tabla1[[#This Row],[fisico]]-Tabla1[[#This Row],[sistema]]</f>
        <v>0</v>
      </c>
      <c r="H948">
        <f>Tabla1[[#This Row],[costo]]*Tabla1[[#This Row],[Comprometida]]</f>
        <v>0</v>
      </c>
    </row>
    <row r="949" spans="1:8" hidden="1" x14ac:dyDescent="0.25">
      <c r="A949">
        <v>10722</v>
      </c>
      <c r="B949" s="1" t="s">
        <v>947</v>
      </c>
      <c r="C949">
        <v>0</v>
      </c>
      <c r="F949">
        <f>Tabla1[[#This Row],[ventas]]+Tabla1[[#This Row],[fisico]]-Tabla1[[#This Row],[sistema]]</f>
        <v>0</v>
      </c>
      <c r="H949">
        <f>Tabla1[[#This Row],[costo]]*Tabla1[[#This Row],[Comprometida]]</f>
        <v>0</v>
      </c>
    </row>
    <row r="950" spans="1:8" hidden="1" x14ac:dyDescent="0.25">
      <c r="A950">
        <v>10736</v>
      </c>
      <c r="B950" s="1" t="s">
        <v>948</v>
      </c>
      <c r="C950">
        <v>133</v>
      </c>
      <c r="F950">
        <f>Tabla1[[#This Row],[ventas]]+Tabla1[[#This Row],[fisico]]-Tabla1[[#This Row],[sistema]]</f>
        <v>-133</v>
      </c>
      <c r="H950">
        <f>Tabla1[[#This Row],[costo]]*Tabla1[[#This Row],[Comprometida]]</f>
        <v>0</v>
      </c>
    </row>
    <row r="951" spans="1:8" hidden="1" x14ac:dyDescent="0.25">
      <c r="A951">
        <v>10737</v>
      </c>
      <c r="B951" s="1" t="s">
        <v>949</v>
      </c>
      <c r="C951">
        <v>166</v>
      </c>
      <c r="F951">
        <f>Tabla1[[#This Row],[ventas]]+Tabla1[[#This Row],[fisico]]-Tabla1[[#This Row],[sistema]]</f>
        <v>-166</v>
      </c>
      <c r="H951">
        <f>Tabla1[[#This Row],[costo]]*Tabla1[[#This Row],[Comprometida]]</f>
        <v>0</v>
      </c>
    </row>
    <row r="952" spans="1:8" hidden="1" x14ac:dyDescent="0.25">
      <c r="A952">
        <v>10738</v>
      </c>
      <c r="B952" s="1" t="s">
        <v>950</v>
      </c>
      <c r="C952">
        <v>0</v>
      </c>
      <c r="F952">
        <f>Tabla1[[#This Row],[ventas]]+Tabla1[[#This Row],[fisico]]-Tabla1[[#This Row],[sistema]]</f>
        <v>0</v>
      </c>
      <c r="H952">
        <f>Tabla1[[#This Row],[costo]]*Tabla1[[#This Row],[Comprometida]]</f>
        <v>0</v>
      </c>
    </row>
    <row r="953" spans="1:8" hidden="1" x14ac:dyDescent="0.25">
      <c r="A953">
        <v>10739</v>
      </c>
      <c r="B953" s="1" t="s">
        <v>951</v>
      </c>
      <c r="C953">
        <v>22</v>
      </c>
      <c r="F953">
        <f>Tabla1[[#This Row],[ventas]]+Tabla1[[#This Row],[fisico]]-Tabla1[[#This Row],[sistema]]</f>
        <v>-22</v>
      </c>
      <c r="H953">
        <f>Tabla1[[#This Row],[costo]]*Tabla1[[#This Row],[Comprometida]]</f>
        <v>0</v>
      </c>
    </row>
    <row r="954" spans="1:8" hidden="1" x14ac:dyDescent="0.25">
      <c r="A954">
        <v>10741</v>
      </c>
      <c r="B954" s="1" t="s">
        <v>952</v>
      </c>
      <c r="C954">
        <v>0</v>
      </c>
      <c r="F954">
        <f>Tabla1[[#This Row],[ventas]]+Tabla1[[#This Row],[fisico]]-Tabla1[[#This Row],[sistema]]</f>
        <v>0</v>
      </c>
      <c r="H954">
        <f>Tabla1[[#This Row],[costo]]*Tabla1[[#This Row],[Comprometida]]</f>
        <v>0</v>
      </c>
    </row>
    <row r="955" spans="1:8" hidden="1" x14ac:dyDescent="0.25">
      <c r="A955">
        <v>10758</v>
      </c>
      <c r="B955" s="1" t="s">
        <v>953</v>
      </c>
      <c r="C955">
        <v>4</v>
      </c>
      <c r="F955">
        <f>Tabla1[[#This Row],[ventas]]+Tabla1[[#This Row],[fisico]]-Tabla1[[#This Row],[sistema]]</f>
        <v>-4</v>
      </c>
      <c r="H955">
        <f>Tabla1[[#This Row],[costo]]*Tabla1[[#This Row],[Comprometida]]</f>
        <v>0</v>
      </c>
    </row>
    <row r="956" spans="1:8" hidden="1" x14ac:dyDescent="0.25">
      <c r="A956">
        <v>10779</v>
      </c>
      <c r="B956" s="1" t="s">
        <v>954</v>
      </c>
      <c r="C956">
        <v>0</v>
      </c>
      <c r="F956">
        <f>Tabla1[[#This Row],[ventas]]+Tabla1[[#This Row],[fisico]]-Tabla1[[#This Row],[sistema]]</f>
        <v>0</v>
      </c>
      <c r="H956">
        <f>Tabla1[[#This Row],[costo]]*Tabla1[[#This Row],[Comprometida]]</f>
        <v>0</v>
      </c>
    </row>
    <row r="957" spans="1:8" hidden="1" x14ac:dyDescent="0.25">
      <c r="A957">
        <v>10780</v>
      </c>
      <c r="B957" s="1" t="s">
        <v>955</v>
      </c>
      <c r="C957">
        <v>0</v>
      </c>
      <c r="F957">
        <f>Tabla1[[#This Row],[ventas]]+Tabla1[[#This Row],[fisico]]-Tabla1[[#This Row],[sistema]]</f>
        <v>0</v>
      </c>
      <c r="H957">
        <f>Tabla1[[#This Row],[costo]]*Tabla1[[#This Row],[Comprometida]]</f>
        <v>0</v>
      </c>
    </row>
    <row r="958" spans="1:8" hidden="1" x14ac:dyDescent="0.25">
      <c r="A958">
        <v>10783</v>
      </c>
      <c r="B958" s="1" t="s">
        <v>956</v>
      </c>
      <c r="C958">
        <v>59</v>
      </c>
      <c r="F958">
        <f>Tabla1[[#This Row],[ventas]]+Tabla1[[#This Row],[fisico]]-Tabla1[[#This Row],[sistema]]</f>
        <v>-59</v>
      </c>
      <c r="H958">
        <f>Tabla1[[#This Row],[costo]]*Tabla1[[#This Row],[Comprometida]]</f>
        <v>0</v>
      </c>
    </row>
    <row r="959" spans="1:8" hidden="1" x14ac:dyDescent="0.25">
      <c r="A959">
        <v>10792</v>
      </c>
      <c r="B959" s="1" t="s">
        <v>957</v>
      </c>
      <c r="C959">
        <v>0</v>
      </c>
      <c r="F959">
        <f>Tabla1[[#This Row],[ventas]]+Tabla1[[#This Row],[fisico]]-Tabla1[[#This Row],[sistema]]</f>
        <v>0</v>
      </c>
      <c r="H959">
        <f>Tabla1[[#This Row],[costo]]*Tabla1[[#This Row],[Comprometida]]</f>
        <v>0</v>
      </c>
    </row>
    <row r="960" spans="1:8" hidden="1" x14ac:dyDescent="0.25">
      <c r="A960">
        <v>10795</v>
      </c>
      <c r="B960" s="1" t="s">
        <v>958</v>
      </c>
      <c r="C960">
        <v>4</v>
      </c>
      <c r="F960">
        <f>Tabla1[[#This Row],[ventas]]+Tabla1[[#This Row],[fisico]]-Tabla1[[#This Row],[sistema]]</f>
        <v>-4</v>
      </c>
      <c r="H960">
        <f>Tabla1[[#This Row],[costo]]*Tabla1[[#This Row],[Comprometida]]</f>
        <v>0</v>
      </c>
    </row>
    <row r="961" spans="1:8" hidden="1" x14ac:dyDescent="0.25">
      <c r="A961">
        <v>10809</v>
      </c>
      <c r="B961" s="1" t="s">
        <v>959</v>
      </c>
      <c r="C961">
        <v>0</v>
      </c>
      <c r="F961">
        <f>Tabla1[[#This Row],[ventas]]+Tabla1[[#This Row],[fisico]]-Tabla1[[#This Row],[sistema]]</f>
        <v>0</v>
      </c>
      <c r="H961">
        <f>Tabla1[[#This Row],[costo]]*Tabla1[[#This Row],[Comprometida]]</f>
        <v>0</v>
      </c>
    </row>
    <row r="962" spans="1:8" hidden="1" x14ac:dyDescent="0.25">
      <c r="A962">
        <v>10822</v>
      </c>
      <c r="B962" s="1" t="s">
        <v>960</v>
      </c>
      <c r="C962">
        <v>0</v>
      </c>
      <c r="F962">
        <f>Tabla1[[#This Row],[ventas]]+Tabla1[[#This Row],[fisico]]-Tabla1[[#This Row],[sistema]]</f>
        <v>0</v>
      </c>
      <c r="H962">
        <f>Tabla1[[#This Row],[costo]]*Tabla1[[#This Row],[Comprometida]]</f>
        <v>0</v>
      </c>
    </row>
    <row r="963" spans="1:8" hidden="1" x14ac:dyDescent="0.25">
      <c r="A963">
        <v>10833</v>
      </c>
      <c r="B963" s="1" t="s">
        <v>961</v>
      </c>
      <c r="C963">
        <v>64</v>
      </c>
      <c r="F963">
        <f>Tabla1[[#This Row],[ventas]]+Tabla1[[#This Row],[fisico]]-Tabla1[[#This Row],[sistema]]</f>
        <v>-64</v>
      </c>
      <c r="H963">
        <f>Tabla1[[#This Row],[costo]]*Tabla1[[#This Row],[Comprometida]]</f>
        <v>0</v>
      </c>
    </row>
    <row r="964" spans="1:8" hidden="1" x14ac:dyDescent="0.25">
      <c r="A964">
        <v>10834</v>
      </c>
      <c r="B964" s="1" t="s">
        <v>962</v>
      </c>
      <c r="C964">
        <v>0</v>
      </c>
      <c r="F964">
        <f>Tabla1[[#This Row],[ventas]]+Tabla1[[#This Row],[fisico]]-Tabla1[[#This Row],[sistema]]</f>
        <v>0</v>
      </c>
      <c r="H964">
        <f>Tabla1[[#This Row],[costo]]*Tabla1[[#This Row],[Comprometida]]</f>
        <v>0</v>
      </c>
    </row>
    <row r="965" spans="1:8" hidden="1" x14ac:dyDescent="0.25">
      <c r="A965">
        <v>10864</v>
      </c>
      <c r="B965" s="1" t="s">
        <v>963</v>
      </c>
      <c r="C965">
        <v>0</v>
      </c>
      <c r="F965">
        <f>Tabla1[[#This Row],[ventas]]+Tabla1[[#This Row],[fisico]]-Tabla1[[#This Row],[sistema]]</f>
        <v>0</v>
      </c>
      <c r="H965">
        <f>Tabla1[[#This Row],[costo]]*Tabla1[[#This Row],[Comprometida]]</f>
        <v>0</v>
      </c>
    </row>
    <row r="966" spans="1:8" hidden="1" x14ac:dyDescent="0.25">
      <c r="A966">
        <v>10938</v>
      </c>
      <c r="B966" s="1" t="s">
        <v>964</v>
      </c>
      <c r="C966">
        <v>69</v>
      </c>
      <c r="F966">
        <f>Tabla1[[#This Row],[ventas]]+Tabla1[[#This Row],[fisico]]-Tabla1[[#This Row],[sistema]]</f>
        <v>-69</v>
      </c>
      <c r="H966">
        <f>Tabla1[[#This Row],[costo]]*Tabla1[[#This Row],[Comprometida]]</f>
        <v>0</v>
      </c>
    </row>
    <row r="967" spans="1:8" hidden="1" x14ac:dyDescent="0.25">
      <c r="A967">
        <v>10958</v>
      </c>
      <c r="B967" s="1" t="s">
        <v>965</v>
      </c>
      <c r="C967">
        <v>0</v>
      </c>
      <c r="F967">
        <f>Tabla1[[#This Row],[ventas]]+Tabla1[[#This Row],[fisico]]-Tabla1[[#This Row],[sistema]]</f>
        <v>0</v>
      </c>
      <c r="H967">
        <f>Tabla1[[#This Row],[costo]]*Tabla1[[#This Row],[Comprometida]]</f>
        <v>0</v>
      </c>
    </row>
    <row r="968" spans="1:8" hidden="1" x14ac:dyDescent="0.25">
      <c r="A968">
        <v>10977</v>
      </c>
      <c r="B968" s="1" t="s">
        <v>966</v>
      </c>
      <c r="C968">
        <v>0</v>
      </c>
      <c r="F968">
        <f>Tabla1[[#This Row],[ventas]]+Tabla1[[#This Row],[fisico]]-Tabla1[[#This Row],[sistema]]</f>
        <v>0</v>
      </c>
      <c r="H968">
        <f>Tabla1[[#This Row],[costo]]*Tabla1[[#This Row],[Comprometida]]</f>
        <v>0</v>
      </c>
    </row>
    <row r="969" spans="1:8" x14ac:dyDescent="0.25">
      <c r="A969" s="7">
        <v>10984</v>
      </c>
      <c r="B969" s="8" t="s">
        <v>967</v>
      </c>
      <c r="C969" s="7">
        <v>234</v>
      </c>
      <c r="D969" s="7">
        <v>233</v>
      </c>
      <c r="E969" s="7"/>
      <c r="F969" s="11">
        <f>Tabla1[[#This Row],[ventas]]+Tabla1[[#This Row],[fisico]]-Tabla1[[#This Row],[sistema]]</f>
        <v>-1</v>
      </c>
      <c r="G969" s="18">
        <v>1.29</v>
      </c>
      <c r="H969" s="19">
        <f>Tabla1[[#This Row],[costo]]*Tabla1[[#This Row],[Comprometida]]</f>
        <v>-1.29</v>
      </c>
    </row>
    <row r="970" spans="1:8" hidden="1" x14ac:dyDescent="0.25">
      <c r="A970">
        <v>10985</v>
      </c>
      <c r="B970" s="1" t="s">
        <v>968</v>
      </c>
      <c r="C970">
        <v>117</v>
      </c>
      <c r="F970">
        <f>Tabla1[[#This Row],[ventas]]+Tabla1[[#This Row],[fisico]]-Tabla1[[#This Row],[sistema]]</f>
        <v>-117</v>
      </c>
      <c r="H970">
        <f>Tabla1[[#This Row],[costo]]*Tabla1[[#This Row],[Comprometida]]</f>
        <v>0</v>
      </c>
    </row>
    <row r="971" spans="1:8" x14ac:dyDescent="0.25">
      <c r="A971" s="7">
        <v>10987</v>
      </c>
      <c r="B971" s="8" t="s">
        <v>970</v>
      </c>
      <c r="C971" s="7">
        <v>241</v>
      </c>
      <c r="D971" s="7">
        <v>239</v>
      </c>
      <c r="E971" s="7"/>
      <c r="F971" s="11">
        <f>Tabla1[[#This Row],[ventas]]+Tabla1[[#This Row],[fisico]]-Tabla1[[#This Row],[sistema]]</f>
        <v>-2</v>
      </c>
      <c r="G971" s="18">
        <v>0.85</v>
      </c>
      <c r="H971" s="19">
        <f>Tabla1[[#This Row],[costo]]*Tabla1[[#This Row],[Comprometida]]</f>
        <v>-1.7</v>
      </c>
    </row>
    <row r="972" spans="1:8" hidden="1" x14ac:dyDescent="0.25">
      <c r="A972">
        <v>11028</v>
      </c>
      <c r="B972" s="1" t="s">
        <v>971</v>
      </c>
      <c r="C972">
        <v>1</v>
      </c>
      <c r="F972">
        <f>Tabla1[[#This Row],[ventas]]+Tabla1[[#This Row],[fisico]]-Tabla1[[#This Row],[sistema]]</f>
        <v>-1</v>
      </c>
      <c r="H972">
        <f>Tabla1[[#This Row],[costo]]*Tabla1[[#This Row],[Comprometida]]</f>
        <v>0</v>
      </c>
    </row>
    <row r="973" spans="1:8" hidden="1" x14ac:dyDescent="0.25">
      <c r="A973">
        <v>11034</v>
      </c>
      <c r="B973" s="1" t="s">
        <v>972</v>
      </c>
      <c r="C973">
        <v>0</v>
      </c>
      <c r="F973">
        <f>Tabla1[[#This Row],[ventas]]+Tabla1[[#This Row],[fisico]]-Tabla1[[#This Row],[sistema]]</f>
        <v>0</v>
      </c>
      <c r="H973">
        <f>Tabla1[[#This Row],[costo]]*Tabla1[[#This Row],[Comprometida]]</f>
        <v>0</v>
      </c>
    </row>
    <row r="974" spans="1:8" hidden="1" x14ac:dyDescent="0.25">
      <c r="A974">
        <v>11039</v>
      </c>
      <c r="B974" s="1" t="s">
        <v>973</v>
      </c>
      <c r="C974">
        <v>8</v>
      </c>
      <c r="F974">
        <f>Tabla1[[#This Row],[ventas]]+Tabla1[[#This Row],[fisico]]-Tabla1[[#This Row],[sistema]]</f>
        <v>-8</v>
      </c>
      <c r="H974">
        <f>Tabla1[[#This Row],[costo]]*Tabla1[[#This Row],[Comprometida]]</f>
        <v>0</v>
      </c>
    </row>
    <row r="975" spans="1:8" hidden="1" x14ac:dyDescent="0.25">
      <c r="A975">
        <v>11040</v>
      </c>
      <c r="B975" s="1" t="s">
        <v>974</v>
      </c>
      <c r="C975">
        <v>2</v>
      </c>
      <c r="F975">
        <f>Tabla1[[#This Row],[ventas]]+Tabla1[[#This Row],[fisico]]-Tabla1[[#This Row],[sistema]]</f>
        <v>-2</v>
      </c>
      <c r="H975">
        <f>Tabla1[[#This Row],[costo]]*Tabla1[[#This Row],[Comprometida]]</f>
        <v>0</v>
      </c>
    </row>
    <row r="976" spans="1:8" hidden="1" x14ac:dyDescent="0.25">
      <c r="A976">
        <v>11041</v>
      </c>
      <c r="B976" s="1" t="s">
        <v>975</v>
      </c>
      <c r="C976">
        <v>297</v>
      </c>
      <c r="F976">
        <f>Tabla1[[#This Row],[ventas]]+Tabla1[[#This Row],[fisico]]-Tabla1[[#This Row],[sistema]]</f>
        <v>-297</v>
      </c>
      <c r="H976">
        <f>Tabla1[[#This Row],[costo]]*Tabla1[[#This Row],[Comprometida]]</f>
        <v>0</v>
      </c>
    </row>
    <row r="977" spans="1:8" hidden="1" x14ac:dyDescent="0.25">
      <c r="A977">
        <v>11042</v>
      </c>
      <c r="B977" s="1" t="s">
        <v>976</v>
      </c>
      <c r="C977">
        <v>418</v>
      </c>
      <c r="F977">
        <f>Tabla1[[#This Row],[ventas]]+Tabla1[[#This Row],[fisico]]-Tabla1[[#This Row],[sistema]]</f>
        <v>-418</v>
      </c>
      <c r="H977">
        <f>Tabla1[[#This Row],[costo]]*Tabla1[[#This Row],[Comprometida]]</f>
        <v>0</v>
      </c>
    </row>
    <row r="978" spans="1:8" hidden="1" x14ac:dyDescent="0.25">
      <c r="A978">
        <v>11043</v>
      </c>
      <c r="B978" s="1" t="s">
        <v>977</v>
      </c>
      <c r="C978">
        <v>421</v>
      </c>
      <c r="F978">
        <f>Tabla1[[#This Row],[ventas]]+Tabla1[[#This Row],[fisico]]-Tabla1[[#This Row],[sistema]]</f>
        <v>-421</v>
      </c>
      <c r="H978">
        <f>Tabla1[[#This Row],[costo]]*Tabla1[[#This Row],[Comprometida]]</f>
        <v>0</v>
      </c>
    </row>
    <row r="979" spans="1:8" hidden="1" x14ac:dyDescent="0.25">
      <c r="A979">
        <v>11046</v>
      </c>
      <c r="B979" s="1" t="s">
        <v>978</v>
      </c>
      <c r="C979">
        <v>11</v>
      </c>
      <c r="F979">
        <f>Tabla1[[#This Row],[ventas]]+Tabla1[[#This Row],[fisico]]-Tabla1[[#This Row],[sistema]]</f>
        <v>-11</v>
      </c>
      <c r="H979">
        <f>Tabla1[[#This Row],[costo]]*Tabla1[[#This Row],[Comprometida]]</f>
        <v>0</v>
      </c>
    </row>
    <row r="980" spans="1:8" hidden="1" x14ac:dyDescent="0.25">
      <c r="A980">
        <v>11054</v>
      </c>
      <c r="B980" s="1" t="s">
        <v>979</v>
      </c>
      <c r="C980">
        <v>180</v>
      </c>
      <c r="F980">
        <f>Tabla1[[#This Row],[ventas]]+Tabla1[[#This Row],[fisico]]-Tabla1[[#This Row],[sistema]]</f>
        <v>-180</v>
      </c>
      <c r="H980">
        <f>Tabla1[[#This Row],[costo]]*Tabla1[[#This Row],[Comprometida]]</f>
        <v>0</v>
      </c>
    </row>
    <row r="981" spans="1:8" hidden="1" x14ac:dyDescent="0.25">
      <c r="A981">
        <v>11071</v>
      </c>
      <c r="B981" s="1" t="s">
        <v>980</v>
      </c>
      <c r="C981">
        <v>1</v>
      </c>
      <c r="F981">
        <f>Tabla1[[#This Row],[ventas]]+Tabla1[[#This Row],[fisico]]-Tabla1[[#This Row],[sistema]]</f>
        <v>-1</v>
      </c>
      <c r="H981">
        <f>Tabla1[[#This Row],[costo]]*Tabla1[[#This Row],[Comprometida]]</f>
        <v>0</v>
      </c>
    </row>
    <row r="982" spans="1:8" hidden="1" x14ac:dyDescent="0.25">
      <c r="A982">
        <v>11074</v>
      </c>
      <c r="B982" s="1" t="s">
        <v>981</v>
      </c>
      <c r="C982">
        <v>0</v>
      </c>
      <c r="F982">
        <f>Tabla1[[#This Row],[ventas]]+Tabla1[[#This Row],[fisico]]-Tabla1[[#This Row],[sistema]]</f>
        <v>0</v>
      </c>
      <c r="H982">
        <f>Tabla1[[#This Row],[costo]]*Tabla1[[#This Row],[Comprometida]]</f>
        <v>0</v>
      </c>
    </row>
    <row r="983" spans="1:8" hidden="1" x14ac:dyDescent="0.25">
      <c r="A983">
        <v>11077</v>
      </c>
      <c r="B983" s="1" t="s">
        <v>982</v>
      </c>
      <c r="C983">
        <v>4</v>
      </c>
      <c r="F983">
        <f>Tabla1[[#This Row],[ventas]]+Tabla1[[#This Row],[fisico]]-Tabla1[[#This Row],[sistema]]</f>
        <v>-4</v>
      </c>
      <c r="H983">
        <f>Tabla1[[#This Row],[costo]]*Tabla1[[#This Row],[Comprometida]]</f>
        <v>0</v>
      </c>
    </row>
    <row r="984" spans="1:8" hidden="1" x14ac:dyDescent="0.25">
      <c r="A984">
        <v>11250</v>
      </c>
      <c r="B984" s="1" t="s">
        <v>983</v>
      </c>
      <c r="C984">
        <v>3</v>
      </c>
      <c r="F984">
        <f>Tabla1[[#This Row],[ventas]]+Tabla1[[#This Row],[fisico]]-Tabla1[[#This Row],[sistema]]</f>
        <v>-3</v>
      </c>
      <c r="H984">
        <f>Tabla1[[#This Row],[costo]]*Tabla1[[#This Row],[Comprometida]]</f>
        <v>0</v>
      </c>
    </row>
    <row r="985" spans="1:8" hidden="1" x14ac:dyDescent="0.25">
      <c r="A985">
        <v>11285</v>
      </c>
      <c r="B985" s="1" t="s">
        <v>984</v>
      </c>
      <c r="C985">
        <v>47</v>
      </c>
      <c r="F985">
        <f>Tabla1[[#This Row],[ventas]]+Tabla1[[#This Row],[fisico]]-Tabla1[[#This Row],[sistema]]</f>
        <v>-47</v>
      </c>
      <c r="H985">
        <f>Tabla1[[#This Row],[costo]]*Tabla1[[#This Row],[Comprometida]]</f>
        <v>0</v>
      </c>
    </row>
    <row r="986" spans="1:8" hidden="1" x14ac:dyDescent="0.25">
      <c r="A986">
        <v>11378</v>
      </c>
      <c r="B986" s="1" t="s">
        <v>985</v>
      </c>
      <c r="C986">
        <v>25</v>
      </c>
      <c r="F986">
        <f>Tabla1[[#This Row],[ventas]]+Tabla1[[#This Row],[fisico]]-Tabla1[[#This Row],[sistema]]</f>
        <v>-25</v>
      </c>
      <c r="H986">
        <f>Tabla1[[#This Row],[costo]]*Tabla1[[#This Row],[Comprometida]]</f>
        <v>0</v>
      </c>
    </row>
    <row r="987" spans="1:8" hidden="1" x14ac:dyDescent="0.25">
      <c r="A987">
        <v>11400</v>
      </c>
      <c r="B987" s="1" t="s">
        <v>986</v>
      </c>
      <c r="C987">
        <v>11</v>
      </c>
      <c r="F987">
        <f>Tabla1[[#This Row],[ventas]]+Tabla1[[#This Row],[fisico]]-Tabla1[[#This Row],[sistema]]</f>
        <v>-11</v>
      </c>
      <c r="H987">
        <f>Tabla1[[#This Row],[costo]]*Tabla1[[#This Row],[Comprometida]]</f>
        <v>0</v>
      </c>
    </row>
    <row r="988" spans="1:8" x14ac:dyDescent="0.25">
      <c r="A988" s="7">
        <v>11620</v>
      </c>
      <c r="B988" s="8" t="s">
        <v>987</v>
      </c>
      <c r="C988" s="7">
        <v>14</v>
      </c>
      <c r="D988" s="7">
        <v>13</v>
      </c>
      <c r="E988" s="7"/>
      <c r="F988" s="11">
        <f>Tabla1[[#This Row],[ventas]]+Tabla1[[#This Row],[fisico]]-Tabla1[[#This Row],[sistema]]</f>
        <v>-1</v>
      </c>
      <c r="G988" s="18">
        <v>0.93</v>
      </c>
      <c r="H988" s="19">
        <f>Tabla1[[#This Row],[costo]]*Tabla1[[#This Row],[Comprometida]]</f>
        <v>-0.93</v>
      </c>
    </row>
    <row r="989" spans="1:8" hidden="1" x14ac:dyDescent="0.25">
      <c r="A989" s="7">
        <v>11621</v>
      </c>
      <c r="B989" s="8" t="s">
        <v>988</v>
      </c>
      <c r="C989" s="7">
        <v>48</v>
      </c>
      <c r="D989" s="7">
        <v>48</v>
      </c>
      <c r="E989" s="7"/>
      <c r="F989" s="7">
        <f>Tabla1[[#This Row],[ventas]]+Tabla1[[#This Row],[fisico]]-Tabla1[[#This Row],[sistema]]</f>
        <v>0</v>
      </c>
      <c r="H989">
        <f>Tabla1[[#This Row],[costo]]*Tabla1[[#This Row],[Comprometida]]</f>
        <v>0</v>
      </c>
    </row>
    <row r="990" spans="1:8" hidden="1" x14ac:dyDescent="0.25">
      <c r="A990">
        <v>11735</v>
      </c>
      <c r="B990" s="1" t="s">
        <v>989</v>
      </c>
      <c r="C990">
        <v>24</v>
      </c>
      <c r="F990">
        <f>Tabla1[[#This Row],[ventas]]+Tabla1[[#This Row],[fisico]]-Tabla1[[#This Row],[sistema]]</f>
        <v>-24</v>
      </c>
      <c r="H990">
        <f>Tabla1[[#This Row],[costo]]*Tabla1[[#This Row],[Comprometida]]</f>
        <v>0</v>
      </c>
    </row>
    <row r="991" spans="1:8" hidden="1" x14ac:dyDescent="0.25">
      <c r="A991">
        <v>11737</v>
      </c>
      <c r="B991" s="1" t="s">
        <v>990</v>
      </c>
      <c r="C991">
        <v>145</v>
      </c>
      <c r="F991">
        <f>Tabla1[[#This Row],[ventas]]+Tabla1[[#This Row],[fisico]]-Tabla1[[#This Row],[sistema]]</f>
        <v>-145</v>
      </c>
      <c r="H991">
        <f>Tabla1[[#This Row],[costo]]*Tabla1[[#This Row],[Comprometida]]</f>
        <v>0</v>
      </c>
    </row>
    <row r="992" spans="1:8" hidden="1" x14ac:dyDescent="0.25">
      <c r="A992">
        <v>11756</v>
      </c>
      <c r="B992" s="1" t="s">
        <v>991</v>
      </c>
      <c r="C992">
        <v>27</v>
      </c>
      <c r="F992">
        <f>Tabla1[[#This Row],[ventas]]+Tabla1[[#This Row],[fisico]]-Tabla1[[#This Row],[sistema]]</f>
        <v>-27</v>
      </c>
      <c r="H992">
        <f>Tabla1[[#This Row],[costo]]*Tabla1[[#This Row],[Comprometida]]</f>
        <v>0</v>
      </c>
    </row>
    <row r="993" spans="1:8" hidden="1" x14ac:dyDescent="0.25">
      <c r="A993">
        <v>11858</v>
      </c>
      <c r="B993" s="1" t="s">
        <v>992</v>
      </c>
      <c r="C993">
        <v>1</v>
      </c>
      <c r="F993">
        <f>Tabla1[[#This Row],[ventas]]+Tabla1[[#This Row],[fisico]]-Tabla1[[#This Row],[sistema]]</f>
        <v>-1</v>
      </c>
      <c r="H993">
        <f>Tabla1[[#This Row],[costo]]*Tabla1[[#This Row],[Comprometida]]</f>
        <v>0</v>
      </c>
    </row>
    <row r="994" spans="1:8" hidden="1" x14ac:dyDescent="0.25">
      <c r="A994">
        <v>11886</v>
      </c>
      <c r="B994" s="1" t="s">
        <v>993</v>
      </c>
      <c r="C994">
        <v>24</v>
      </c>
      <c r="F994">
        <f>Tabla1[[#This Row],[ventas]]+Tabla1[[#This Row],[fisico]]-Tabla1[[#This Row],[sistema]]</f>
        <v>-24</v>
      </c>
      <c r="H994">
        <f>Tabla1[[#This Row],[costo]]*Tabla1[[#This Row],[Comprometida]]</f>
        <v>0</v>
      </c>
    </row>
    <row r="995" spans="1:8" hidden="1" x14ac:dyDescent="0.25">
      <c r="A995">
        <v>11941</v>
      </c>
      <c r="B995" s="1" t="s">
        <v>994</v>
      </c>
      <c r="C995">
        <v>0</v>
      </c>
      <c r="F995">
        <f>Tabla1[[#This Row],[ventas]]+Tabla1[[#This Row],[fisico]]-Tabla1[[#This Row],[sistema]]</f>
        <v>0</v>
      </c>
      <c r="H995">
        <f>Tabla1[[#This Row],[costo]]*Tabla1[[#This Row],[Comprometida]]</f>
        <v>0</v>
      </c>
    </row>
    <row r="996" spans="1:8" hidden="1" x14ac:dyDescent="0.25">
      <c r="A996">
        <v>11942</v>
      </c>
      <c r="B996" s="1" t="s">
        <v>995</v>
      </c>
      <c r="C996">
        <v>36</v>
      </c>
      <c r="F996">
        <f>Tabla1[[#This Row],[ventas]]+Tabla1[[#This Row],[fisico]]-Tabla1[[#This Row],[sistema]]</f>
        <v>-36</v>
      </c>
      <c r="H996">
        <f>Tabla1[[#This Row],[costo]]*Tabla1[[#This Row],[Comprometida]]</f>
        <v>0</v>
      </c>
    </row>
    <row r="997" spans="1:8" hidden="1" x14ac:dyDescent="0.25">
      <c r="A997" s="7">
        <v>12104</v>
      </c>
      <c r="B997" s="8" t="s">
        <v>996</v>
      </c>
      <c r="C997" s="7">
        <v>2</v>
      </c>
      <c r="D997" s="7">
        <v>2</v>
      </c>
      <c r="E997" s="7"/>
      <c r="F997" s="7">
        <f>Tabla1[[#This Row],[ventas]]+Tabla1[[#This Row],[fisico]]-Tabla1[[#This Row],[sistema]]</f>
        <v>0</v>
      </c>
      <c r="H997">
        <f>Tabla1[[#This Row],[costo]]*Tabla1[[#This Row],[Comprometida]]</f>
        <v>0</v>
      </c>
    </row>
    <row r="998" spans="1:8" hidden="1" x14ac:dyDescent="0.25">
      <c r="A998">
        <v>12193</v>
      </c>
      <c r="B998" s="1" t="s">
        <v>997</v>
      </c>
      <c r="C998">
        <v>1</v>
      </c>
      <c r="F998">
        <f>Tabla1[[#This Row],[ventas]]+Tabla1[[#This Row],[fisico]]-Tabla1[[#This Row],[sistema]]</f>
        <v>-1</v>
      </c>
      <c r="H998">
        <f>Tabla1[[#This Row],[costo]]*Tabla1[[#This Row],[Comprometida]]</f>
        <v>0</v>
      </c>
    </row>
    <row r="999" spans="1:8" hidden="1" x14ac:dyDescent="0.25">
      <c r="A999">
        <v>12195</v>
      </c>
      <c r="B999" s="1" t="s">
        <v>998</v>
      </c>
      <c r="C999">
        <v>0</v>
      </c>
      <c r="F999">
        <f>Tabla1[[#This Row],[ventas]]+Tabla1[[#This Row],[fisico]]-Tabla1[[#This Row],[sistema]]</f>
        <v>0</v>
      </c>
      <c r="H999">
        <f>Tabla1[[#This Row],[costo]]*Tabla1[[#This Row],[Comprometida]]</f>
        <v>0</v>
      </c>
    </row>
    <row r="1000" spans="1:8" hidden="1" x14ac:dyDescent="0.25">
      <c r="A1000">
        <v>12323</v>
      </c>
      <c r="B1000" s="1" t="s">
        <v>999</v>
      </c>
      <c r="C1000">
        <v>0</v>
      </c>
      <c r="F1000">
        <f>Tabla1[[#This Row],[ventas]]+Tabla1[[#This Row],[fisico]]-Tabla1[[#This Row],[sistema]]</f>
        <v>0</v>
      </c>
      <c r="H1000">
        <f>Tabla1[[#This Row],[costo]]*Tabla1[[#This Row],[Comprometida]]</f>
        <v>0</v>
      </c>
    </row>
    <row r="1001" spans="1:8" hidden="1" x14ac:dyDescent="0.25">
      <c r="A1001">
        <v>12346</v>
      </c>
      <c r="B1001" s="1" t="s">
        <v>1000</v>
      </c>
      <c r="C1001">
        <v>22</v>
      </c>
      <c r="D1001">
        <v>22</v>
      </c>
      <c r="F1001">
        <f>Tabla1[[#This Row],[ventas]]+Tabla1[[#This Row],[fisico]]-Tabla1[[#This Row],[sistema]]</f>
        <v>0</v>
      </c>
      <c r="H1001">
        <f>Tabla1[[#This Row],[costo]]*Tabla1[[#This Row],[Comprometida]]</f>
        <v>0</v>
      </c>
    </row>
    <row r="1002" spans="1:8" hidden="1" x14ac:dyDescent="0.25">
      <c r="A1002">
        <v>12473</v>
      </c>
      <c r="B1002" s="1" t="s">
        <v>1001</v>
      </c>
      <c r="C1002">
        <v>1</v>
      </c>
      <c r="F1002">
        <f>Tabla1[[#This Row],[ventas]]+Tabla1[[#This Row],[fisico]]-Tabla1[[#This Row],[sistema]]</f>
        <v>-1</v>
      </c>
      <c r="H1002">
        <f>Tabla1[[#This Row],[costo]]*Tabla1[[#This Row],[Comprometida]]</f>
        <v>0</v>
      </c>
    </row>
    <row r="1003" spans="1:8" hidden="1" x14ac:dyDescent="0.25">
      <c r="A1003">
        <v>12521</v>
      </c>
      <c r="B1003" s="1" t="s">
        <v>1002</v>
      </c>
      <c r="C1003">
        <v>81</v>
      </c>
      <c r="F1003">
        <f>Tabla1[[#This Row],[ventas]]+Tabla1[[#This Row],[fisico]]-Tabla1[[#This Row],[sistema]]</f>
        <v>-81</v>
      </c>
      <c r="H1003">
        <f>Tabla1[[#This Row],[costo]]*Tabla1[[#This Row],[Comprometida]]</f>
        <v>0</v>
      </c>
    </row>
    <row r="1004" spans="1:8" x14ac:dyDescent="0.25">
      <c r="A1004" s="7">
        <v>12532</v>
      </c>
      <c r="B1004" s="8" t="s">
        <v>1003</v>
      </c>
      <c r="C1004" s="7">
        <v>12</v>
      </c>
      <c r="D1004" s="7">
        <v>11</v>
      </c>
      <c r="E1004" s="7"/>
      <c r="F1004" s="11">
        <f>Tabla1[[#This Row],[ventas]]+Tabla1[[#This Row],[fisico]]-Tabla1[[#This Row],[sistema]]</f>
        <v>-1</v>
      </c>
      <c r="G1004" s="18">
        <v>1.77</v>
      </c>
      <c r="H1004" s="19">
        <f>Tabla1[[#This Row],[costo]]*Tabla1[[#This Row],[Comprometida]]</f>
        <v>-1.77</v>
      </c>
    </row>
    <row r="1005" spans="1:8" hidden="1" x14ac:dyDescent="0.25">
      <c r="A1005">
        <v>12538</v>
      </c>
      <c r="B1005" s="1" t="s">
        <v>1004</v>
      </c>
      <c r="C1005">
        <v>22</v>
      </c>
      <c r="F1005">
        <f>Tabla1[[#This Row],[ventas]]+Tabla1[[#This Row],[fisico]]-Tabla1[[#This Row],[sistema]]</f>
        <v>-22</v>
      </c>
      <c r="H1005">
        <f>Tabla1[[#This Row],[costo]]*Tabla1[[#This Row],[Comprometida]]</f>
        <v>0</v>
      </c>
    </row>
    <row r="1006" spans="1:8" hidden="1" x14ac:dyDescent="0.25">
      <c r="A1006">
        <v>12604</v>
      </c>
      <c r="B1006" s="1" t="s">
        <v>1005</v>
      </c>
      <c r="C1006">
        <v>23</v>
      </c>
      <c r="F1006">
        <f>Tabla1[[#This Row],[ventas]]+Tabla1[[#This Row],[fisico]]-Tabla1[[#This Row],[sistema]]</f>
        <v>-23</v>
      </c>
      <c r="H1006">
        <f>Tabla1[[#This Row],[costo]]*Tabla1[[#This Row],[Comprometida]]</f>
        <v>0</v>
      </c>
    </row>
    <row r="1007" spans="1:8" hidden="1" x14ac:dyDescent="0.25">
      <c r="A1007">
        <v>12641</v>
      </c>
      <c r="B1007" s="1" t="s">
        <v>1006</v>
      </c>
      <c r="C1007">
        <v>1</v>
      </c>
      <c r="F1007">
        <f>Tabla1[[#This Row],[ventas]]+Tabla1[[#This Row],[fisico]]-Tabla1[[#This Row],[sistema]]</f>
        <v>-1</v>
      </c>
      <c r="H1007">
        <f>Tabla1[[#This Row],[costo]]*Tabla1[[#This Row],[Comprometida]]</f>
        <v>0</v>
      </c>
    </row>
    <row r="1008" spans="1:8" hidden="1" x14ac:dyDescent="0.25">
      <c r="A1008">
        <v>12642</v>
      </c>
      <c r="B1008" s="1" t="s">
        <v>1007</v>
      </c>
      <c r="C1008">
        <v>135</v>
      </c>
      <c r="F1008">
        <f>Tabla1[[#This Row],[ventas]]+Tabla1[[#This Row],[fisico]]-Tabla1[[#This Row],[sistema]]</f>
        <v>-135</v>
      </c>
      <c r="H1008">
        <f>Tabla1[[#This Row],[costo]]*Tabla1[[#This Row],[Comprometida]]</f>
        <v>0</v>
      </c>
    </row>
    <row r="1009" spans="1:8" hidden="1" x14ac:dyDescent="0.25">
      <c r="A1009">
        <v>12650</v>
      </c>
      <c r="B1009" s="1" t="s">
        <v>1008</v>
      </c>
      <c r="C1009">
        <v>38</v>
      </c>
      <c r="F1009">
        <f>Tabla1[[#This Row],[ventas]]+Tabla1[[#This Row],[fisico]]-Tabla1[[#This Row],[sistema]]</f>
        <v>-38</v>
      </c>
      <c r="H1009">
        <f>Tabla1[[#This Row],[costo]]*Tabla1[[#This Row],[Comprometida]]</f>
        <v>0</v>
      </c>
    </row>
    <row r="1010" spans="1:8" hidden="1" x14ac:dyDescent="0.25">
      <c r="A1010">
        <v>12655</v>
      </c>
      <c r="B1010" s="1" t="s">
        <v>1009</v>
      </c>
      <c r="C1010">
        <v>1</v>
      </c>
      <c r="D1010">
        <v>1</v>
      </c>
      <c r="F1010">
        <f>Tabla1[[#This Row],[ventas]]+Tabla1[[#This Row],[fisico]]-Tabla1[[#This Row],[sistema]]</f>
        <v>0</v>
      </c>
      <c r="H1010">
        <f>Tabla1[[#This Row],[costo]]*Tabla1[[#This Row],[Comprometida]]</f>
        <v>0</v>
      </c>
    </row>
    <row r="1011" spans="1:8" hidden="1" x14ac:dyDescent="0.25">
      <c r="A1011">
        <v>12699</v>
      </c>
      <c r="B1011" s="1" t="s">
        <v>1010</v>
      </c>
      <c r="C1011">
        <v>44</v>
      </c>
      <c r="F1011">
        <f>Tabla1[[#This Row],[ventas]]+Tabla1[[#This Row],[fisico]]-Tabla1[[#This Row],[sistema]]</f>
        <v>-44</v>
      </c>
      <c r="H1011">
        <f>Tabla1[[#This Row],[costo]]*Tabla1[[#This Row],[Comprometida]]</f>
        <v>0</v>
      </c>
    </row>
    <row r="1012" spans="1:8" hidden="1" x14ac:dyDescent="0.25">
      <c r="A1012">
        <v>12721</v>
      </c>
      <c r="B1012" s="1" t="s">
        <v>1011</v>
      </c>
      <c r="C1012">
        <v>90</v>
      </c>
      <c r="F1012">
        <f>Tabla1[[#This Row],[ventas]]+Tabla1[[#This Row],[fisico]]-Tabla1[[#This Row],[sistema]]</f>
        <v>-90</v>
      </c>
      <c r="H1012">
        <f>Tabla1[[#This Row],[costo]]*Tabla1[[#This Row],[Comprometida]]</f>
        <v>0</v>
      </c>
    </row>
    <row r="1013" spans="1:8" hidden="1" x14ac:dyDescent="0.25">
      <c r="A1013">
        <v>12722</v>
      </c>
      <c r="B1013" s="1" t="s">
        <v>1012</v>
      </c>
      <c r="C1013">
        <v>18</v>
      </c>
      <c r="F1013">
        <f>Tabla1[[#This Row],[ventas]]+Tabla1[[#This Row],[fisico]]-Tabla1[[#This Row],[sistema]]</f>
        <v>-18</v>
      </c>
      <c r="H1013">
        <f>Tabla1[[#This Row],[costo]]*Tabla1[[#This Row],[Comprometida]]</f>
        <v>0</v>
      </c>
    </row>
    <row r="1014" spans="1:8" hidden="1" x14ac:dyDescent="0.25">
      <c r="A1014">
        <v>12723</v>
      </c>
      <c r="B1014" s="1" t="s">
        <v>1013</v>
      </c>
      <c r="C1014">
        <v>28</v>
      </c>
      <c r="F1014">
        <f>Tabla1[[#This Row],[ventas]]+Tabla1[[#This Row],[fisico]]-Tabla1[[#This Row],[sistema]]</f>
        <v>-28</v>
      </c>
      <c r="H1014">
        <f>Tabla1[[#This Row],[costo]]*Tabla1[[#This Row],[Comprometida]]</f>
        <v>0</v>
      </c>
    </row>
    <row r="1015" spans="1:8" hidden="1" x14ac:dyDescent="0.25">
      <c r="A1015">
        <v>12724</v>
      </c>
      <c r="B1015" s="1" t="s">
        <v>1014</v>
      </c>
      <c r="C1015">
        <v>5</v>
      </c>
      <c r="F1015">
        <f>Tabla1[[#This Row],[ventas]]+Tabla1[[#This Row],[fisico]]-Tabla1[[#This Row],[sistema]]</f>
        <v>-5</v>
      </c>
      <c r="H1015">
        <f>Tabla1[[#This Row],[costo]]*Tabla1[[#This Row],[Comprometida]]</f>
        <v>0</v>
      </c>
    </row>
    <row r="1016" spans="1:8" hidden="1" x14ac:dyDescent="0.25">
      <c r="A1016">
        <v>12725</v>
      </c>
      <c r="B1016" s="1" t="s">
        <v>1015</v>
      </c>
      <c r="C1016">
        <v>12</v>
      </c>
      <c r="F1016">
        <f>Tabla1[[#This Row],[ventas]]+Tabla1[[#This Row],[fisico]]-Tabla1[[#This Row],[sistema]]</f>
        <v>-12</v>
      </c>
      <c r="H1016">
        <f>Tabla1[[#This Row],[costo]]*Tabla1[[#This Row],[Comprometida]]</f>
        <v>0</v>
      </c>
    </row>
    <row r="1017" spans="1:8" x14ac:dyDescent="0.25">
      <c r="A1017" s="7">
        <v>12748</v>
      </c>
      <c r="B1017" s="8" t="s">
        <v>1016</v>
      </c>
      <c r="C1017" s="7">
        <v>161</v>
      </c>
      <c r="D1017" s="7">
        <v>157</v>
      </c>
      <c r="E1017" s="7">
        <v>3</v>
      </c>
      <c r="F1017" s="11">
        <f>Tabla1[[#This Row],[ventas]]+Tabla1[[#This Row],[fisico]]-Tabla1[[#This Row],[sistema]]</f>
        <v>-1</v>
      </c>
      <c r="G1017" s="18">
        <v>1.58</v>
      </c>
      <c r="H1017" s="19">
        <f>Tabla1[[#This Row],[costo]]*Tabla1[[#This Row],[Comprometida]]</f>
        <v>-1.58</v>
      </c>
    </row>
    <row r="1018" spans="1:8" hidden="1" x14ac:dyDescent="0.25">
      <c r="A1018">
        <v>12798</v>
      </c>
      <c r="B1018" s="1" t="s">
        <v>1017</v>
      </c>
      <c r="C1018">
        <v>240</v>
      </c>
      <c r="D1018">
        <v>240</v>
      </c>
      <c r="F1018">
        <f>Tabla1[[#This Row],[ventas]]+Tabla1[[#This Row],[fisico]]-Tabla1[[#This Row],[sistema]]</f>
        <v>0</v>
      </c>
      <c r="H1018">
        <f>Tabla1[[#This Row],[costo]]*Tabla1[[#This Row],[Comprometida]]</f>
        <v>0</v>
      </c>
    </row>
    <row r="1019" spans="1:8" hidden="1" x14ac:dyDescent="0.25">
      <c r="A1019">
        <v>12799</v>
      </c>
      <c r="B1019" s="1" t="s">
        <v>1018</v>
      </c>
      <c r="C1019">
        <v>57</v>
      </c>
      <c r="D1019">
        <v>57</v>
      </c>
      <c r="F1019">
        <f>Tabla1[[#This Row],[ventas]]+Tabla1[[#This Row],[fisico]]-Tabla1[[#This Row],[sistema]]</f>
        <v>0</v>
      </c>
      <c r="H1019">
        <f>Tabla1[[#This Row],[costo]]*Tabla1[[#This Row],[Comprometida]]</f>
        <v>0</v>
      </c>
    </row>
    <row r="1020" spans="1:8" hidden="1" x14ac:dyDescent="0.25">
      <c r="A1020">
        <v>12824</v>
      </c>
      <c r="B1020" s="1" t="s">
        <v>1020</v>
      </c>
      <c r="C1020">
        <v>1</v>
      </c>
      <c r="F1020">
        <f>Tabla1[[#This Row],[ventas]]+Tabla1[[#This Row],[fisico]]-Tabla1[[#This Row],[sistema]]</f>
        <v>-1</v>
      </c>
      <c r="H1020">
        <f>Tabla1[[#This Row],[costo]]*Tabla1[[#This Row],[Comprometida]]</f>
        <v>0</v>
      </c>
    </row>
    <row r="1021" spans="1:8" hidden="1" x14ac:dyDescent="0.25">
      <c r="A1021">
        <v>12825</v>
      </c>
      <c r="B1021" s="1" t="s">
        <v>1021</v>
      </c>
      <c r="C1021">
        <v>3</v>
      </c>
      <c r="F1021">
        <f>Tabla1[[#This Row],[ventas]]+Tabla1[[#This Row],[fisico]]-Tabla1[[#This Row],[sistema]]</f>
        <v>-3</v>
      </c>
      <c r="H1021">
        <f>Tabla1[[#This Row],[costo]]*Tabla1[[#This Row],[Comprometida]]</f>
        <v>0</v>
      </c>
    </row>
    <row r="1022" spans="1:8" hidden="1" x14ac:dyDescent="0.25">
      <c r="A1022">
        <v>12837</v>
      </c>
      <c r="B1022" s="1" t="s">
        <v>1022</v>
      </c>
      <c r="C1022">
        <v>60</v>
      </c>
      <c r="F1022">
        <f>Tabla1[[#This Row],[ventas]]+Tabla1[[#This Row],[fisico]]-Tabla1[[#This Row],[sistema]]</f>
        <v>-60</v>
      </c>
      <c r="H1022">
        <f>Tabla1[[#This Row],[costo]]*Tabla1[[#This Row],[Comprometida]]</f>
        <v>0</v>
      </c>
    </row>
    <row r="1023" spans="1:8" hidden="1" x14ac:dyDescent="0.25">
      <c r="A1023">
        <v>12847</v>
      </c>
      <c r="B1023" s="1" t="s">
        <v>1023</v>
      </c>
      <c r="C1023">
        <v>8</v>
      </c>
      <c r="F1023">
        <f>Tabla1[[#This Row],[ventas]]+Tabla1[[#This Row],[fisico]]-Tabla1[[#This Row],[sistema]]</f>
        <v>-8</v>
      </c>
      <c r="H1023">
        <f>Tabla1[[#This Row],[costo]]*Tabla1[[#This Row],[Comprometida]]</f>
        <v>0</v>
      </c>
    </row>
    <row r="1024" spans="1:8" hidden="1" x14ac:dyDescent="0.25">
      <c r="A1024">
        <v>12849</v>
      </c>
      <c r="B1024" s="1" t="s">
        <v>1024</v>
      </c>
      <c r="C1024">
        <v>108</v>
      </c>
      <c r="F1024">
        <f>Tabla1[[#This Row],[ventas]]+Tabla1[[#This Row],[fisico]]-Tabla1[[#This Row],[sistema]]</f>
        <v>-108</v>
      </c>
      <c r="H1024">
        <f>Tabla1[[#This Row],[costo]]*Tabla1[[#This Row],[Comprometida]]</f>
        <v>0</v>
      </c>
    </row>
    <row r="1025" spans="1:8" hidden="1" x14ac:dyDescent="0.25">
      <c r="A1025">
        <v>12862</v>
      </c>
      <c r="B1025" s="1" t="s">
        <v>1025</v>
      </c>
      <c r="C1025">
        <v>0</v>
      </c>
      <c r="F1025">
        <f>Tabla1[[#This Row],[ventas]]+Tabla1[[#This Row],[fisico]]-Tabla1[[#This Row],[sistema]]</f>
        <v>0</v>
      </c>
      <c r="H1025">
        <f>Tabla1[[#This Row],[costo]]*Tabla1[[#This Row],[Comprometida]]</f>
        <v>0</v>
      </c>
    </row>
    <row r="1026" spans="1:8" hidden="1" x14ac:dyDescent="0.25">
      <c r="A1026">
        <v>12944</v>
      </c>
      <c r="B1026" s="1" t="s">
        <v>1027</v>
      </c>
      <c r="C1026">
        <v>0</v>
      </c>
      <c r="F1026">
        <f>Tabla1[[#This Row],[ventas]]+Tabla1[[#This Row],[fisico]]-Tabla1[[#This Row],[sistema]]</f>
        <v>0</v>
      </c>
      <c r="H1026">
        <f>Tabla1[[#This Row],[costo]]*Tabla1[[#This Row],[Comprometida]]</f>
        <v>0</v>
      </c>
    </row>
    <row r="1027" spans="1:8" hidden="1" x14ac:dyDescent="0.25">
      <c r="A1027">
        <v>12950</v>
      </c>
      <c r="B1027" s="1" t="s">
        <v>1028</v>
      </c>
      <c r="C1027">
        <v>0</v>
      </c>
      <c r="F1027">
        <f>Tabla1[[#This Row],[ventas]]+Tabla1[[#This Row],[fisico]]-Tabla1[[#This Row],[sistema]]</f>
        <v>0</v>
      </c>
      <c r="H1027">
        <f>Tabla1[[#This Row],[costo]]*Tabla1[[#This Row],[Comprometida]]</f>
        <v>0</v>
      </c>
    </row>
    <row r="1028" spans="1:8" hidden="1" x14ac:dyDescent="0.25">
      <c r="A1028">
        <v>12975</v>
      </c>
      <c r="B1028" s="1" t="s">
        <v>1029</v>
      </c>
      <c r="C1028">
        <v>32</v>
      </c>
      <c r="F1028">
        <f>Tabla1[[#This Row],[ventas]]+Tabla1[[#This Row],[fisico]]-Tabla1[[#This Row],[sistema]]</f>
        <v>-32</v>
      </c>
      <c r="H1028">
        <f>Tabla1[[#This Row],[costo]]*Tabla1[[#This Row],[Comprometida]]</f>
        <v>0</v>
      </c>
    </row>
    <row r="1029" spans="1:8" hidden="1" x14ac:dyDescent="0.25">
      <c r="A1029">
        <v>13053</v>
      </c>
      <c r="B1029" s="1" t="s">
        <v>1030</v>
      </c>
      <c r="C1029">
        <v>13</v>
      </c>
      <c r="F1029">
        <f>Tabla1[[#This Row],[ventas]]+Tabla1[[#This Row],[fisico]]-Tabla1[[#This Row],[sistema]]</f>
        <v>-13</v>
      </c>
      <c r="H1029">
        <f>Tabla1[[#This Row],[costo]]*Tabla1[[#This Row],[Comprometida]]</f>
        <v>0</v>
      </c>
    </row>
    <row r="1030" spans="1:8" hidden="1" x14ac:dyDescent="0.25">
      <c r="A1030">
        <v>13055</v>
      </c>
      <c r="B1030" s="1" t="s">
        <v>1031</v>
      </c>
      <c r="C1030">
        <v>0</v>
      </c>
      <c r="F1030">
        <f>Tabla1[[#This Row],[ventas]]+Tabla1[[#This Row],[fisico]]-Tabla1[[#This Row],[sistema]]</f>
        <v>0</v>
      </c>
      <c r="H1030">
        <f>Tabla1[[#This Row],[costo]]*Tabla1[[#This Row],[Comprometida]]</f>
        <v>0</v>
      </c>
    </row>
    <row r="1031" spans="1:8" hidden="1" x14ac:dyDescent="0.25">
      <c r="A1031">
        <v>13056</v>
      </c>
      <c r="B1031" s="1" t="s">
        <v>1032</v>
      </c>
      <c r="C1031">
        <v>36</v>
      </c>
      <c r="F1031">
        <f>Tabla1[[#This Row],[ventas]]+Tabla1[[#This Row],[fisico]]-Tabla1[[#This Row],[sistema]]</f>
        <v>-36</v>
      </c>
      <c r="H1031">
        <f>Tabla1[[#This Row],[costo]]*Tabla1[[#This Row],[Comprometida]]</f>
        <v>0</v>
      </c>
    </row>
    <row r="1032" spans="1:8" hidden="1" x14ac:dyDescent="0.25">
      <c r="A1032">
        <v>13070</v>
      </c>
      <c r="B1032" s="1" t="s">
        <v>1033</v>
      </c>
      <c r="C1032">
        <v>386</v>
      </c>
      <c r="F1032">
        <f>Tabla1[[#This Row],[ventas]]+Tabla1[[#This Row],[fisico]]-Tabla1[[#This Row],[sistema]]</f>
        <v>-386</v>
      </c>
      <c r="H1032">
        <f>Tabla1[[#This Row],[costo]]*Tabla1[[#This Row],[Comprometida]]</f>
        <v>0</v>
      </c>
    </row>
    <row r="1033" spans="1:8" hidden="1" x14ac:dyDescent="0.25">
      <c r="A1033">
        <v>13163</v>
      </c>
      <c r="B1033" s="1" t="s">
        <v>1034</v>
      </c>
      <c r="C1033">
        <v>913</v>
      </c>
      <c r="D1033">
        <v>915</v>
      </c>
      <c r="F1033">
        <f>Tabla1[[#This Row],[ventas]]+Tabla1[[#This Row],[fisico]]-Tabla1[[#This Row],[sistema]]</f>
        <v>2</v>
      </c>
      <c r="H1033">
        <f>Tabla1[[#This Row],[costo]]*Tabla1[[#This Row],[Comprometida]]</f>
        <v>0</v>
      </c>
    </row>
    <row r="1034" spans="1:8" hidden="1" x14ac:dyDescent="0.25">
      <c r="A1034">
        <v>13164</v>
      </c>
      <c r="B1034" s="1" t="s">
        <v>1035</v>
      </c>
      <c r="C1034">
        <v>761</v>
      </c>
      <c r="D1034">
        <v>753</v>
      </c>
      <c r="F1034">
        <f>Tabla1[[#This Row],[ventas]]+Tabla1[[#This Row],[fisico]]-Tabla1[[#This Row],[sistema]]</f>
        <v>-8</v>
      </c>
      <c r="H1034">
        <f>Tabla1[[#This Row],[costo]]*Tabla1[[#This Row],[Comprometida]]</f>
        <v>0</v>
      </c>
    </row>
    <row r="1035" spans="1:8" hidden="1" x14ac:dyDescent="0.25">
      <c r="A1035">
        <v>13165</v>
      </c>
      <c r="B1035" s="1" t="s">
        <v>1036</v>
      </c>
      <c r="C1035">
        <v>44</v>
      </c>
      <c r="D1035">
        <v>67</v>
      </c>
      <c r="F1035">
        <f>Tabla1[[#This Row],[ventas]]+Tabla1[[#This Row],[fisico]]-Tabla1[[#This Row],[sistema]]</f>
        <v>23</v>
      </c>
      <c r="H1035">
        <f>Tabla1[[#This Row],[costo]]*Tabla1[[#This Row],[Comprometida]]</f>
        <v>0</v>
      </c>
    </row>
    <row r="1036" spans="1:8" hidden="1" x14ac:dyDescent="0.25">
      <c r="A1036">
        <v>13166</v>
      </c>
      <c r="B1036" s="1" t="s">
        <v>1037</v>
      </c>
      <c r="C1036">
        <v>45</v>
      </c>
      <c r="F1036">
        <f>Tabla1[[#This Row],[ventas]]+Tabla1[[#This Row],[fisico]]-Tabla1[[#This Row],[sistema]]</f>
        <v>-45</v>
      </c>
      <c r="H1036">
        <f>Tabla1[[#This Row],[costo]]*Tabla1[[#This Row],[Comprometida]]</f>
        <v>0</v>
      </c>
    </row>
    <row r="1037" spans="1:8" hidden="1" x14ac:dyDescent="0.25">
      <c r="A1037">
        <v>13167</v>
      </c>
      <c r="B1037" s="1" t="s">
        <v>1038</v>
      </c>
      <c r="C1037">
        <v>69</v>
      </c>
      <c r="F1037">
        <f>Tabla1[[#This Row],[ventas]]+Tabla1[[#This Row],[fisico]]-Tabla1[[#This Row],[sistema]]</f>
        <v>-69</v>
      </c>
      <c r="H1037">
        <f>Tabla1[[#This Row],[costo]]*Tabla1[[#This Row],[Comprometida]]</f>
        <v>0</v>
      </c>
    </row>
    <row r="1038" spans="1:8" hidden="1" x14ac:dyDescent="0.25">
      <c r="A1038">
        <v>13168</v>
      </c>
      <c r="B1038" s="1" t="s">
        <v>1039</v>
      </c>
      <c r="C1038">
        <v>147</v>
      </c>
      <c r="F1038">
        <f>Tabla1[[#This Row],[ventas]]+Tabla1[[#This Row],[fisico]]-Tabla1[[#This Row],[sistema]]</f>
        <v>-147</v>
      </c>
      <c r="H1038">
        <f>Tabla1[[#This Row],[costo]]*Tabla1[[#This Row],[Comprometida]]</f>
        <v>0</v>
      </c>
    </row>
    <row r="1039" spans="1:8" hidden="1" x14ac:dyDescent="0.25">
      <c r="A1039">
        <v>13169</v>
      </c>
      <c r="B1039" s="1" t="s">
        <v>1040</v>
      </c>
      <c r="C1039">
        <v>64</v>
      </c>
      <c r="F1039">
        <f>Tabla1[[#This Row],[ventas]]+Tabla1[[#This Row],[fisico]]-Tabla1[[#This Row],[sistema]]</f>
        <v>-64</v>
      </c>
      <c r="H1039">
        <f>Tabla1[[#This Row],[costo]]*Tabla1[[#This Row],[Comprometida]]</f>
        <v>0</v>
      </c>
    </row>
    <row r="1040" spans="1:8" hidden="1" x14ac:dyDescent="0.25">
      <c r="A1040">
        <v>13196</v>
      </c>
      <c r="B1040" s="1" t="s">
        <v>1041</v>
      </c>
      <c r="C1040">
        <v>158</v>
      </c>
      <c r="F1040">
        <f>Tabla1[[#This Row],[ventas]]+Tabla1[[#This Row],[fisico]]-Tabla1[[#This Row],[sistema]]</f>
        <v>-158</v>
      </c>
      <c r="H1040">
        <f>Tabla1[[#This Row],[costo]]*Tabla1[[#This Row],[Comprometida]]</f>
        <v>0</v>
      </c>
    </row>
    <row r="1041" spans="1:8" hidden="1" x14ac:dyDescent="0.25">
      <c r="A1041">
        <v>13226</v>
      </c>
      <c r="B1041" s="1" t="s">
        <v>1042</v>
      </c>
      <c r="C1041">
        <v>7</v>
      </c>
      <c r="F1041">
        <f>Tabla1[[#This Row],[ventas]]+Tabla1[[#This Row],[fisico]]-Tabla1[[#This Row],[sistema]]</f>
        <v>-7</v>
      </c>
      <c r="H1041">
        <f>Tabla1[[#This Row],[costo]]*Tabla1[[#This Row],[Comprometida]]</f>
        <v>0</v>
      </c>
    </row>
    <row r="1042" spans="1:8" hidden="1" x14ac:dyDescent="0.25">
      <c r="A1042">
        <v>13273</v>
      </c>
      <c r="B1042" s="1" t="s">
        <v>1043</v>
      </c>
      <c r="C1042">
        <v>0</v>
      </c>
      <c r="F1042">
        <f>Tabla1[[#This Row],[ventas]]+Tabla1[[#This Row],[fisico]]-Tabla1[[#This Row],[sistema]]</f>
        <v>0</v>
      </c>
      <c r="H1042">
        <f>Tabla1[[#This Row],[costo]]*Tabla1[[#This Row],[Comprometida]]</f>
        <v>0</v>
      </c>
    </row>
    <row r="1043" spans="1:8" hidden="1" x14ac:dyDescent="0.25">
      <c r="A1043">
        <v>13370</v>
      </c>
      <c r="B1043" s="1" t="s">
        <v>1044</v>
      </c>
      <c r="C1043">
        <v>676</v>
      </c>
      <c r="F1043">
        <f>Tabla1[[#This Row],[ventas]]+Tabla1[[#This Row],[fisico]]-Tabla1[[#This Row],[sistema]]</f>
        <v>-676</v>
      </c>
      <c r="H1043">
        <f>Tabla1[[#This Row],[costo]]*Tabla1[[#This Row],[Comprometida]]</f>
        <v>0</v>
      </c>
    </row>
    <row r="1044" spans="1:8" hidden="1" x14ac:dyDescent="0.25">
      <c r="A1044">
        <v>13372</v>
      </c>
      <c r="B1044" s="1" t="s">
        <v>1045</v>
      </c>
      <c r="C1044">
        <v>48</v>
      </c>
      <c r="F1044">
        <f>Tabla1[[#This Row],[ventas]]+Tabla1[[#This Row],[fisico]]-Tabla1[[#This Row],[sistema]]</f>
        <v>-48</v>
      </c>
      <c r="H1044">
        <f>Tabla1[[#This Row],[costo]]*Tabla1[[#This Row],[Comprometida]]</f>
        <v>0</v>
      </c>
    </row>
    <row r="1045" spans="1:8" hidden="1" x14ac:dyDescent="0.25">
      <c r="A1045">
        <v>13373</v>
      </c>
      <c r="B1045" s="1" t="s">
        <v>1046</v>
      </c>
      <c r="C1045">
        <v>0</v>
      </c>
      <c r="F1045">
        <f>Tabla1[[#This Row],[ventas]]+Tabla1[[#This Row],[fisico]]-Tabla1[[#This Row],[sistema]]</f>
        <v>0</v>
      </c>
      <c r="H1045">
        <f>Tabla1[[#This Row],[costo]]*Tabla1[[#This Row],[Comprometida]]</f>
        <v>0</v>
      </c>
    </row>
    <row r="1046" spans="1:8" hidden="1" x14ac:dyDescent="0.25">
      <c r="A1046">
        <v>13377</v>
      </c>
      <c r="B1046" s="1" t="s">
        <v>1047</v>
      </c>
      <c r="C1046">
        <v>227</v>
      </c>
      <c r="D1046">
        <v>227</v>
      </c>
      <c r="F1046">
        <f>Tabla1[[#This Row],[ventas]]+Tabla1[[#This Row],[fisico]]-Tabla1[[#This Row],[sistema]]</f>
        <v>0</v>
      </c>
      <c r="H1046">
        <f>Tabla1[[#This Row],[costo]]*Tabla1[[#This Row],[Comprometida]]</f>
        <v>0</v>
      </c>
    </row>
    <row r="1047" spans="1:8" hidden="1" x14ac:dyDescent="0.25">
      <c r="A1047">
        <v>13383</v>
      </c>
      <c r="B1047" s="1" t="s">
        <v>1048</v>
      </c>
      <c r="C1047">
        <v>1</v>
      </c>
      <c r="F1047">
        <f>Tabla1[[#This Row],[ventas]]+Tabla1[[#This Row],[fisico]]-Tabla1[[#This Row],[sistema]]</f>
        <v>-1</v>
      </c>
      <c r="H1047">
        <f>Tabla1[[#This Row],[costo]]*Tabla1[[#This Row],[Comprometida]]</f>
        <v>0</v>
      </c>
    </row>
    <row r="1048" spans="1:8" hidden="1" x14ac:dyDescent="0.25">
      <c r="A1048">
        <v>13384</v>
      </c>
      <c r="B1048" s="1" t="s">
        <v>1049</v>
      </c>
      <c r="C1048">
        <v>172</v>
      </c>
      <c r="F1048">
        <f>Tabla1[[#This Row],[ventas]]+Tabla1[[#This Row],[fisico]]-Tabla1[[#This Row],[sistema]]</f>
        <v>-172</v>
      </c>
      <c r="H1048">
        <f>Tabla1[[#This Row],[costo]]*Tabla1[[#This Row],[Comprometida]]</f>
        <v>0</v>
      </c>
    </row>
    <row r="1049" spans="1:8" hidden="1" x14ac:dyDescent="0.25">
      <c r="A1049">
        <v>13411</v>
      </c>
      <c r="B1049" s="1" t="s">
        <v>1050</v>
      </c>
      <c r="C1049">
        <v>1</v>
      </c>
      <c r="F1049">
        <f>Tabla1[[#This Row],[ventas]]+Tabla1[[#This Row],[fisico]]-Tabla1[[#This Row],[sistema]]</f>
        <v>-1</v>
      </c>
      <c r="H1049">
        <f>Tabla1[[#This Row],[costo]]*Tabla1[[#This Row],[Comprometida]]</f>
        <v>0</v>
      </c>
    </row>
    <row r="1050" spans="1:8" hidden="1" x14ac:dyDescent="0.25">
      <c r="A1050">
        <v>13412</v>
      </c>
      <c r="B1050" s="1" t="s">
        <v>1051</v>
      </c>
      <c r="C1050">
        <v>104</v>
      </c>
      <c r="F1050">
        <f>Tabla1[[#This Row],[ventas]]+Tabla1[[#This Row],[fisico]]-Tabla1[[#This Row],[sistema]]</f>
        <v>-104</v>
      </c>
      <c r="H1050">
        <f>Tabla1[[#This Row],[costo]]*Tabla1[[#This Row],[Comprometida]]</f>
        <v>0</v>
      </c>
    </row>
    <row r="1051" spans="1:8" hidden="1" x14ac:dyDescent="0.25">
      <c r="A1051">
        <v>13413</v>
      </c>
      <c r="B1051" s="1" t="s">
        <v>1052</v>
      </c>
      <c r="C1051">
        <v>1</v>
      </c>
      <c r="F1051">
        <f>Tabla1[[#This Row],[ventas]]+Tabla1[[#This Row],[fisico]]-Tabla1[[#This Row],[sistema]]</f>
        <v>-1</v>
      </c>
      <c r="H1051">
        <f>Tabla1[[#This Row],[costo]]*Tabla1[[#This Row],[Comprometida]]</f>
        <v>0</v>
      </c>
    </row>
    <row r="1052" spans="1:8" hidden="1" x14ac:dyDescent="0.25">
      <c r="A1052">
        <v>13416</v>
      </c>
      <c r="B1052" s="1" t="s">
        <v>1053</v>
      </c>
      <c r="C1052">
        <v>14</v>
      </c>
      <c r="F1052">
        <f>Tabla1[[#This Row],[ventas]]+Tabla1[[#This Row],[fisico]]-Tabla1[[#This Row],[sistema]]</f>
        <v>-14</v>
      </c>
      <c r="H1052">
        <f>Tabla1[[#This Row],[costo]]*Tabla1[[#This Row],[Comprometida]]</f>
        <v>0</v>
      </c>
    </row>
    <row r="1053" spans="1:8" hidden="1" x14ac:dyDescent="0.25">
      <c r="A1053">
        <v>13427</v>
      </c>
      <c r="B1053" s="1" t="s">
        <v>1054</v>
      </c>
      <c r="C1053">
        <v>119</v>
      </c>
      <c r="F1053">
        <f>Tabla1[[#This Row],[ventas]]+Tabla1[[#This Row],[fisico]]-Tabla1[[#This Row],[sistema]]</f>
        <v>-119</v>
      </c>
      <c r="H1053">
        <f>Tabla1[[#This Row],[costo]]*Tabla1[[#This Row],[Comprometida]]</f>
        <v>0</v>
      </c>
    </row>
    <row r="1054" spans="1:8" hidden="1" x14ac:dyDescent="0.25">
      <c r="A1054">
        <v>13428</v>
      </c>
      <c r="B1054" s="1" t="s">
        <v>1055</v>
      </c>
      <c r="C1054">
        <v>97</v>
      </c>
      <c r="F1054">
        <f>Tabla1[[#This Row],[ventas]]+Tabla1[[#This Row],[fisico]]-Tabla1[[#This Row],[sistema]]</f>
        <v>-97</v>
      </c>
      <c r="H1054">
        <f>Tabla1[[#This Row],[costo]]*Tabla1[[#This Row],[Comprometida]]</f>
        <v>0</v>
      </c>
    </row>
    <row r="1055" spans="1:8" hidden="1" x14ac:dyDescent="0.25">
      <c r="A1055">
        <v>13588</v>
      </c>
      <c r="B1055" s="1" t="s">
        <v>1056</v>
      </c>
      <c r="C1055">
        <v>3</v>
      </c>
      <c r="F1055">
        <f>Tabla1[[#This Row],[ventas]]+Tabla1[[#This Row],[fisico]]-Tabla1[[#This Row],[sistema]]</f>
        <v>-3</v>
      </c>
      <c r="H1055">
        <f>Tabla1[[#This Row],[costo]]*Tabla1[[#This Row],[Comprometida]]</f>
        <v>0</v>
      </c>
    </row>
    <row r="1056" spans="1:8" hidden="1" x14ac:dyDescent="0.25">
      <c r="A1056">
        <v>13663</v>
      </c>
      <c r="B1056" s="1" t="s">
        <v>1057</v>
      </c>
      <c r="C1056">
        <v>10</v>
      </c>
      <c r="F1056">
        <f>Tabla1[[#This Row],[ventas]]+Tabla1[[#This Row],[fisico]]-Tabla1[[#This Row],[sistema]]</f>
        <v>-10</v>
      </c>
      <c r="H1056">
        <f>Tabla1[[#This Row],[costo]]*Tabla1[[#This Row],[Comprometida]]</f>
        <v>0</v>
      </c>
    </row>
    <row r="1057" spans="1:8" hidden="1" x14ac:dyDescent="0.25">
      <c r="A1057">
        <v>13723</v>
      </c>
      <c r="B1057" s="1" t="s">
        <v>1058</v>
      </c>
      <c r="C1057">
        <v>1</v>
      </c>
      <c r="F1057">
        <f>Tabla1[[#This Row],[ventas]]+Tabla1[[#This Row],[fisico]]-Tabla1[[#This Row],[sistema]]</f>
        <v>-1</v>
      </c>
      <c r="H1057">
        <f>Tabla1[[#This Row],[costo]]*Tabla1[[#This Row],[Comprometida]]</f>
        <v>0</v>
      </c>
    </row>
    <row r="1058" spans="1:8" hidden="1" x14ac:dyDescent="0.25">
      <c r="A1058">
        <v>13746</v>
      </c>
      <c r="B1058" s="1" t="s">
        <v>1059</v>
      </c>
      <c r="C1058">
        <v>119</v>
      </c>
      <c r="F1058">
        <f>Tabla1[[#This Row],[ventas]]+Tabla1[[#This Row],[fisico]]-Tabla1[[#This Row],[sistema]]</f>
        <v>-119</v>
      </c>
      <c r="H1058">
        <f>Tabla1[[#This Row],[costo]]*Tabla1[[#This Row],[Comprometida]]</f>
        <v>0</v>
      </c>
    </row>
    <row r="1059" spans="1:8" hidden="1" x14ac:dyDescent="0.25">
      <c r="A1059">
        <v>13782</v>
      </c>
      <c r="B1059" s="1" t="s">
        <v>1060</v>
      </c>
      <c r="C1059">
        <v>4</v>
      </c>
      <c r="F1059">
        <f>Tabla1[[#This Row],[ventas]]+Tabla1[[#This Row],[fisico]]-Tabla1[[#This Row],[sistema]]</f>
        <v>-4</v>
      </c>
      <c r="H1059">
        <f>Tabla1[[#This Row],[costo]]*Tabla1[[#This Row],[Comprometida]]</f>
        <v>0</v>
      </c>
    </row>
    <row r="1060" spans="1:8" hidden="1" x14ac:dyDescent="0.25">
      <c r="A1060">
        <v>13790</v>
      </c>
      <c r="B1060" s="1" t="s">
        <v>1061</v>
      </c>
      <c r="C1060">
        <v>58</v>
      </c>
      <c r="F1060">
        <f>Tabla1[[#This Row],[ventas]]+Tabla1[[#This Row],[fisico]]-Tabla1[[#This Row],[sistema]]</f>
        <v>-58</v>
      </c>
      <c r="H1060">
        <f>Tabla1[[#This Row],[costo]]*Tabla1[[#This Row],[Comprometida]]</f>
        <v>0</v>
      </c>
    </row>
    <row r="1061" spans="1:8" hidden="1" x14ac:dyDescent="0.25">
      <c r="A1061">
        <v>13793</v>
      </c>
      <c r="B1061" s="1" t="s">
        <v>1062</v>
      </c>
      <c r="C1061">
        <v>0</v>
      </c>
      <c r="F1061">
        <f>Tabla1[[#This Row],[ventas]]+Tabla1[[#This Row],[fisico]]-Tabla1[[#This Row],[sistema]]</f>
        <v>0</v>
      </c>
      <c r="H1061">
        <f>Tabla1[[#This Row],[costo]]*Tabla1[[#This Row],[Comprometida]]</f>
        <v>0</v>
      </c>
    </row>
    <row r="1062" spans="1:8" hidden="1" x14ac:dyDescent="0.25">
      <c r="A1062">
        <v>13914</v>
      </c>
      <c r="B1062" s="1" t="s">
        <v>1063</v>
      </c>
      <c r="C1062">
        <v>82</v>
      </c>
      <c r="F1062">
        <f>Tabla1[[#This Row],[ventas]]+Tabla1[[#This Row],[fisico]]-Tabla1[[#This Row],[sistema]]</f>
        <v>-82</v>
      </c>
      <c r="H1062">
        <f>Tabla1[[#This Row],[costo]]*Tabla1[[#This Row],[Comprometida]]</f>
        <v>0</v>
      </c>
    </row>
    <row r="1063" spans="1:8" hidden="1" x14ac:dyDescent="0.25">
      <c r="A1063">
        <v>13915</v>
      </c>
      <c r="B1063" s="1" t="s">
        <v>1064</v>
      </c>
      <c r="C1063">
        <v>18</v>
      </c>
      <c r="F1063">
        <f>Tabla1[[#This Row],[ventas]]+Tabla1[[#This Row],[fisico]]-Tabla1[[#This Row],[sistema]]</f>
        <v>-18</v>
      </c>
      <c r="H1063">
        <f>Tabla1[[#This Row],[costo]]*Tabla1[[#This Row],[Comprometida]]</f>
        <v>0</v>
      </c>
    </row>
    <row r="1064" spans="1:8" hidden="1" x14ac:dyDescent="0.25">
      <c r="A1064">
        <v>13928</v>
      </c>
      <c r="B1064" s="1" t="s">
        <v>1065</v>
      </c>
      <c r="C1064">
        <v>51</v>
      </c>
      <c r="F1064">
        <f>Tabla1[[#This Row],[ventas]]+Tabla1[[#This Row],[fisico]]-Tabla1[[#This Row],[sistema]]</f>
        <v>-51</v>
      </c>
      <c r="H1064">
        <f>Tabla1[[#This Row],[costo]]*Tabla1[[#This Row],[Comprometida]]</f>
        <v>0</v>
      </c>
    </row>
    <row r="1065" spans="1:8" hidden="1" x14ac:dyDescent="0.25">
      <c r="A1065">
        <v>13932</v>
      </c>
      <c r="B1065" s="1" t="s">
        <v>1066</v>
      </c>
      <c r="C1065">
        <v>17</v>
      </c>
      <c r="F1065">
        <f>Tabla1[[#This Row],[ventas]]+Tabla1[[#This Row],[fisico]]-Tabla1[[#This Row],[sistema]]</f>
        <v>-17</v>
      </c>
      <c r="H1065">
        <f>Tabla1[[#This Row],[costo]]*Tabla1[[#This Row],[Comprometida]]</f>
        <v>0</v>
      </c>
    </row>
    <row r="1066" spans="1:8" hidden="1" x14ac:dyDescent="0.25">
      <c r="A1066">
        <v>14025</v>
      </c>
      <c r="B1066" s="1" t="s">
        <v>1067</v>
      </c>
      <c r="C1066">
        <v>0</v>
      </c>
      <c r="F1066">
        <f>Tabla1[[#This Row],[ventas]]+Tabla1[[#This Row],[fisico]]-Tabla1[[#This Row],[sistema]]</f>
        <v>0</v>
      </c>
      <c r="H1066">
        <f>Tabla1[[#This Row],[costo]]*Tabla1[[#This Row],[Comprometida]]</f>
        <v>0</v>
      </c>
    </row>
    <row r="1067" spans="1:8" hidden="1" x14ac:dyDescent="0.25">
      <c r="A1067">
        <v>14039</v>
      </c>
      <c r="B1067" s="1" t="s">
        <v>1068</v>
      </c>
      <c r="C1067">
        <v>126</v>
      </c>
      <c r="F1067">
        <f>Tabla1[[#This Row],[ventas]]+Tabla1[[#This Row],[fisico]]-Tabla1[[#This Row],[sistema]]</f>
        <v>-126</v>
      </c>
      <c r="H1067">
        <f>Tabla1[[#This Row],[costo]]*Tabla1[[#This Row],[Comprometida]]</f>
        <v>0</v>
      </c>
    </row>
    <row r="1068" spans="1:8" hidden="1" x14ac:dyDescent="0.25">
      <c r="A1068">
        <v>14043</v>
      </c>
      <c r="B1068" s="1" t="s">
        <v>1069</v>
      </c>
      <c r="C1068">
        <v>96</v>
      </c>
      <c r="F1068">
        <f>Tabla1[[#This Row],[ventas]]+Tabla1[[#This Row],[fisico]]-Tabla1[[#This Row],[sistema]]</f>
        <v>-96</v>
      </c>
      <c r="H1068">
        <f>Tabla1[[#This Row],[costo]]*Tabla1[[#This Row],[Comprometida]]</f>
        <v>0</v>
      </c>
    </row>
    <row r="1069" spans="1:8" hidden="1" x14ac:dyDescent="0.25">
      <c r="A1069">
        <v>14046</v>
      </c>
      <c r="B1069" s="1" t="s">
        <v>1070</v>
      </c>
      <c r="C1069">
        <v>28</v>
      </c>
      <c r="F1069">
        <f>Tabla1[[#This Row],[ventas]]+Tabla1[[#This Row],[fisico]]-Tabla1[[#This Row],[sistema]]</f>
        <v>-28</v>
      </c>
      <c r="H1069">
        <f>Tabla1[[#This Row],[costo]]*Tabla1[[#This Row],[Comprometida]]</f>
        <v>0</v>
      </c>
    </row>
    <row r="1070" spans="1:8" hidden="1" x14ac:dyDescent="0.25">
      <c r="A1070">
        <v>14053</v>
      </c>
      <c r="B1070" s="1" t="s">
        <v>1071</v>
      </c>
      <c r="C1070">
        <v>286</v>
      </c>
      <c r="F1070">
        <f>Tabla1[[#This Row],[ventas]]+Tabla1[[#This Row],[fisico]]-Tabla1[[#This Row],[sistema]]</f>
        <v>-286</v>
      </c>
      <c r="H1070">
        <f>Tabla1[[#This Row],[costo]]*Tabla1[[#This Row],[Comprometida]]</f>
        <v>0</v>
      </c>
    </row>
    <row r="1071" spans="1:8" hidden="1" x14ac:dyDescent="0.25">
      <c r="A1071">
        <v>14056</v>
      </c>
      <c r="B1071" s="1" t="s">
        <v>1072</v>
      </c>
      <c r="C1071">
        <v>1</v>
      </c>
      <c r="F1071">
        <f>Tabla1[[#This Row],[ventas]]+Tabla1[[#This Row],[fisico]]-Tabla1[[#This Row],[sistema]]</f>
        <v>-1</v>
      </c>
      <c r="H1071">
        <f>Tabla1[[#This Row],[costo]]*Tabla1[[#This Row],[Comprometida]]</f>
        <v>0</v>
      </c>
    </row>
    <row r="1072" spans="1:8" hidden="1" x14ac:dyDescent="0.25">
      <c r="A1072">
        <v>14229</v>
      </c>
      <c r="B1072" s="1" t="s">
        <v>1073</v>
      </c>
      <c r="C1072">
        <v>5</v>
      </c>
      <c r="F1072">
        <f>Tabla1[[#This Row],[ventas]]+Tabla1[[#This Row],[fisico]]-Tabla1[[#This Row],[sistema]]</f>
        <v>-5</v>
      </c>
      <c r="H1072">
        <f>Tabla1[[#This Row],[costo]]*Tabla1[[#This Row],[Comprometida]]</f>
        <v>0</v>
      </c>
    </row>
    <row r="1073" spans="1:8" hidden="1" x14ac:dyDescent="0.25">
      <c r="A1073">
        <v>14230</v>
      </c>
      <c r="B1073" s="1" t="s">
        <v>1074</v>
      </c>
      <c r="C1073">
        <v>5</v>
      </c>
      <c r="F1073">
        <f>Tabla1[[#This Row],[ventas]]+Tabla1[[#This Row],[fisico]]-Tabla1[[#This Row],[sistema]]</f>
        <v>-5</v>
      </c>
      <c r="H1073">
        <f>Tabla1[[#This Row],[costo]]*Tabla1[[#This Row],[Comprometida]]</f>
        <v>0</v>
      </c>
    </row>
    <row r="1074" spans="1:8" hidden="1" x14ac:dyDescent="0.25">
      <c r="A1074">
        <v>14239</v>
      </c>
      <c r="B1074" s="1" t="s">
        <v>1075</v>
      </c>
      <c r="C1074">
        <v>0</v>
      </c>
      <c r="F1074">
        <f>Tabla1[[#This Row],[ventas]]+Tabla1[[#This Row],[fisico]]-Tabla1[[#This Row],[sistema]]</f>
        <v>0</v>
      </c>
      <c r="H1074">
        <f>Tabla1[[#This Row],[costo]]*Tabla1[[#This Row],[Comprometida]]</f>
        <v>0</v>
      </c>
    </row>
    <row r="1075" spans="1:8" hidden="1" x14ac:dyDescent="0.25">
      <c r="A1075">
        <v>14257</v>
      </c>
      <c r="B1075" s="1" t="s">
        <v>1076</v>
      </c>
      <c r="C1075">
        <v>261</v>
      </c>
      <c r="F1075">
        <f>Tabla1[[#This Row],[ventas]]+Tabla1[[#This Row],[fisico]]-Tabla1[[#This Row],[sistema]]</f>
        <v>-261</v>
      </c>
      <c r="H1075">
        <f>Tabla1[[#This Row],[costo]]*Tabla1[[#This Row],[Comprometida]]</f>
        <v>0</v>
      </c>
    </row>
    <row r="1076" spans="1:8" hidden="1" x14ac:dyDescent="0.25">
      <c r="A1076">
        <v>14310</v>
      </c>
      <c r="B1076" s="1" t="s">
        <v>1077</v>
      </c>
      <c r="C1076">
        <v>130</v>
      </c>
      <c r="F1076">
        <f>Tabla1[[#This Row],[ventas]]+Tabla1[[#This Row],[fisico]]-Tabla1[[#This Row],[sistema]]</f>
        <v>-130</v>
      </c>
      <c r="H1076">
        <f>Tabla1[[#This Row],[costo]]*Tabla1[[#This Row],[Comprometida]]</f>
        <v>0</v>
      </c>
    </row>
    <row r="1077" spans="1:8" hidden="1" x14ac:dyDescent="0.25">
      <c r="A1077">
        <v>14312</v>
      </c>
      <c r="B1077" s="1" t="s">
        <v>1078</v>
      </c>
      <c r="C1077">
        <v>19</v>
      </c>
      <c r="F1077">
        <f>Tabla1[[#This Row],[ventas]]+Tabla1[[#This Row],[fisico]]-Tabla1[[#This Row],[sistema]]</f>
        <v>-19</v>
      </c>
      <c r="H1077">
        <f>Tabla1[[#This Row],[costo]]*Tabla1[[#This Row],[Comprometida]]</f>
        <v>0</v>
      </c>
    </row>
    <row r="1078" spans="1:8" hidden="1" x14ac:dyDescent="0.25">
      <c r="A1078">
        <v>14317</v>
      </c>
      <c r="B1078" s="1" t="s">
        <v>1079</v>
      </c>
      <c r="C1078">
        <v>0</v>
      </c>
      <c r="F1078">
        <f>Tabla1[[#This Row],[ventas]]+Tabla1[[#This Row],[fisico]]-Tabla1[[#This Row],[sistema]]</f>
        <v>0</v>
      </c>
      <c r="H1078">
        <f>Tabla1[[#This Row],[costo]]*Tabla1[[#This Row],[Comprometida]]</f>
        <v>0</v>
      </c>
    </row>
    <row r="1079" spans="1:8" hidden="1" x14ac:dyDescent="0.25">
      <c r="A1079">
        <v>14318</v>
      </c>
      <c r="B1079" s="1" t="s">
        <v>1080</v>
      </c>
      <c r="C1079">
        <v>0</v>
      </c>
      <c r="F1079">
        <f>Tabla1[[#This Row],[ventas]]+Tabla1[[#This Row],[fisico]]-Tabla1[[#This Row],[sistema]]</f>
        <v>0</v>
      </c>
      <c r="H1079">
        <f>Tabla1[[#This Row],[costo]]*Tabla1[[#This Row],[Comprometida]]</f>
        <v>0</v>
      </c>
    </row>
    <row r="1080" spans="1:8" hidden="1" x14ac:dyDescent="0.25">
      <c r="A1080">
        <v>14319</v>
      </c>
      <c r="B1080" s="1" t="s">
        <v>1081</v>
      </c>
      <c r="C1080">
        <v>0</v>
      </c>
      <c r="F1080">
        <f>Tabla1[[#This Row],[ventas]]+Tabla1[[#This Row],[fisico]]-Tabla1[[#This Row],[sistema]]</f>
        <v>0</v>
      </c>
      <c r="H1080">
        <f>Tabla1[[#This Row],[costo]]*Tabla1[[#This Row],[Comprometida]]</f>
        <v>0</v>
      </c>
    </row>
    <row r="1081" spans="1:8" hidden="1" x14ac:dyDescent="0.25">
      <c r="A1081">
        <v>14327</v>
      </c>
      <c r="B1081" s="1" t="s">
        <v>1082</v>
      </c>
      <c r="C1081">
        <v>0</v>
      </c>
      <c r="F1081">
        <f>Tabla1[[#This Row],[ventas]]+Tabla1[[#This Row],[fisico]]-Tabla1[[#This Row],[sistema]]</f>
        <v>0</v>
      </c>
      <c r="H1081">
        <f>Tabla1[[#This Row],[costo]]*Tabla1[[#This Row],[Comprometida]]</f>
        <v>0</v>
      </c>
    </row>
    <row r="1082" spans="1:8" hidden="1" x14ac:dyDescent="0.25">
      <c r="A1082">
        <v>14328</v>
      </c>
      <c r="B1082" s="1" t="s">
        <v>1083</v>
      </c>
      <c r="C1082">
        <v>0</v>
      </c>
      <c r="F1082">
        <f>Tabla1[[#This Row],[ventas]]+Tabla1[[#This Row],[fisico]]-Tabla1[[#This Row],[sistema]]</f>
        <v>0</v>
      </c>
      <c r="H1082">
        <f>Tabla1[[#This Row],[costo]]*Tabla1[[#This Row],[Comprometida]]</f>
        <v>0</v>
      </c>
    </row>
    <row r="1083" spans="1:8" hidden="1" x14ac:dyDescent="0.25">
      <c r="A1083">
        <v>14337</v>
      </c>
      <c r="B1083" s="1" t="s">
        <v>1084</v>
      </c>
      <c r="C1083">
        <v>0</v>
      </c>
      <c r="F1083">
        <f>Tabla1[[#This Row],[ventas]]+Tabla1[[#This Row],[fisico]]-Tabla1[[#This Row],[sistema]]</f>
        <v>0</v>
      </c>
      <c r="H1083">
        <f>Tabla1[[#This Row],[costo]]*Tabla1[[#This Row],[Comprometida]]</f>
        <v>0</v>
      </c>
    </row>
    <row r="1084" spans="1:8" hidden="1" x14ac:dyDescent="0.25">
      <c r="A1084">
        <v>14362</v>
      </c>
      <c r="B1084" s="1" t="s">
        <v>1085</v>
      </c>
      <c r="C1084">
        <v>0</v>
      </c>
      <c r="F1084">
        <f>Tabla1[[#This Row],[ventas]]+Tabla1[[#This Row],[fisico]]-Tabla1[[#This Row],[sistema]]</f>
        <v>0</v>
      </c>
      <c r="H1084">
        <f>Tabla1[[#This Row],[costo]]*Tabla1[[#This Row],[Comprometida]]</f>
        <v>0</v>
      </c>
    </row>
    <row r="1085" spans="1:8" hidden="1" x14ac:dyDescent="0.25">
      <c r="A1085">
        <v>14363</v>
      </c>
      <c r="B1085" s="1" t="s">
        <v>1086</v>
      </c>
      <c r="C1085">
        <v>0</v>
      </c>
      <c r="F1085">
        <f>Tabla1[[#This Row],[ventas]]+Tabla1[[#This Row],[fisico]]-Tabla1[[#This Row],[sistema]]</f>
        <v>0</v>
      </c>
      <c r="H1085">
        <f>Tabla1[[#This Row],[costo]]*Tabla1[[#This Row],[Comprometida]]</f>
        <v>0</v>
      </c>
    </row>
    <row r="1086" spans="1:8" hidden="1" x14ac:dyDescent="0.25">
      <c r="A1086">
        <v>14426</v>
      </c>
      <c r="B1086" s="1" t="s">
        <v>1087</v>
      </c>
      <c r="C1086">
        <v>1</v>
      </c>
      <c r="F1086">
        <f>Tabla1[[#This Row],[ventas]]+Tabla1[[#This Row],[fisico]]-Tabla1[[#This Row],[sistema]]</f>
        <v>-1</v>
      </c>
      <c r="H1086">
        <f>Tabla1[[#This Row],[costo]]*Tabla1[[#This Row],[Comprometida]]</f>
        <v>0</v>
      </c>
    </row>
    <row r="1087" spans="1:8" hidden="1" x14ac:dyDescent="0.25">
      <c r="A1087">
        <v>14437</v>
      </c>
      <c r="B1087" s="1" t="s">
        <v>1088</v>
      </c>
      <c r="C1087">
        <v>97</v>
      </c>
      <c r="F1087">
        <f>Tabla1[[#This Row],[ventas]]+Tabla1[[#This Row],[fisico]]-Tabla1[[#This Row],[sistema]]</f>
        <v>-97</v>
      </c>
      <c r="H1087">
        <f>Tabla1[[#This Row],[costo]]*Tabla1[[#This Row],[Comprometida]]</f>
        <v>0</v>
      </c>
    </row>
    <row r="1088" spans="1:8" hidden="1" x14ac:dyDescent="0.25">
      <c r="A1088">
        <v>14448</v>
      </c>
      <c r="B1088" s="1" t="s">
        <v>1089</v>
      </c>
      <c r="C1088">
        <v>335</v>
      </c>
      <c r="F1088">
        <f>Tabla1[[#This Row],[ventas]]+Tabla1[[#This Row],[fisico]]-Tabla1[[#This Row],[sistema]]</f>
        <v>-335</v>
      </c>
      <c r="H1088">
        <f>Tabla1[[#This Row],[costo]]*Tabla1[[#This Row],[Comprometida]]</f>
        <v>0</v>
      </c>
    </row>
    <row r="1089" spans="1:8" hidden="1" x14ac:dyDescent="0.25">
      <c r="A1089">
        <v>14453</v>
      </c>
      <c r="B1089" s="1" t="s">
        <v>1090</v>
      </c>
      <c r="C1089">
        <v>15</v>
      </c>
      <c r="F1089">
        <f>Tabla1[[#This Row],[ventas]]+Tabla1[[#This Row],[fisico]]-Tabla1[[#This Row],[sistema]]</f>
        <v>-15</v>
      </c>
      <c r="H1089">
        <f>Tabla1[[#This Row],[costo]]*Tabla1[[#This Row],[Comprometida]]</f>
        <v>0</v>
      </c>
    </row>
    <row r="1090" spans="1:8" hidden="1" x14ac:dyDescent="0.25">
      <c r="A1090">
        <v>14454</v>
      </c>
      <c r="B1090" s="1" t="s">
        <v>1091</v>
      </c>
      <c r="C1090">
        <v>26</v>
      </c>
      <c r="F1090">
        <f>Tabla1[[#This Row],[ventas]]+Tabla1[[#This Row],[fisico]]-Tabla1[[#This Row],[sistema]]</f>
        <v>-26</v>
      </c>
      <c r="H1090">
        <f>Tabla1[[#This Row],[costo]]*Tabla1[[#This Row],[Comprometida]]</f>
        <v>0</v>
      </c>
    </row>
    <row r="1091" spans="1:8" hidden="1" x14ac:dyDescent="0.25">
      <c r="A1091">
        <v>14477</v>
      </c>
      <c r="B1091" s="1" t="s">
        <v>1092</v>
      </c>
      <c r="C1091">
        <v>0</v>
      </c>
      <c r="F1091">
        <f>Tabla1[[#This Row],[ventas]]+Tabla1[[#This Row],[fisico]]-Tabla1[[#This Row],[sistema]]</f>
        <v>0</v>
      </c>
      <c r="H1091">
        <f>Tabla1[[#This Row],[costo]]*Tabla1[[#This Row],[Comprometida]]</f>
        <v>0</v>
      </c>
    </row>
    <row r="1092" spans="1:8" hidden="1" x14ac:dyDescent="0.25">
      <c r="A1092">
        <v>14485</v>
      </c>
      <c r="B1092" s="1" t="s">
        <v>1093</v>
      </c>
      <c r="C1092">
        <v>4</v>
      </c>
      <c r="F1092">
        <f>Tabla1[[#This Row],[ventas]]+Tabla1[[#This Row],[fisico]]-Tabla1[[#This Row],[sistema]]</f>
        <v>-4</v>
      </c>
      <c r="H1092">
        <f>Tabla1[[#This Row],[costo]]*Tabla1[[#This Row],[Comprometida]]</f>
        <v>0</v>
      </c>
    </row>
    <row r="1093" spans="1:8" hidden="1" x14ac:dyDescent="0.25">
      <c r="A1093">
        <v>14490</v>
      </c>
      <c r="B1093" s="1" t="s">
        <v>1094</v>
      </c>
      <c r="C1093">
        <v>0</v>
      </c>
      <c r="F1093">
        <f>Tabla1[[#This Row],[ventas]]+Tabla1[[#This Row],[fisico]]-Tabla1[[#This Row],[sistema]]</f>
        <v>0</v>
      </c>
      <c r="H1093">
        <f>Tabla1[[#This Row],[costo]]*Tabla1[[#This Row],[Comprometida]]</f>
        <v>0</v>
      </c>
    </row>
    <row r="1094" spans="1:8" hidden="1" x14ac:dyDescent="0.25">
      <c r="A1094">
        <v>14497</v>
      </c>
      <c r="B1094" s="1" t="s">
        <v>1095</v>
      </c>
      <c r="C1094">
        <v>49</v>
      </c>
      <c r="F1094">
        <f>Tabla1[[#This Row],[ventas]]+Tabla1[[#This Row],[fisico]]-Tabla1[[#This Row],[sistema]]</f>
        <v>-49</v>
      </c>
      <c r="H1094">
        <f>Tabla1[[#This Row],[costo]]*Tabla1[[#This Row],[Comprometida]]</f>
        <v>0</v>
      </c>
    </row>
    <row r="1095" spans="1:8" hidden="1" x14ac:dyDescent="0.25">
      <c r="A1095">
        <v>14498</v>
      </c>
      <c r="B1095" s="1" t="s">
        <v>1096</v>
      </c>
      <c r="C1095">
        <v>0</v>
      </c>
      <c r="F1095">
        <f>Tabla1[[#This Row],[ventas]]+Tabla1[[#This Row],[fisico]]-Tabla1[[#This Row],[sistema]]</f>
        <v>0</v>
      </c>
      <c r="H1095">
        <f>Tabla1[[#This Row],[costo]]*Tabla1[[#This Row],[Comprometida]]</f>
        <v>0</v>
      </c>
    </row>
    <row r="1096" spans="1:8" hidden="1" x14ac:dyDescent="0.25">
      <c r="A1096">
        <v>14543</v>
      </c>
      <c r="B1096" s="1" t="s">
        <v>1097</v>
      </c>
      <c r="C1096">
        <v>0</v>
      </c>
      <c r="F1096">
        <f>Tabla1[[#This Row],[ventas]]+Tabla1[[#This Row],[fisico]]-Tabla1[[#This Row],[sistema]]</f>
        <v>0</v>
      </c>
      <c r="H1096">
        <f>Tabla1[[#This Row],[costo]]*Tabla1[[#This Row],[Comprometida]]</f>
        <v>0</v>
      </c>
    </row>
    <row r="1097" spans="1:8" hidden="1" x14ac:dyDescent="0.25">
      <c r="A1097">
        <v>14546</v>
      </c>
      <c r="B1097" s="1" t="s">
        <v>1098</v>
      </c>
      <c r="C1097">
        <v>0</v>
      </c>
      <c r="F1097">
        <f>Tabla1[[#This Row],[ventas]]+Tabla1[[#This Row],[fisico]]-Tabla1[[#This Row],[sistema]]</f>
        <v>0</v>
      </c>
      <c r="H1097">
        <f>Tabla1[[#This Row],[costo]]*Tabla1[[#This Row],[Comprometida]]</f>
        <v>0</v>
      </c>
    </row>
    <row r="1098" spans="1:8" hidden="1" x14ac:dyDescent="0.25">
      <c r="A1098">
        <v>14548</v>
      </c>
      <c r="B1098" s="1" t="s">
        <v>1099</v>
      </c>
      <c r="C1098">
        <v>451</v>
      </c>
      <c r="F1098">
        <f>Tabla1[[#This Row],[ventas]]+Tabla1[[#This Row],[fisico]]-Tabla1[[#This Row],[sistema]]</f>
        <v>-451</v>
      </c>
      <c r="H1098">
        <f>Tabla1[[#This Row],[costo]]*Tabla1[[#This Row],[Comprometida]]</f>
        <v>0</v>
      </c>
    </row>
    <row r="1099" spans="1:8" hidden="1" x14ac:dyDescent="0.25">
      <c r="A1099">
        <v>14670</v>
      </c>
      <c r="B1099" s="1" t="s">
        <v>1100</v>
      </c>
      <c r="C1099">
        <v>35</v>
      </c>
      <c r="F1099">
        <f>Tabla1[[#This Row],[ventas]]+Tabla1[[#This Row],[fisico]]-Tabla1[[#This Row],[sistema]]</f>
        <v>-35</v>
      </c>
      <c r="H1099">
        <f>Tabla1[[#This Row],[costo]]*Tabla1[[#This Row],[Comprometida]]</f>
        <v>0</v>
      </c>
    </row>
    <row r="1100" spans="1:8" hidden="1" x14ac:dyDescent="0.25">
      <c r="A1100">
        <v>14682</v>
      </c>
      <c r="B1100" s="1" t="s">
        <v>1101</v>
      </c>
      <c r="C1100">
        <v>7</v>
      </c>
      <c r="F1100">
        <f>Tabla1[[#This Row],[ventas]]+Tabla1[[#This Row],[fisico]]-Tabla1[[#This Row],[sistema]]</f>
        <v>-7</v>
      </c>
      <c r="H1100">
        <f>Tabla1[[#This Row],[costo]]*Tabla1[[#This Row],[Comprometida]]</f>
        <v>0</v>
      </c>
    </row>
    <row r="1101" spans="1:8" hidden="1" x14ac:dyDescent="0.25">
      <c r="A1101">
        <v>14757</v>
      </c>
      <c r="B1101" s="1" t="s">
        <v>1102</v>
      </c>
      <c r="C1101">
        <v>20</v>
      </c>
      <c r="F1101">
        <f>Tabla1[[#This Row],[ventas]]+Tabla1[[#This Row],[fisico]]-Tabla1[[#This Row],[sistema]]</f>
        <v>-20</v>
      </c>
      <c r="H1101">
        <f>Tabla1[[#This Row],[costo]]*Tabla1[[#This Row],[Comprometida]]</f>
        <v>0</v>
      </c>
    </row>
    <row r="1102" spans="1:8" hidden="1" x14ac:dyDescent="0.25">
      <c r="A1102">
        <v>14765</v>
      </c>
      <c r="B1102" s="1" t="s">
        <v>1103</v>
      </c>
      <c r="C1102">
        <v>706</v>
      </c>
      <c r="F1102">
        <f>Tabla1[[#This Row],[ventas]]+Tabla1[[#This Row],[fisico]]-Tabla1[[#This Row],[sistema]]</f>
        <v>-706</v>
      </c>
      <c r="H1102">
        <f>Tabla1[[#This Row],[costo]]*Tabla1[[#This Row],[Comprometida]]</f>
        <v>0</v>
      </c>
    </row>
    <row r="1103" spans="1:8" hidden="1" x14ac:dyDescent="0.25">
      <c r="A1103">
        <v>14801</v>
      </c>
      <c r="B1103" s="1" t="s">
        <v>1104</v>
      </c>
      <c r="C1103">
        <v>0</v>
      </c>
      <c r="F1103">
        <f>Tabla1[[#This Row],[ventas]]+Tabla1[[#This Row],[fisico]]-Tabla1[[#This Row],[sistema]]</f>
        <v>0</v>
      </c>
      <c r="H1103">
        <f>Tabla1[[#This Row],[costo]]*Tabla1[[#This Row],[Comprometida]]</f>
        <v>0</v>
      </c>
    </row>
    <row r="1104" spans="1:8" hidden="1" x14ac:dyDescent="0.25">
      <c r="A1104">
        <v>14809</v>
      </c>
      <c r="B1104" s="1" t="s">
        <v>1105</v>
      </c>
      <c r="C1104">
        <v>2</v>
      </c>
      <c r="F1104">
        <f>Tabla1[[#This Row],[ventas]]+Tabla1[[#This Row],[fisico]]-Tabla1[[#This Row],[sistema]]</f>
        <v>-2</v>
      </c>
      <c r="H1104">
        <f>Tabla1[[#This Row],[costo]]*Tabla1[[#This Row],[Comprometida]]</f>
        <v>0</v>
      </c>
    </row>
    <row r="1105" spans="1:8" hidden="1" x14ac:dyDescent="0.25">
      <c r="A1105">
        <v>14810</v>
      </c>
      <c r="B1105" s="1" t="s">
        <v>1106</v>
      </c>
      <c r="C1105">
        <v>0</v>
      </c>
      <c r="F1105">
        <f>Tabla1[[#This Row],[ventas]]+Tabla1[[#This Row],[fisico]]-Tabla1[[#This Row],[sistema]]</f>
        <v>0</v>
      </c>
      <c r="H1105">
        <f>Tabla1[[#This Row],[costo]]*Tabla1[[#This Row],[Comprometida]]</f>
        <v>0</v>
      </c>
    </row>
    <row r="1106" spans="1:8" hidden="1" x14ac:dyDescent="0.25">
      <c r="A1106">
        <v>14811</v>
      </c>
      <c r="B1106" s="1" t="s">
        <v>1107</v>
      </c>
      <c r="C1106">
        <v>0</v>
      </c>
      <c r="F1106">
        <f>Tabla1[[#This Row],[ventas]]+Tabla1[[#This Row],[fisico]]-Tabla1[[#This Row],[sistema]]</f>
        <v>0</v>
      </c>
      <c r="H1106">
        <f>Tabla1[[#This Row],[costo]]*Tabla1[[#This Row],[Comprometida]]</f>
        <v>0</v>
      </c>
    </row>
    <row r="1107" spans="1:8" hidden="1" x14ac:dyDescent="0.25">
      <c r="A1107">
        <v>14819</v>
      </c>
      <c r="B1107" s="1" t="s">
        <v>1108</v>
      </c>
      <c r="C1107">
        <v>1</v>
      </c>
      <c r="F1107">
        <f>Tabla1[[#This Row],[ventas]]+Tabla1[[#This Row],[fisico]]-Tabla1[[#This Row],[sistema]]</f>
        <v>-1</v>
      </c>
      <c r="H1107">
        <f>Tabla1[[#This Row],[costo]]*Tabla1[[#This Row],[Comprometida]]</f>
        <v>0</v>
      </c>
    </row>
    <row r="1108" spans="1:8" hidden="1" x14ac:dyDescent="0.25">
      <c r="A1108">
        <v>14820</v>
      </c>
      <c r="B1108" s="1" t="s">
        <v>1109</v>
      </c>
      <c r="C1108">
        <v>0</v>
      </c>
      <c r="F1108">
        <f>Tabla1[[#This Row],[ventas]]+Tabla1[[#This Row],[fisico]]-Tabla1[[#This Row],[sistema]]</f>
        <v>0</v>
      </c>
      <c r="H1108">
        <f>Tabla1[[#This Row],[costo]]*Tabla1[[#This Row],[Comprometida]]</f>
        <v>0</v>
      </c>
    </row>
    <row r="1109" spans="1:8" hidden="1" x14ac:dyDescent="0.25">
      <c r="A1109">
        <v>14823</v>
      </c>
      <c r="B1109" s="1" t="s">
        <v>1110</v>
      </c>
      <c r="C1109">
        <v>22</v>
      </c>
      <c r="F1109">
        <f>Tabla1[[#This Row],[ventas]]+Tabla1[[#This Row],[fisico]]-Tabla1[[#This Row],[sistema]]</f>
        <v>-22</v>
      </c>
      <c r="H1109">
        <f>Tabla1[[#This Row],[costo]]*Tabla1[[#This Row],[Comprometida]]</f>
        <v>0</v>
      </c>
    </row>
    <row r="1110" spans="1:8" hidden="1" x14ac:dyDescent="0.25">
      <c r="A1110">
        <v>14827</v>
      </c>
      <c r="B1110" s="1" t="s">
        <v>1111</v>
      </c>
      <c r="C1110">
        <v>67</v>
      </c>
      <c r="F1110">
        <f>Tabla1[[#This Row],[ventas]]+Tabla1[[#This Row],[fisico]]-Tabla1[[#This Row],[sistema]]</f>
        <v>-67</v>
      </c>
      <c r="H1110">
        <f>Tabla1[[#This Row],[costo]]*Tabla1[[#This Row],[Comprometida]]</f>
        <v>0</v>
      </c>
    </row>
    <row r="1111" spans="1:8" hidden="1" x14ac:dyDescent="0.25">
      <c r="A1111">
        <v>14828</v>
      </c>
      <c r="B1111" s="1" t="s">
        <v>1112</v>
      </c>
      <c r="C1111">
        <v>26</v>
      </c>
      <c r="F1111">
        <f>Tabla1[[#This Row],[ventas]]+Tabla1[[#This Row],[fisico]]-Tabla1[[#This Row],[sistema]]</f>
        <v>-26</v>
      </c>
      <c r="H1111">
        <f>Tabla1[[#This Row],[costo]]*Tabla1[[#This Row],[Comprometida]]</f>
        <v>0</v>
      </c>
    </row>
    <row r="1112" spans="1:8" hidden="1" x14ac:dyDescent="0.25">
      <c r="A1112">
        <v>14832</v>
      </c>
      <c r="B1112" s="1" t="s">
        <v>1113</v>
      </c>
      <c r="C1112">
        <v>99</v>
      </c>
      <c r="F1112">
        <f>Tabla1[[#This Row],[ventas]]+Tabla1[[#This Row],[fisico]]-Tabla1[[#This Row],[sistema]]</f>
        <v>-99</v>
      </c>
      <c r="H1112">
        <f>Tabla1[[#This Row],[costo]]*Tabla1[[#This Row],[Comprometida]]</f>
        <v>0</v>
      </c>
    </row>
    <row r="1113" spans="1:8" hidden="1" x14ac:dyDescent="0.25">
      <c r="A1113">
        <v>14833</v>
      </c>
      <c r="B1113" s="1" t="s">
        <v>1114</v>
      </c>
      <c r="C1113">
        <v>241</v>
      </c>
      <c r="F1113">
        <f>Tabla1[[#This Row],[ventas]]+Tabla1[[#This Row],[fisico]]-Tabla1[[#This Row],[sistema]]</f>
        <v>-241</v>
      </c>
      <c r="H1113">
        <f>Tabla1[[#This Row],[costo]]*Tabla1[[#This Row],[Comprometida]]</f>
        <v>0</v>
      </c>
    </row>
    <row r="1114" spans="1:8" hidden="1" x14ac:dyDescent="0.25">
      <c r="A1114">
        <v>14836</v>
      </c>
      <c r="B1114" s="1" t="s">
        <v>1115</v>
      </c>
      <c r="C1114">
        <v>445</v>
      </c>
      <c r="F1114">
        <f>Tabla1[[#This Row],[ventas]]+Tabla1[[#This Row],[fisico]]-Tabla1[[#This Row],[sistema]]</f>
        <v>-445</v>
      </c>
      <c r="H1114">
        <f>Tabla1[[#This Row],[costo]]*Tabla1[[#This Row],[Comprometida]]</f>
        <v>0</v>
      </c>
    </row>
    <row r="1115" spans="1:8" hidden="1" x14ac:dyDescent="0.25">
      <c r="A1115">
        <v>14869</v>
      </c>
      <c r="B1115" s="1" t="s">
        <v>1116</v>
      </c>
      <c r="C1115">
        <v>0</v>
      </c>
      <c r="F1115">
        <f>Tabla1[[#This Row],[ventas]]+Tabla1[[#This Row],[fisico]]-Tabla1[[#This Row],[sistema]]</f>
        <v>0</v>
      </c>
      <c r="H1115">
        <f>Tabla1[[#This Row],[costo]]*Tabla1[[#This Row],[Comprometida]]</f>
        <v>0</v>
      </c>
    </row>
    <row r="1116" spans="1:8" hidden="1" x14ac:dyDescent="0.25">
      <c r="A1116">
        <v>14877</v>
      </c>
      <c r="B1116" s="1" t="s">
        <v>1117</v>
      </c>
      <c r="C1116">
        <v>0</v>
      </c>
      <c r="F1116">
        <f>Tabla1[[#This Row],[ventas]]+Tabla1[[#This Row],[fisico]]-Tabla1[[#This Row],[sistema]]</f>
        <v>0</v>
      </c>
      <c r="H1116">
        <f>Tabla1[[#This Row],[costo]]*Tabla1[[#This Row],[Comprometida]]</f>
        <v>0</v>
      </c>
    </row>
    <row r="1117" spans="1:8" hidden="1" x14ac:dyDescent="0.25">
      <c r="A1117">
        <v>14895</v>
      </c>
      <c r="B1117" s="1" t="s">
        <v>1118</v>
      </c>
      <c r="C1117">
        <v>1</v>
      </c>
      <c r="F1117">
        <f>Tabla1[[#This Row],[ventas]]+Tabla1[[#This Row],[fisico]]-Tabla1[[#This Row],[sistema]]</f>
        <v>-1</v>
      </c>
      <c r="H1117">
        <f>Tabla1[[#This Row],[costo]]*Tabla1[[#This Row],[Comprometida]]</f>
        <v>0</v>
      </c>
    </row>
    <row r="1118" spans="1:8" hidden="1" x14ac:dyDescent="0.25">
      <c r="A1118">
        <v>14898</v>
      </c>
      <c r="B1118" s="1" t="s">
        <v>1119</v>
      </c>
      <c r="C1118">
        <v>0</v>
      </c>
      <c r="F1118">
        <f>Tabla1[[#This Row],[ventas]]+Tabla1[[#This Row],[fisico]]-Tabla1[[#This Row],[sistema]]</f>
        <v>0</v>
      </c>
      <c r="H1118">
        <f>Tabla1[[#This Row],[costo]]*Tabla1[[#This Row],[Comprometida]]</f>
        <v>0</v>
      </c>
    </row>
    <row r="1119" spans="1:8" hidden="1" x14ac:dyDescent="0.25">
      <c r="A1119">
        <v>14907</v>
      </c>
      <c r="B1119" s="1" t="s">
        <v>1120</v>
      </c>
      <c r="C1119">
        <v>225</v>
      </c>
      <c r="D1119">
        <v>224</v>
      </c>
      <c r="E1119">
        <v>1</v>
      </c>
      <c r="F1119">
        <f>Tabla1[[#This Row],[ventas]]+Tabla1[[#This Row],[fisico]]-Tabla1[[#This Row],[sistema]]</f>
        <v>0</v>
      </c>
      <c r="H1119">
        <f>Tabla1[[#This Row],[costo]]*Tabla1[[#This Row],[Comprometida]]</f>
        <v>0</v>
      </c>
    </row>
    <row r="1120" spans="1:8" hidden="1" x14ac:dyDescent="0.25">
      <c r="A1120">
        <v>14908</v>
      </c>
      <c r="B1120" s="1" t="s">
        <v>1121</v>
      </c>
      <c r="C1120">
        <v>0</v>
      </c>
      <c r="F1120">
        <f>Tabla1[[#This Row],[ventas]]+Tabla1[[#This Row],[fisico]]-Tabla1[[#This Row],[sistema]]</f>
        <v>0</v>
      </c>
      <c r="H1120">
        <f>Tabla1[[#This Row],[costo]]*Tabla1[[#This Row],[Comprometida]]</f>
        <v>0</v>
      </c>
    </row>
    <row r="1121" spans="1:8" hidden="1" x14ac:dyDescent="0.25">
      <c r="A1121">
        <v>14961</v>
      </c>
      <c r="B1121" s="1" t="s">
        <v>1122</v>
      </c>
      <c r="C1121">
        <v>204</v>
      </c>
      <c r="F1121">
        <f>Tabla1[[#This Row],[ventas]]+Tabla1[[#This Row],[fisico]]-Tabla1[[#This Row],[sistema]]</f>
        <v>-204</v>
      </c>
      <c r="H1121">
        <f>Tabla1[[#This Row],[costo]]*Tabla1[[#This Row],[Comprometida]]</f>
        <v>0</v>
      </c>
    </row>
    <row r="1122" spans="1:8" hidden="1" x14ac:dyDescent="0.25">
      <c r="A1122">
        <v>14962</v>
      </c>
      <c r="B1122" s="1" t="s">
        <v>1123</v>
      </c>
      <c r="C1122">
        <v>38</v>
      </c>
      <c r="F1122">
        <f>Tabla1[[#This Row],[ventas]]+Tabla1[[#This Row],[fisico]]-Tabla1[[#This Row],[sistema]]</f>
        <v>-38</v>
      </c>
      <c r="H1122">
        <f>Tabla1[[#This Row],[costo]]*Tabla1[[#This Row],[Comprometida]]</f>
        <v>0</v>
      </c>
    </row>
    <row r="1123" spans="1:8" hidden="1" x14ac:dyDescent="0.25">
      <c r="A1123">
        <v>15003</v>
      </c>
      <c r="B1123" s="1" t="s">
        <v>1124</v>
      </c>
      <c r="C1123">
        <v>0</v>
      </c>
      <c r="F1123">
        <f>Tabla1[[#This Row],[ventas]]+Tabla1[[#This Row],[fisico]]-Tabla1[[#This Row],[sistema]]</f>
        <v>0</v>
      </c>
      <c r="H1123">
        <f>Tabla1[[#This Row],[costo]]*Tabla1[[#This Row],[Comprometida]]</f>
        <v>0</v>
      </c>
    </row>
    <row r="1124" spans="1:8" hidden="1" x14ac:dyDescent="0.25">
      <c r="A1124">
        <v>15017</v>
      </c>
      <c r="B1124" s="1" t="s">
        <v>1125</v>
      </c>
      <c r="C1124">
        <v>27</v>
      </c>
      <c r="F1124">
        <f>Tabla1[[#This Row],[ventas]]+Tabla1[[#This Row],[fisico]]-Tabla1[[#This Row],[sistema]]</f>
        <v>-27</v>
      </c>
      <c r="H1124">
        <f>Tabla1[[#This Row],[costo]]*Tabla1[[#This Row],[Comprometida]]</f>
        <v>0</v>
      </c>
    </row>
    <row r="1125" spans="1:8" hidden="1" x14ac:dyDescent="0.25">
      <c r="A1125">
        <v>15131</v>
      </c>
      <c r="B1125" s="1" t="s">
        <v>1126</v>
      </c>
      <c r="C1125">
        <v>218</v>
      </c>
      <c r="F1125">
        <f>Tabla1[[#This Row],[ventas]]+Tabla1[[#This Row],[fisico]]-Tabla1[[#This Row],[sistema]]</f>
        <v>-218</v>
      </c>
      <c r="H1125">
        <f>Tabla1[[#This Row],[costo]]*Tabla1[[#This Row],[Comprometida]]</f>
        <v>0</v>
      </c>
    </row>
    <row r="1126" spans="1:8" hidden="1" x14ac:dyDescent="0.25">
      <c r="A1126">
        <v>15132</v>
      </c>
      <c r="B1126" s="1" t="s">
        <v>1127</v>
      </c>
      <c r="C1126">
        <v>224</v>
      </c>
      <c r="F1126">
        <f>Tabla1[[#This Row],[ventas]]+Tabla1[[#This Row],[fisico]]-Tabla1[[#This Row],[sistema]]</f>
        <v>-224</v>
      </c>
      <c r="H1126">
        <f>Tabla1[[#This Row],[costo]]*Tabla1[[#This Row],[Comprometida]]</f>
        <v>0</v>
      </c>
    </row>
    <row r="1127" spans="1:8" hidden="1" x14ac:dyDescent="0.25">
      <c r="A1127">
        <v>15181</v>
      </c>
      <c r="B1127" s="1" t="s">
        <v>1128</v>
      </c>
      <c r="C1127">
        <v>72</v>
      </c>
      <c r="F1127">
        <f>Tabla1[[#This Row],[ventas]]+Tabla1[[#This Row],[fisico]]-Tabla1[[#This Row],[sistema]]</f>
        <v>-72</v>
      </c>
      <c r="H1127">
        <f>Tabla1[[#This Row],[costo]]*Tabla1[[#This Row],[Comprometida]]</f>
        <v>0</v>
      </c>
    </row>
    <row r="1128" spans="1:8" hidden="1" x14ac:dyDescent="0.25">
      <c r="A1128">
        <v>15221</v>
      </c>
      <c r="B1128" s="1" t="s">
        <v>1129</v>
      </c>
      <c r="C1128">
        <v>0</v>
      </c>
      <c r="F1128">
        <f>Tabla1[[#This Row],[ventas]]+Tabla1[[#This Row],[fisico]]-Tabla1[[#This Row],[sistema]]</f>
        <v>0</v>
      </c>
      <c r="H1128">
        <f>Tabla1[[#This Row],[costo]]*Tabla1[[#This Row],[Comprometida]]</f>
        <v>0</v>
      </c>
    </row>
    <row r="1129" spans="1:8" hidden="1" x14ac:dyDescent="0.25">
      <c r="A1129">
        <v>15222</v>
      </c>
      <c r="B1129" s="1" t="s">
        <v>1130</v>
      </c>
      <c r="C1129">
        <v>1</v>
      </c>
      <c r="F1129">
        <f>Tabla1[[#This Row],[ventas]]+Tabla1[[#This Row],[fisico]]-Tabla1[[#This Row],[sistema]]</f>
        <v>-1</v>
      </c>
      <c r="H1129">
        <f>Tabla1[[#This Row],[costo]]*Tabla1[[#This Row],[Comprometida]]</f>
        <v>0</v>
      </c>
    </row>
    <row r="1130" spans="1:8" hidden="1" x14ac:dyDescent="0.25">
      <c r="A1130">
        <v>15240</v>
      </c>
      <c r="B1130" s="1" t="s">
        <v>1131</v>
      </c>
      <c r="C1130">
        <v>51</v>
      </c>
      <c r="F1130">
        <f>Tabla1[[#This Row],[ventas]]+Tabla1[[#This Row],[fisico]]-Tabla1[[#This Row],[sistema]]</f>
        <v>-51</v>
      </c>
      <c r="H1130">
        <f>Tabla1[[#This Row],[costo]]*Tabla1[[#This Row],[Comprometida]]</f>
        <v>0</v>
      </c>
    </row>
    <row r="1131" spans="1:8" hidden="1" x14ac:dyDescent="0.25">
      <c r="A1131">
        <v>15241</v>
      </c>
      <c r="B1131" s="1" t="s">
        <v>1132</v>
      </c>
      <c r="C1131">
        <v>29</v>
      </c>
      <c r="F1131">
        <f>Tabla1[[#This Row],[ventas]]+Tabla1[[#This Row],[fisico]]-Tabla1[[#This Row],[sistema]]</f>
        <v>-29</v>
      </c>
      <c r="H1131">
        <f>Tabla1[[#This Row],[costo]]*Tabla1[[#This Row],[Comprometida]]</f>
        <v>0</v>
      </c>
    </row>
    <row r="1132" spans="1:8" hidden="1" x14ac:dyDescent="0.25">
      <c r="A1132">
        <v>15243</v>
      </c>
      <c r="B1132" s="1" t="s">
        <v>1133</v>
      </c>
      <c r="C1132">
        <v>12</v>
      </c>
      <c r="F1132">
        <f>Tabla1[[#This Row],[ventas]]+Tabla1[[#This Row],[fisico]]-Tabla1[[#This Row],[sistema]]</f>
        <v>-12</v>
      </c>
      <c r="H1132">
        <f>Tabla1[[#This Row],[costo]]*Tabla1[[#This Row],[Comprometida]]</f>
        <v>0</v>
      </c>
    </row>
    <row r="1133" spans="1:8" hidden="1" x14ac:dyDescent="0.25">
      <c r="A1133">
        <v>15249</v>
      </c>
      <c r="B1133" s="1" t="s">
        <v>1134</v>
      </c>
      <c r="C1133">
        <v>38</v>
      </c>
      <c r="F1133">
        <f>Tabla1[[#This Row],[ventas]]+Tabla1[[#This Row],[fisico]]-Tabla1[[#This Row],[sistema]]</f>
        <v>-38</v>
      </c>
      <c r="H1133">
        <f>Tabla1[[#This Row],[costo]]*Tabla1[[#This Row],[Comprometida]]</f>
        <v>0</v>
      </c>
    </row>
    <row r="1134" spans="1:8" hidden="1" x14ac:dyDescent="0.25">
      <c r="A1134">
        <v>15250</v>
      </c>
      <c r="B1134" s="1" t="s">
        <v>1135</v>
      </c>
      <c r="C1134">
        <v>475</v>
      </c>
      <c r="F1134">
        <f>Tabla1[[#This Row],[ventas]]+Tabla1[[#This Row],[fisico]]-Tabla1[[#This Row],[sistema]]</f>
        <v>-475</v>
      </c>
      <c r="H1134">
        <f>Tabla1[[#This Row],[costo]]*Tabla1[[#This Row],[Comprometida]]</f>
        <v>0</v>
      </c>
    </row>
    <row r="1135" spans="1:8" hidden="1" x14ac:dyDescent="0.25">
      <c r="A1135">
        <v>15355</v>
      </c>
      <c r="B1135" s="1" t="s">
        <v>1136</v>
      </c>
      <c r="C1135">
        <v>66</v>
      </c>
      <c r="F1135">
        <f>Tabla1[[#This Row],[ventas]]+Tabla1[[#This Row],[fisico]]-Tabla1[[#This Row],[sistema]]</f>
        <v>-66</v>
      </c>
      <c r="H1135">
        <f>Tabla1[[#This Row],[costo]]*Tabla1[[#This Row],[Comprometida]]</f>
        <v>0</v>
      </c>
    </row>
    <row r="1136" spans="1:8" hidden="1" x14ac:dyDescent="0.25">
      <c r="A1136">
        <v>15364</v>
      </c>
      <c r="B1136" s="1" t="s">
        <v>1137</v>
      </c>
      <c r="C1136">
        <v>789</v>
      </c>
      <c r="F1136">
        <f>Tabla1[[#This Row],[ventas]]+Tabla1[[#This Row],[fisico]]-Tabla1[[#This Row],[sistema]]</f>
        <v>-789</v>
      </c>
      <c r="H1136">
        <f>Tabla1[[#This Row],[costo]]*Tabla1[[#This Row],[Comprometida]]</f>
        <v>0</v>
      </c>
    </row>
    <row r="1137" spans="1:8" hidden="1" x14ac:dyDescent="0.25">
      <c r="A1137">
        <v>15374</v>
      </c>
      <c r="B1137" s="1" t="s">
        <v>1138</v>
      </c>
      <c r="C1137">
        <v>40</v>
      </c>
      <c r="F1137">
        <f>Tabla1[[#This Row],[ventas]]+Tabla1[[#This Row],[fisico]]-Tabla1[[#This Row],[sistema]]</f>
        <v>-40</v>
      </c>
      <c r="H1137">
        <f>Tabla1[[#This Row],[costo]]*Tabla1[[#This Row],[Comprometida]]</f>
        <v>0</v>
      </c>
    </row>
    <row r="1138" spans="1:8" hidden="1" x14ac:dyDescent="0.25">
      <c r="A1138">
        <v>15482</v>
      </c>
      <c r="B1138" s="1" t="s">
        <v>1139</v>
      </c>
      <c r="C1138">
        <v>92</v>
      </c>
      <c r="F1138">
        <f>Tabla1[[#This Row],[ventas]]+Tabla1[[#This Row],[fisico]]-Tabla1[[#This Row],[sistema]]</f>
        <v>-92</v>
      </c>
      <c r="H1138">
        <f>Tabla1[[#This Row],[costo]]*Tabla1[[#This Row],[Comprometida]]</f>
        <v>0</v>
      </c>
    </row>
    <row r="1139" spans="1:8" hidden="1" x14ac:dyDescent="0.25">
      <c r="A1139">
        <v>15495</v>
      </c>
      <c r="B1139" s="1" t="s">
        <v>1140</v>
      </c>
      <c r="C1139">
        <v>0</v>
      </c>
      <c r="F1139">
        <f>Tabla1[[#This Row],[ventas]]+Tabla1[[#This Row],[fisico]]-Tabla1[[#This Row],[sistema]]</f>
        <v>0</v>
      </c>
      <c r="H1139">
        <f>Tabla1[[#This Row],[costo]]*Tabla1[[#This Row],[Comprometida]]</f>
        <v>0</v>
      </c>
    </row>
    <row r="1140" spans="1:8" hidden="1" x14ac:dyDescent="0.25">
      <c r="A1140">
        <v>15496</v>
      </c>
      <c r="B1140" s="1" t="s">
        <v>1141</v>
      </c>
      <c r="C1140">
        <v>106</v>
      </c>
      <c r="F1140">
        <f>Tabla1[[#This Row],[ventas]]+Tabla1[[#This Row],[fisico]]-Tabla1[[#This Row],[sistema]]</f>
        <v>-106</v>
      </c>
      <c r="H1140">
        <f>Tabla1[[#This Row],[costo]]*Tabla1[[#This Row],[Comprometida]]</f>
        <v>0</v>
      </c>
    </row>
    <row r="1141" spans="1:8" hidden="1" x14ac:dyDescent="0.25">
      <c r="A1141">
        <v>15497</v>
      </c>
      <c r="B1141" s="1" t="s">
        <v>1142</v>
      </c>
      <c r="C1141">
        <v>0</v>
      </c>
      <c r="F1141">
        <f>Tabla1[[#This Row],[ventas]]+Tabla1[[#This Row],[fisico]]-Tabla1[[#This Row],[sistema]]</f>
        <v>0</v>
      </c>
      <c r="H1141">
        <f>Tabla1[[#This Row],[costo]]*Tabla1[[#This Row],[Comprometida]]</f>
        <v>0</v>
      </c>
    </row>
    <row r="1142" spans="1:8" hidden="1" x14ac:dyDescent="0.25">
      <c r="A1142">
        <v>15503</v>
      </c>
      <c r="B1142" s="1" t="s">
        <v>1143</v>
      </c>
      <c r="C1142">
        <v>71</v>
      </c>
      <c r="F1142">
        <f>Tabla1[[#This Row],[ventas]]+Tabla1[[#This Row],[fisico]]-Tabla1[[#This Row],[sistema]]</f>
        <v>-71</v>
      </c>
      <c r="H1142">
        <f>Tabla1[[#This Row],[costo]]*Tabla1[[#This Row],[Comprometida]]</f>
        <v>0</v>
      </c>
    </row>
    <row r="1143" spans="1:8" hidden="1" x14ac:dyDescent="0.25">
      <c r="A1143">
        <v>15513</v>
      </c>
      <c r="B1143" s="1" t="s">
        <v>1144</v>
      </c>
      <c r="C1143">
        <v>29</v>
      </c>
      <c r="F1143">
        <f>Tabla1[[#This Row],[ventas]]+Tabla1[[#This Row],[fisico]]-Tabla1[[#This Row],[sistema]]</f>
        <v>-29</v>
      </c>
      <c r="H1143">
        <f>Tabla1[[#This Row],[costo]]*Tabla1[[#This Row],[Comprometida]]</f>
        <v>0</v>
      </c>
    </row>
    <row r="1144" spans="1:8" hidden="1" x14ac:dyDescent="0.25">
      <c r="A1144">
        <v>15514</v>
      </c>
      <c r="B1144" s="1" t="s">
        <v>1145</v>
      </c>
      <c r="C1144">
        <v>35</v>
      </c>
      <c r="F1144">
        <f>Tabla1[[#This Row],[ventas]]+Tabla1[[#This Row],[fisico]]-Tabla1[[#This Row],[sistema]]</f>
        <v>-35</v>
      </c>
      <c r="H1144">
        <f>Tabla1[[#This Row],[costo]]*Tabla1[[#This Row],[Comprometida]]</f>
        <v>0</v>
      </c>
    </row>
    <row r="1145" spans="1:8" hidden="1" x14ac:dyDescent="0.25">
      <c r="A1145">
        <v>15515</v>
      </c>
      <c r="B1145" s="1" t="s">
        <v>1146</v>
      </c>
      <c r="C1145">
        <v>80</v>
      </c>
      <c r="F1145">
        <f>Tabla1[[#This Row],[ventas]]+Tabla1[[#This Row],[fisico]]-Tabla1[[#This Row],[sistema]]</f>
        <v>-80</v>
      </c>
      <c r="H1145">
        <f>Tabla1[[#This Row],[costo]]*Tabla1[[#This Row],[Comprometida]]</f>
        <v>0</v>
      </c>
    </row>
    <row r="1146" spans="1:8" hidden="1" x14ac:dyDescent="0.25">
      <c r="A1146">
        <v>15533</v>
      </c>
      <c r="B1146" s="1" t="s">
        <v>1147</v>
      </c>
      <c r="C1146">
        <v>0</v>
      </c>
      <c r="F1146">
        <f>Tabla1[[#This Row],[ventas]]+Tabla1[[#This Row],[fisico]]-Tabla1[[#This Row],[sistema]]</f>
        <v>0</v>
      </c>
      <c r="H1146">
        <f>Tabla1[[#This Row],[costo]]*Tabla1[[#This Row],[Comprometida]]</f>
        <v>0</v>
      </c>
    </row>
    <row r="1147" spans="1:8" hidden="1" x14ac:dyDescent="0.25">
      <c r="A1147">
        <v>15534</v>
      </c>
      <c r="B1147" s="1" t="s">
        <v>1148</v>
      </c>
      <c r="C1147">
        <v>2</v>
      </c>
      <c r="F1147">
        <f>Tabla1[[#This Row],[ventas]]+Tabla1[[#This Row],[fisico]]-Tabla1[[#This Row],[sistema]]</f>
        <v>-2</v>
      </c>
      <c r="H1147">
        <f>Tabla1[[#This Row],[costo]]*Tabla1[[#This Row],[Comprometida]]</f>
        <v>0</v>
      </c>
    </row>
    <row r="1148" spans="1:8" hidden="1" x14ac:dyDescent="0.25">
      <c r="A1148">
        <v>15535</v>
      </c>
      <c r="B1148" s="1" t="s">
        <v>1149</v>
      </c>
      <c r="C1148">
        <v>0</v>
      </c>
      <c r="F1148">
        <f>Tabla1[[#This Row],[ventas]]+Tabla1[[#This Row],[fisico]]-Tabla1[[#This Row],[sistema]]</f>
        <v>0</v>
      </c>
      <c r="H1148">
        <f>Tabla1[[#This Row],[costo]]*Tabla1[[#This Row],[Comprometida]]</f>
        <v>0</v>
      </c>
    </row>
    <row r="1149" spans="1:8" hidden="1" x14ac:dyDescent="0.25">
      <c r="A1149">
        <v>15549</v>
      </c>
      <c r="B1149" s="1" t="s">
        <v>1150</v>
      </c>
      <c r="C1149">
        <v>0</v>
      </c>
      <c r="F1149">
        <f>Tabla1[[#This Row],[ventas]]+Tabla1[[#This Row],[fisico]]-Tabla1[[#This Row],[sistema]]</f>
        <v>0</v>
      </c>
      <c r="H1149">
        <f>Tabla1[[#This Row],[costo]]*Tabla1[[#This Row],[Comprometida]]</f>
        <v>0</v>
      </c>
    </row>
    <row r="1150" spans="1:8" hidden="1" x14ac:dyDescent="0.25">
      <c r="A1150">
        <v>15554</v>
      </c>
      <c r="B1150" s="1" t="s">
        <v>1151</v>
      </c>
      <c r="C1150">
        <v>-1</v>
      </c>
      <c r="F1150">
        <f>Tabla1[[#This Row],[ventas]]+Tabla1[[#This Row],[fisico]]-Tabla1[[#This Row],[sistema]]</f>
        <v>1</v>
      </c>
      <c r="H1150">
        <f>Tabla1[[#This Row],[costo]]*Tabla1[[#This Row],[Comprometida]]</f>
        <v>0</v>
      </c>
    </row>
    <row r="1151" spans="1:8" hidden="1" x14ac:dyDescent="0.25">
      <c r="A1151">
        <v>15581</v>
      </c>
      <c r="B1151" s="1" t="s">
        <v>1152</v>
      </c>
      <c r="C1151">
        <v>426</v>
      </c>
      <c r="F1151">
        <f>Tabla1[[#This Row],[ventas]]+Tabla1[[#This Row],[fisico]]-Tabla1[[#This Row],[sistema]]</f>
        <v>-426</v>
      </c>
      <c r="H1151">
        <f>Tabla1[[#This Row],[costo]]*Tabla1[[#This Row],[Comprometida]]</f>
        <v>0</v>
      </c>
    </row>
    <row r="1152" spans="1:8" hidden="1" x14ac:dyDescent="0.25">
      <c r="A1152">
        <v>15632</v>
      </c>
      <c r="B1152" s="1" t="s">
        <v>1153</v>
      </c>
      <c r="C1152">
        <v>770</v>
      </c>
      <c r="F1152">
        <f>Tabla1[[#This Row],[ventas]]+Tabla1[[#This Row],[fisico]]-Tabla1[[#This Row],[sistema]]</f>
        <v>-770</v>
      </c>
      <c r="H1152">
        <f>Tabla1[[#This Row],[costo]]*Tabla1[[#This Row],[Comprometida]]</f>
        <v>0</v>
      </c>
    </row>
    <row r="1153" spans="1:8" hidden="1" x14ac:dyDescent="0.25">
      <c r="A1153">
        <v>15650</v>
      </c>
      <c r="B1153" s="1" t="s">
        <v>1154</v>
      </c>
      <c r="C1153">
        <v>129</v>
      </c>
      <c r="F1153">
        <f>Tabla1[[#This Row],[ventas]]+Tabla1[[#This Row],[fisico]]-Tabla1[[#This Row],[sistema]]</f>
        <v>-129</v>
      </c>
      <c r="H1153">
        <f>Tabla1[[#This Row],[costo]]*Tabla1[[#This Row],[Comprometida]]</f>
        <v>0</v>
      </c>
    </row>
    <row r="1154" spans="1:8" hidden="1" x14ac:dyDescent="0.25">
      <c r="A1154">
        <v>15676</v>
      </c>
      <c r="B1154" s="1" t="s">
        <v>1155</v>
      </c>
      <c r="C1154">
        <v>0</v>
      </c>
      <c r="F1154">
        <f>Tabla1[[#This Row],[ventas]]+Tabla1[[#This Row],[fisico]]-Tabla1[[#This Row],[sistema]]</f>
        <v>0</v>
      </c>
      <c r="H1154">
        <f>Tabla1[[#This Row],[costo]]*Tabla1[[#This Row],[Comprometida]]</f>
        <v>0</v>
      </c>
    </row>
    <row r="1155" spans="1:8" hidden="1" x14ac:dyDescent="0.25">
      <c r="A1155">
        <v>15678</v>
      </c>
      <c r="B1155" s="1" t="s">
        <v>1156</v>
      </c>
      <c r="C1155">
        <v>0</v>
      </c>
      <c r="F1155">
        <f>Tabla1[[#This Row],[ventas]]+Tabla1[[#This Row],[fisico]]-Tabla1[[#This Row],[sistema]]</f>
        <v>0</v>
      </c>
      <c r="H1155">
        <f>Tabla1[[#This Row],[costo]]*Tabla1[[#This Row],[Comprometida]]</f>
        <v>0</v>
      </c>
    </row>
    <row r="1156" spans="1:8" hidden="1" x14ac:dyDescent="0.25">
      <c r="A1156">
        <v>15680</v>
      </c>
      <c r="B1156" s="1" t="s">
        <v>1158</v>
      </c>
      <c r="C1156">
        <v>4</v>
      </c>
      <c r="F1156">
        <f>Tabla1[[#This Row],[ventas]]+Tabla1[[#This Row],[fisico]]-Tabla1[[#This Row],[sistema]]</f>
        <v>-4</v>
      </c>
      <c r="H1156">
        <f>Tabla1[[#This Row],[costo]]*Tabla1[[#This Row],[Comprometida]]</f>
        <v>0</v>
      </c>
    </row>
    <row r="1157" spans="1:8" hidden="1" x14ac:dyDescent="0.25">
      <c r="A1157">
        <v>15681</v>
      </c>
      <c r="B1157" s="1" t="s">
        <v>1159</v>
      </c>
      <c r="C1157">
        <v>0</v>
      </c>
      <c r="F1157">
        <f>Tabla1[[#This Row],[ventas]]+Tabla1[[#This Row],[fisico]]-Tabla1[[#This Row],[sistema]]</f>
        <v>0</v>
      </c>
      <c r="H1157">
        <f>Tabla1[[#This Row],[costo]]*Tabla1[[#This Row],[Comprometida]]</f>
        <v>0</v>
      </c>
    </row>
    <row r="1158" spans="1:8" hidden="1" x14ac:dyDescent="0.25">
      <c r="A1158">
        <v>15769</v>
      </c>
      <c r="B1158" s="1" t="s">
        <v>1160</v>
      </c>
      <c r="C1158">
        <v>93</v>
      </c>
      <c r="F1158">
        <f>Tabla1[[#This Row],[ventas]]+Tabla1[[#This Row],[fisico]]-Tabla1[[#This Row],[sistema]]</f>
        <v>-93</v>
      </c>
      <c r="H1158">
        <f>Tabla1[[#This Row],[costo]]*Tabla1[[#This Row],[Comprometida]]</f>
        <v>0</v>
      </c>
    </row>
    <row r="1159" spans="1:8" hidden="1" x14ac:dyDescent="0.25">
      <c r="A1159">
        <v>15807</v>
      </c>
      <c r="B1159" s="1" t="s">
        <v>1161</v>
      </c>
      <c r="C1159">
        <v>719</v>
      </c>
      <c r="F1159">
        <f>Tabla1[[#This Row],[ventas]]+Tabla1[[#This Row],[fisico]]-Tabla1[[#This Row],[sistema]]</f>
        <v>-719</v>
      </c>
      <c r="H1159">
        <f>Tabla1[[#This Row],[costo]]*Tabla1[[#This Row],[Comprometida]]</f>
        <v>0</v>
      </c>
    </row>
    <row r="1160" spans="1:8" hidden="1" x14ac:dyDescent="0.25">
      <c r="A1160">
        <v>15838</v>
      </c>
      <c r="B1160" s="1" t="s">
        <v>1162</v>
      </c>
      <c r="C1160">
        <v>0</v>
      </c>
      <c r="F1160">
        <f>Tabla1[[#This Row],[ventas]]+Tabla1[[#This Row],[fisico]]-Tabla1[[#This Row],[sistema]]</f>
        <v>0</v>
      </c>
      <c r="H1160">
        <f>Tabla1[[#This Row],[costo]]*Tabla1[[#This Row],[Comprometida]]</f>
        <v>0</v>
      </c>
    </row>
    <row r="1161" spans="1:8" hidden="1" x14ac:dyDescent="0.25">
      <c r="A1161">
        <v>15987</v>
      </c>
      <c r="B1161" s="1" t="s">
        <v>1163</v>
      </c>
      <c r="C1161">
        <v>0</v>
      </c>
      <c r="F1161">
        <f>Tabla1[[#This Row],[ventas]]+Tabla1[[#This Row],[fisico]]-Tabla1[[#This Row],[sistema]]</f>
        <v>0</v>
      </c>
      <c r="H1161">
        <f>Tabla1[[#This Row],[costo]]*Tabla1[[#This Row],[Comprometida]]</f>
        <v>0</v>
      </c>
    </row>
    <row r="1162" spans="1:8" hidden="1" x14ac:dyDescent="0.25">
      <c r="A1162">
        <v>16091</v>
      </c>
      <c r="B1162" s="1" t="s">
        <v>1164</v>
      </c>
      <c r="C1162">
        <v>0</v>
      </c>
      <c r="F1162">
        <f>Tabla1[[#This Row],[ventas]]+Tabla1[[#This Row],[fisico]]-Tabla1[[#This Row],[sistema]]</f>
        <v>0</v>
      </c>
      <c r="H1162">
        <f>Tabla1[[#This Row],[costo]]*Tabla1[[#This Row],[Comprometida]]</f>
        <v>0</v>
      </c>
    </row>
    <row r="1163" spans="1:8" hidden="1" x14ac:dyDescent="0.25">
      <c r="A1163">
        <v>16094</v>
      </c>
      <c r="B1163" s="1" t="s">
        <v>1165</v>
      </c>
      <c r="C1163">
        <v>3</v>
      </c>
      <c r="F1163">
        <f>Tabla1[[#This Row],[ventas]]+Tabla1[[#This Row],[fisico]]-Tabla1[[#This Row],[sistema]]</f>
        <v>-3</v>
      </c>
      <c r="H1163">
        <f>Tabla1[[#This Row],[costo]]*Tabla1[[#This Row],[Comprometida]]</f>
        <v>0</v>
      </c>
    </row>
    <row r="1164" spans="1:8" hidden="1" x14ac:dyDescent="0.25">
      <c r="A1164">
        <v>16095</v>
      </c>
      <c r="B1164" s="1" t="s">
        <v>1166</v>
      </c>
      <c r="C1164">
        <v>16</v>
      </c>
      <c r="F1164">
        <f>Tabla1[[#This Row],[ventas]]+Tabla1[[#This Row],[fisico]]-Tabla1[[#This Row],[sistema]]</f>
        <v>-16</v>
      </c>
      <c r="H1164">
        <f>Tabla1[[#This Row],[costo]]*Tabla1[[#This Row],[Comprometida]]</f>
        <v>0</v>
      </c>
    </row>
    <row r="1165" spans="1:8" hidden="1" x14ac:dyDescent="0.25">
      <c r="A1165">
        <v>16109</v>
      </c>
      <c r="B1165" s="1" t="s">
        <v>1167</v>
      </c>
      <c r="C1165">
        <v>3</v>
      </c>
      <c r="F1165">
        <f>Tabla1[[#This Row],[ventas]]+Tabla1[[#This Row],[fisico]]-Tabla1[[#This Row],[sistema]]</f>
        <v>-3</v>
      </c>
      <c r="H1165">
        <f>Tabla1[[#This Row],[costo]]*Tabla1[[#This Row],[Comprometida]]</f>
        <v>0</v>
      </c>
    </row>
    <row r="1166" spans="1:8" hidden="1" x14ac:dyDescent="0.25">
      <c r="A1166">
        <v>16163</v>
      </c>
      <c r="B1166" s="1" t="s">
        <v>1168</v>
      </c>
      <c r="C1166">
        <v>16</v>
      </c>
      <c r="F1166">
        <f>Tabla1[[#This Row],[ventas]]+Tabla1[[#This Row],[fisico]]-Tabla1[[#This Row],[sistema]]</f>
        <v>-16</v>
      </c>
      <c r="H1166">
        <f>Tabla1[[#This Row],[costo]]*Tabla1[[#This Row],[Comprometida]]</f>
        <v>0</v>
      </c>
    </row>
    <row r="1167" spans="1:8" hidden="1" x14ac:dyDescent="0.25">
      <c r="A1167">
        <v>16219</v>
      </c>
      <c r="B1167" s="1" t="s">
        <v>1169</v>
      </c>
      <c r="C1167">
        <v>2</v>
      </c>
      <c r="F1167">
        <f>Tabla1[[#This Row],[ventas]]+Tabla1[[#This Row],[fisico]]-Tabla1[[#This Row],[sistema]]</f>
        <v>-2</v>
      </c>
      <c r="H1167">
        <f>Tabla1[[#This Row],[costo]]*Tabla1[[#This Row],[Comprometida]]</f>
        <v>0</v>
      </c>
    </row>
    <row r="1168" spans="1:8" hidden="1" x14ac:dyDescent="0.25">
      <c r="A1168">
        <v>16234</v>
      </c>
      <c r="B1168" s="1" t="s">
        <v>1170</v>
      </c>
      <c r="C1168">
        <v>0</v>
      </c>
      <c r="F1168">
        <f>Tabla1[[#This Row],[ventas]]+Tabla1[[#This Row],[fisico]]-Tabla1[[#This Row],[sistema]]</f>
        <v>0</v>
      </c>
      <c r="H1168">
        <f>Tabla1[[#This Row],[costo]]*Tabla1[[#This Row],[Comprometida]]</f>
        <v>0</v>
      </c>
    </row>
    <row r="1169" spans="1:8" hidden="1" x14ac:dyDescent="0.25">
      <c r="A1169">
        <v>16235</v>
      </c>
      <c r="B1169" s="1" t="s">
        <v>1171</v>
      </c>
      <c r="C1169">
        <v>0</v>
      </c>
      <c r="F1169">
        <f>Tabla1[[#This Row],[ventas]]+Tabla1[[#This Row],[fisico]]-Tabla1[[#This Row],[sistema]]</f>
        <v>0</v>
      </c>
      <c r="H1169">
        <f>Tabla1[[#This Row],[costo]]*Tabla1[[#This Row],[Comprometida]]</f>
        <v>0</v>
      </c>
    </row>
    <row r="1170" spans="1:8" hidden="1" x14ac:dyDescent="0.25">
      <c r="A1170">
        <v>16236</v>
      </c>
      <c r="B1170" s="1" t="s">
        <v>1172</v>
      </c>
      <c r="C1170">
        <v>0</v>
      </c>
      <c r="F1170">
        <f>Tabla1[[#This Row],[ventas]]+Tabla1[[#This Row],[fisico]]-Tabla1[[#This Row],[sistema]]</f>
        <v>0</v>
      </c>
      <c r="H1170">
        <f>Tabla1[[#This Row],[costo]]*Tabla1[[#This Row],[Comprometida]]</f>
        <v>0</v>
      </c>
    </row>
    <row r="1171" spans="1:8" hidden="1" x14ac:dyDescent="0.25">
      <c r="A1171">
        <v>16238</v>
      </c>
      <c r="B1171" s="1" t="s">
        <v>1173</v>
      </c>
      <c r="C1171">
        <v>337</v>
      </c>
      <c r="F1171">
        <f>Tabla1[[#This Row],[ventas]]+Tabla1[[#This Row],[fisico]]-Tabla1[[#This Row],[sistema]]</f>
        <v>-337</v>
      </c>
      <c r="H1171">
        <f>Tabla1[[#This Row],[costo]]*Tabla1[[#This Row],[Comprometida]]</f>
        <v>0</v>
      </c>
    </row>
    <row r="1172" spans="1:8" hidden="1" x14ac:dyDescent="0.25">
      <c r="A1172">
        <v>16265</v>
      </c>
      <c r="B1172" s="1" t="s">
        <v>1174</v>
      </c>
      <c r="C1172">
        <v>151</v>
      </c>
      <c r="F1172">
        <f>Tabla1[[#This Row],[ventas]]+Tabla1[[#This Row],[fisico]]-Tabla1[[#This Row],[sistema]]</f>
        <v>-151</v>
      </c>
      <c r="H1172">
        <f>Tabla1[[#This Row],[costo]]*Tabla1[[#This Row],[Comprometida]]</f>
        <v>0</v>
      </c>
    </row>
    <row r="1173" spans="1:8" hidden="1" x14ac:dyDescent="0.25">
      <c r="A1173">
        <v>16318</v>
      </c>
      <c r="B1173" s="1" t="s">
        <v>1175</v>
      </c>
      <c r="C1173">
        <v>0</v>
      </c>
      <c r="F1173">
        <f>Tabla1[[#This Row],[ventas]]+Tabla1[[#This Row],[fisico]]-Tabla1[[#This Row],[sistema]]</f>
        <v>0</v>
      </c>
      <c r="H1173">
        <f>Tabla1[[#This Row],[costo]]*Tabla1[[#This Row],[Comprometida]]</f>
        <v>0</v>
      </c>
    </row>
    <row r="1174" spans="1:8" hidden="1" x14ac:dyDescent="0.25">
      <c r="A1174">
        <v>16319</v>
      </c>
      <c r="B1174" s="1" t="s">
        <v>1176</v>
      </c>
      <c r="C1174">
        <v>0</v>
      </c>
      <c r="F1174">
        <f>Tabla1[[#This Row],[ventas]]+Tabla1[[#This Row],[fisico]]-Tabla1[[#This Row],[sistema]]</f>
        <v>0</v>
      </c>
      <c r="H1174">
        <f>Tabla1[[#This Row],[costo]]*Tabla1[[#This Row],[Comprometida]]</f>
        <v>0</v>
      </c>
    </row>
    <row r="1175" spans="1:8" hidden="1" x14ac:dyDescent="0.25">
      <c r="A1175">
        <v>16327</v>
      </c>
      <c r="B1175" s="1" t="s">
        <v>1177</v>
      </c>
      <c r="C1175">
        <v>0</v>
      </c>
      <c r="F1175">
        <f>Tabla1[[#This Row],[ventas]]+Tabla1[[#This Row],[fisico]]-Tabla1[[#This Row],[sistema]]</f>
        <v>0</v>
      </c>
      <c r="H1175">
        <f>Tabla1[[#This Row],[costo]]*Tabla1[[#This Row],[Comprometida]]</f>
        <v>0</v>
      </c>
    </row>
    <row r="1176" spans="1:8" hidden="1" x14ac:dyDescent="0.25">
      <c r="A1176">
        <v>16331</v>
      </c>
      <c r="B1176" s="1" t="s">
        <v>1178</v>
      </c>
      <c r="C1176">
        <v>1</v>
      </c>
      <c r="F1176">
        <f>Tabla1[[#This Row],[ventas]]+Tabla1[[#This Row],[fisico]]-Tabla1[[#This Row],[sistema]]</f>
        <v>-1</v>
      </c>
      <c r="H1176">
        <f>Tabla1[[#This Row],[costo]]*Tabla1[[#This Row],[Comprometida]]</f>
        <v>0</v>
      </c>
    </row>
    <row r="1177" spans="1:8" hidden="1" x14ac:dyDescent="0.25">
      <c r="A1177">
        <v>16569</v>
      </c>
      <c r="B1177" s="1" t="s">
        <v>1179</v>
      </c>
      <c r="C1177">
        <v>1</v>
      </c>
      <c r="F1177">
        <f>Tabla1[[#This Row],[ventas]]+Tabla1[[#This Row],[fisico]]-Tabla1[[#This Row],[sistema]]</f>
        <v>-1</v>
      </c>
      <c r="H1177">
        <f>Tabla1[[#This Row],[costo]]*Tabla1[[#This Row],[Comprometida]]</f>
        <v>0</v>
      </c>
    </row>
    <row r="1178" spans="1:8" hidden="1" x14ac:dyDescent="0.25">
      <c r="A1178">
        <v>17525</v>
      </c>
      <c r="B1178" s="1" t="s">
        <v>1180</v>
      </c>
      <c r="C1178">
        <v>29</v>
      </c>
      <c r="F1178">
        <f>Tabla1[[#This Row],[ventas]]+Tabla1[[#This Row],[fisico]]-Tabla1[[#This Row],[sistema]]</f>
        <v>-29</v>
      </c>
      <c r="H1178">
        <f>Tabla1[[#This Row],[costo]]*Tabla1[[#This Row],[Comprometida]]</f>
        <v>0</v>
      </c>
    </row>
    <row r="1179" spans="1:8" hidden="1" x14ac:dyDescent="0.25">
      <c r="A1179">
        <v>17527</v>
      </c>
      <c r="B1179" s="1" t="s">
        <v>1181</v>
      </c>
      <c r="C1179">
        <v>10</v>
      </c>
      <c r="F1179">
        <f>Tabla1[[#This Row],[ventas]]+Tabla1[[#This Row],[fisico]]-Tabla1[[#This Row],[sistema]]</f>
        <v>-10</v>
      </c>
      <c r="H1179">
        <f>Tabla1[[#This Row],[costo]]*Tabla1[[#This Row],[Comprometida]]</f>
        <v>0</v>
      </c>
    </row>
    <row r="1180" spans="1:8" hidden="1" x14ac:dyDescent="0.25">
      <c r="A1180">
        <v>17954</v>
      </c>
      <c r="B1180" s="1" t="s">
        <v>1182</v>
      </c>
      <c r="C1180">
        <v>26</v>
      </c>
      <c r="F1180">
        <f>Tabla1[[#This Row],[ventas]]+Tabla1[[#This Row],[fisico]]-Tabla1[[#This Row],[sistema]]</f>
        <v>-26</v>
      </c>
      <c r="H1180">
        <f>Tabla1[[#This Row],[costo]]*Tabla1[[#This Row],[Comprometida]]</f>
        <v>0</v>
      </c>
    </row>
    <row r="1181" spans="1:8" hidden="1" x14ac:dyDescent="0.25">
      <c r="A1181">
        <v>17955</v>
      </c>
      <c r="B1181" s="1" t="s">
        <v>1183</v>
      </c>
      <c r="C1181">
        <v>473</v>
      </c>
      <c r="F1181">
        <f>Tabla1[[#This Row],[ventas]]+Tabla1[[#This Row],[fisico]]-Tabla1[[#This Row],[sistema]]</f>
        <v>-473</v>
      </c>
      <c r="H1181">
        <f>Tabla1[[#This Row],[costo]]*Tabla1[[#This Row],[Comprometida]]</f>
        <v>0</v>
      </c>
    </row>
    <row r="1182" spans="1:8" hidden="1" x14ac:dyDescent="0.25">
      <c r="A1182">
        <v>18460</v>
      </c>
      <c r="B1182" s="1" t="s">
        <v>1184</v>
      </c>
      <c r="C1182">
        <v>101</v>
      </c>
      <c r="F1182">
        <f>Tabla1[[#This Row],[ventas]]+Tabla1[[#This Row],[fisico]]-Tabla1[[#This Row],[sistema]]</f>
        <v>-101</v>
      </c>
      <c r="H1182">
        <f>Tabla1[[#This Row],[costo]]*Tabla1[[#This Row],[Comprometida]]</f>
        <v>0</v>
      </c>
    </row>
    <row r="1183" spans="1:8" hidden="1" x14ac:dyDescent="0.25">
      <c r="A1183">
        <v>18462</v>
      </c>
      <c r="B1183" s="1" t="s">
        <v>1185</v>
      </c>
      <c r="C1183">
        <v>177</v>
      </c>
      <c r="F1183">
        <f>Tabla1[[#This Row],[ventas]]+Tabla1[[#This Row],[fisico]]-Tabla1[[#This Row],[sistema]]</f>
        <v>-177</v>
      </c>
      <c r="H1183">
        <f>Tabla1[[#This Row],[costo]]*Tabla1[[#This Row],[Comprometida]]</f>
        <v>0</v>
      </c>
    </row>
    <row r="1184" spans="1:8" hidden="1" x14ac:dyDescent="0.25">
      <c r="A1184">
        <v>18841</v>
      </c>
      <c r="B1184" s="1" t="s">
        <v>1186</v>
      </c>
      <c r="C1184">
        <v>0</v>
      </c>
      <c r="F1184">
        <f>Tabla1[[#This Row],[ventas]]+Tabla1[[#This Row],[fisico]]-Tabla1[[#This Row],[sistema]]</f>
        <v>0</v>
      </c>
      <c r="H1184">
        <f>Tabla1[[#This Row],[costo]]*Tabla1[[#This Row],[Comprometida]]</f>
        <v>0</v>
      </c>
    </row>
    <row r="1185" spans="1:8" hidden="1" x14ac:dyDescent="0.25">
      <c r="A1185">
        <v>18843</v>
      </c>
      <c r="B1185" s="1" t="s">
        <v>1187</v>
      </c>
      <c r="C1185">
        <v>282</v>
      </c>
      <c r="F1185">
        <f>Tabla1[[#This Row],[ventas]]+Tabla1[[#This Row],[fisico]]-Tabla1[[#This Row],[sistema]]</f>
        <v>-282</v>
      </c>
      <c r="H1185">
        <f>Tabla1[[#This Row],[costo]]*Tabla1[[#This Row],[Comprometida]]</f>
        <v>0</v>
      </c>
    </row>
    <row r="1186" spans="1:8" hidden="1" x14ac:dyDescent="0.25">
      <c r="A1186">
        <v>18845</v>
      </c>
      <c r="B1186" s="1" t="s">
        <v>1188</v>
      </c>
      <c r="C1186">
        <v>97</v>
      </c>
      <c r="F1186">
        <f>Tabla1[[#This Row],[ventas]]+Tabla1[[#This Row],[fisico]]-Tabla1[[#This Row],[sistema]]</f>
        <v>-97</v>
      </c>
      <c r="H1186">
        <f>Tabla1[[#This Row],[costo]]*Tabla1[[#This Row],[Comprometida]]</f>
        <v>0</v>
      </c>
    </row>
    <row r="1187" spans="1:8" hidden="1" x14ac:dyDescent="0.25">
      <c r="A1187">
        <v>18884</v>
      </c>
      <c r="B1187" s="1" t="s">
        <v>1189</v>
      </c>
      <c r="C1187">
        <v>160</v>
      </c>
      <c r="F1187">
        <f>Tabla1[[#This Row],[ventas]]+Tabla1[[#This Row],[fisico]]-Tabla1[[#This Row],[sistema]]</f>
        <v>-160</v>
      </c>
      <c r="H1187">
        <f>Tabla1[[#This Row],[costo]]*Tabla1[[#This Row],[Comprometida]]</f>
        <v>0</v>
      </c>
    </row>
    <row r="1188" spans="1:8" hidden="1" x14ac:dyDescent="0.25">
      <c r="A1188">
        <v>18886</v>
      </c>
      <c r="B1188" s="1" t="s">
        <v>1190</v>
      </c>
      <c r="C1188">
        <v>30</v>
      </c>
      <c r="F1188">
        <f>Tabla1[[#This Row],[ventas]]+Tabla1[[#This Row],[fisico]]-Tabla1[[#This Row],[sistema]]</f>
        <v>-30</v>
      </c>
      <c r="H1188">
        <f>Tabla1[[#This Row],[costo]]*Tabla1[[#This Row],[Comprometida]]</f>
        <v>0</v>
      </c>
    </row>
    <row r="1189" spans="1:8" hidden="1" x14ac:dyDescent="0.25">
      <c r="A1189">
        <v>18888</v>
      </c>
      <c r="B1189" s="1" t="s">
        <v>1191</v>
      </c>
      <c r="C1189">
        <v>435</v>
      </c>
      <c r="F1189">
        <f>Tabla1[[#This Row],[ventas]]+Tabla1[[#This Row],[fisico]]-Tabla1[[#This Row],[sistema]]</f>
        <v>-435</v>
      </c>
      <c r="H1189">
        <f>Tabla1[[#This Row],[costo]]*Tabla1[[#This Row],[Comprometida]]</f>
        <v>0</v>
      </c>
    </row>
    <row r="1190" spans="1:8" hidden="1" x14ac:dyDescent="0.25">
      <c r="A1190">
        <v>18973</v>
      </c>
      <c r="B1190" s="1" t="s">
        <v>1192</v>
      </c>
      <c r="C1190">
        <v>745</v>
      </c>
      <c r="F1190">
        <f>Tabla1[[#This Row],[ventas]]+Tabla1[[#This Row],[fisico]]-Tabla1[[#This Row],[sistema]]</f>
        <v>-745</v>
      </c>
      <c r="H1190">
        <f>Tabla1[[#This Row],[costo]]*Tabla1[[#This Row],[Comprometida]]</f>
        <v>0</v>
      </c>
    </row>
    <row r="1191" spans="1:8" hidden="1" x14ac:dyDescent="0.25">
      <c r="A1191">
        <v>18975</v>
      </c>
      <c r="B1191" s="1" t="s">
        <v>1193</v>
      </c>
      <c r="C1191">
        <v>123</v>
      </c>
      <c r="F1191">
        <f>Tabla1[[#This Row],[ventas]]+Tabla1[[#This Row],[fisico]]-Tabla1[[#This Row],[sistema]]</f>
        <v>-123</v>
      </c>
      <c r="H1191">
        <f>Tabla1[[#This Row],[costo]]*Tabla1[[#This Row],[Comprometida]]</f>
        <v>0</v>
      </c>
    </row>
    <row r="1192" spans="1:8" hidden="1" x14ac:dyDescent="0.25">
      <c r="A1192">
        <v>19449</v>
      </c>
      <c r="B1192" s="1" t="s">
        <v>1194</v>
      </c>
      <c r="C1192">
        <v>0</v>
      </c>
      <c r="F1192">
        <f>Tabla1[[#This Row],[ventas]]+Tabla1[[#This Row],[fisico]]-Tabla1[[#This Row],[sistema]]</f>
        <v>0</v>
      </c>
      <c r="H1192">
        <f>Tabla1[[#This Row],[costo]]*Tabla1[[#This Row],[Comprometida]]</f>
        <v>0</v>
      </c>
    </row>
    <row r="1193" spans="1:8" hidden="1" x14ac:dyDescent="0.25">
      <c r="A1193">
        <v>19472</v>
      </c>
      <c r="B1193" s="1" t="s">
        <v>1195</v>
      </c>
      <c r="C1193">
        <v>0</v>
      </c>
      <c r="F1193">
        <f>Tabla1[[#This Row],[ventas]]+Tabla1[[#This Row],[fisico]]-Tabla1[[#This Row],[sistema]]</f>
        <v>0</v>
      </c>
      <c r="H1193">
        <f>Tabla1[[#This Row],[costo]]*Tabla1[[#This Row],[Comprometida]]</f>
        <v>0</v>
      </c>
    </row>
    <row r="1194" spans="1:8" hidden="1" x14ac:dyDescent="0.25">
      <c r="A1194">
        <v>19473</v>
      </c>
      <c r="B1194" s="1" t="s">
        <v>1196</v>
      </c>
      <c r="C1194">
        <v>16</v>
      </c>
      <c r="F1194">
        <f>Tabla1[[#This Row],[ventas]]+Tabla1[[#This Row],[fisico]]-Tabla1[[#This Row],[sistema]]</f>
        <v>-16</v>
      </c>
      <c r="H1194">
        <f>Tabla1[[#This Row],[costo]]*Tabla1[[#This Row],[Comprometida]]</f>
        <v>0</v>
      </c>
    </row>
    <row r="1195" spans="1:8" hidden="1" x14ac:dyDescent="0.25">
      <c r="A1195">
        <v>19519</v>
      </c>
      <c r="B1195" s="1" t="s">
        <v>1197</v>
      </c>
      <c r="C1195">
        <v>2</v>
      </c>
      <c r="F1195">
        <f>Tabla1[[#This Row],[ventas]]+Tabla1[[#This Row],[fisico]]-Tabla1[[#This Row],[sistema]]</f>
        <v>-2</v>
      </c>
      <c r="H1195">
        <f>Tabla1[[#This Row],[costo]]*Tabla1[[#This Row],[Comprometida]]</f>
        <v>0</v>
      </c>
    </row>
    <row r="1196" spans="1:8" hidden="1" x14ac:dyDescent="0.25">
      <c r="A1196">
        <v>19728</v>
      </c>
      <c r="B1196" s="1" t="s">
        <v>1198</v>
      </c>
      <c r="C1196">
        <v>14</v>
      </c>
      <c r="F1196">
        <f>Tabla1[[#This Row],[ventas]]+Tabla1[[#This Row],[fisico]]-Tabla1[[#This Row],[sistema]]</f>
        <v>-14</v>
      </c>
      <c r="H1196">
        <f>Tabla1[[#This Row],[costo]]*Tabla1[[#This Row],[Comprometida]]</f>
        <v>0</v>
      </c>
    </row>
    <row r="1197" spans="1:8" hidden="1" x14ac:dyDescent="0.25">
      <c r="A1197">
        <v>19833</v>
      </c>
      <c r="B1197" s="1" t="s">
        <v>1199</v>
      </c>
      <c r="C1197">
        <v>0</v>
      </c>
      <c r="F1197">
        <f>Tabla1[[#This Row],[ventas]]+Tabla1[[#This Row],[fisico]]-Tabla1[[#This Row],[sistema]]</f>
        <v>0</v>
      </c>
      <c r="H1197">
        <f>Tabla1[[#This Row],[costo]]*Tabla1[[#This Row],[Comprometida]]</f>
        <v>0</v>
      </c>
    </row>
    <row r="1198" spans="1:8" hidden="1" x14ac:dyDescent="0.25">
      <c r="A1198">
        <v>19930</v>
      </c>
      <c r="B1198" s="1" t="s">
        <v>1200</v>
      </c>
      <c r="C1198">
        <v>503</v>
      </c>
      <c r="F1198">
        <f>Tabla1[[#This Row],[ventas]]+Tabla1[[#This Row],[fisico]]-Tabla1[[#This Row],[sistema]]</f>
        <v>-503</v>
      </c>
      <c r="H1198">
        <f>Tabla1[[#This Row],[costo]]*Tabla1[[#This Row],[Comprometida]]</f>
        <v>0</v>
      </c>
    </row>
    <row r="1199" spans="1:8" hidden="1" x14ac:dyDescent="0.25">
      <c r="A1199">
        <v>19931</v>
      </c>
      <c r="B1199" s="1" t="s">
        <v>1201</v>
      </c>
      <c r="C1199">
        <v>559</v>
      </c>
      <c r="F1199">
        <f>Tabla1[[#This Row],[ventas]]+Tabla1[[#This Row],[fisico]]-Tabla1[[#This Row],[sistema]]</f>
        <v>-559</v>
      </c>
      <c r="H1199">
        <f>Tabla1[[#This Row],[costo]]*Tabla1[[#This Row],[Comprometida]]</f>
        <v>0</v>
      </c>
    </row>
    <row r="1200" spans="1:8" hidden="1" x14ac:dyDescent="0.25">
      <c r="A1200">
        <v>20015</v>
      </c>
      <c r="B1200" s="1" t="s">
        <v>1202</v>
      </c>
      <c r="C1200">
        <v>0</v>
      </c>
      <c r="F1200">
        <f>Tabla1[[#This Row],[ventas]]+Tabla1[[#This Row],[fisico]]-Tabla1[[#This Row],[sistema]]</f>
        <v>0</v>
      </c>
      <c r="H1200">
        <f>Tabla1[[#This Row],[costo]]*Tabla1[[#This Row],[Comprometida]]</f>
        <v>0</v>
      </c>
    </row>
    <row r="1201" spans="1:8" hidden="1" x14ac:dyDescent="0.25">
      <c r="A1201">
        <v>20034</v>
      </c>
      <c r="B1201" s="1" t="s">
        <v>1203</v>
      </c>
      <c r="C1201">
        <v>0</v>
      </c>
      <c r="F1201">
        <f>Tabla1[[#This Row],[ventas]]+Tabla1[[#This Row],[fisico]]-Tabla1[[#This Row],[sistema]]</f>
        <v>0</v>
      </c>
      <c r="H1201">
        <f>Tabla1[[#This Row],[costo]]*Tabla1[[#This Row],[Comprometida]]</f>
        <v>0</v>
      </c>
    </row>
    <row r="1202" spans="1:8" hidden="1" x14ac:dyDescent="0.25">
      <c r="A1202">
        <v>20311</v>
      </c>
      <c r="B1202" s="1" t="s">
        <v>1204</v>
      </c>
      <c r="C1202">
        <v>0</v>
      </c>
      <c r="F1202">
        <f>Tabla1[[#This Row],[ventas]]+Tabla1[[#This Row],[fisico]]-Tabla1[[#This Row],[sistema]]</f>
        <v>0</v>
      </c>
      <c r="H1202">
        <f>Tabla1[[#This Row],[costo]]*Tabla1[[#This Row],[Comprometida]]</f>
        <v>0</v>
      </c>
    </row>
    <row r="1203" spans="1:8" hidden="1" x14ac:dyDescent="0.25">
      <c r="A1203">
        <v>20506</v>
      </c>
      <c r="B1203" s="1" t="s">
        <v>1205</v>
      </c>
      <c r="C1203">
        <v>72</v>
      </c>
      <c r="F1203">
        <f>Tabla1[[#This Row],[ventas]]+Tabla1[[#This Row],[fisico]]-Tabla1[[#This Row],[sistema]]</f>
        <v>-72</v>
      </c>
      <c r="H1203">
        <f>Tabla1[[#This Row],[costo]]*Tabla1[[#This Row],[Comprometida]]</f>
        <v>0</v>
      </c>
    </row>
    <row r="1204" spans="1:8" hidden="1" x14ac:dyDescent="0.25">
      <c r="A1204">
        <v>20630</v>
      </c>
      <c r="B1204" s="1" t="s">
        <v>1206</v>
      </c>
      <c r="C1204">
        <v>0</v>
      </c>
      <c r="F1204">
        <f>Tabla1[[#This Row],[ventas]]+Tabla1[[#This Row],[fisico]]-Tabla1[[#This Row],[sistema]]</f>
        <v>0</v>
      </c>
      <c r="H1204">
        <f>Tabla1[[#This Row],[costo]]*Tabla1[[#This Row],[Comprometida]]</f>
        <v>0</v>
      </c>
    </row>
    <row r="1205" spans="1:8" hidden="1" x14ac:dyDescent="0.25">
      <c r="A1205">
        <v>20647</v>
      </c>
      <c r="B1205" s="1" t="s">
        <v>1207</v>
      </c>
      <c r="C1205">
        <v>0</v>
      </c>
      <c r="F1205">
        <f>Tabla1[[#This Row],[ventas]]+Tabla1[[#This Row],[fisico]]-Tabla1[[#This Row],[sistema]]</f>
        <v>0</v>
      </c>
      <c r="H1205">
        <f>Tabla1[[#This Row],[costo]]*Tabla1[[#This Row],[Comprometida]]</f>
        <v>0</v>
      </c>
    </row>
    <row r="1206" spans="1:8" hidden="1" x14ac:dyDescent="0.25">
      <c r="A1206">
        <v>20649</v>
      </c>
      <c r="B1206" s="1" t="s">
        <v>1208</v>
      </c>
      <c r="C1206">
        <v>23</v>
      </c>
      <c r="F1206">
        <f>Tabla1[[#This Row],[ventas]]+Tabla1[[#This Row],[fisico]]-Tabla1[[#This Row],[sistema]]</f>
        <v>-23</v>
      </c>
      <c r="H1206">
        <f>Tabla1[[#This Row],[costo]]*Tabla1[[#This Row],[Comprometida]]</f>
        <v>0</v>
      </c>
    </row>
    <row r="1207" spans="1:8" hidden="1" x14ac:dyDescent="0.25">
      <c r="A1207">
        <v>20677</v>
      </c>
      <c r="B1207" s="1" t="s">
        <v>1209</v>
      </c>
      <c r="C1207">
        <v>168</v>
      </c>
      <c r="F1207">
        <f>Tabla1[[#This Row],[ventas]]+Tabla1[[#This Row],[fisico]]-Tabla1[[#This Row],[sistema]]</f>
        <v>-168</v>
      </c>
      <c r="H1207">
        <f>Tabla1[[#This Row],[costo]]*Tabla1[[#This Row],[Comprometida]]</f>
        <v>0</v>
      </c>
    </row>
    <row r="1208" spans="1:8" hidden="1" x14ac:dyDescent="0.25">
      <c r="A1208">
        <v>20758</v>
      </c>
      <c r="B1208" s="1" t="s">
        <v>1210</v>
      </c>
      <c r="C1208">
        <v>6</v>
      </c>
      <c r="F1208">
        <f>Tabla1[[#This Row],[ventas]]+Tabla1[[#This Row],[fisico]]-Tabla1[[#This Row],[sistema]]</f>
        <v>-6</v>
      </c>
      <c r="H1208">
        <f>Tabla1[[#This Row],[costo]]*Tabla1[[#This Row],[Comprometida]]</f>
        <v>0</v>
      </c>
    </row>
    <row r="1209" spans="1:8" hidden="1" x14ac:dyDescent="0.25">
      <c r="A1209">
        <v>20759</v>
      </c>
      <c r="B1209" s="1" t="s">
        <v>1211</v>
      </c>
      <c r="C1209">
        <v>0</v>
      </c>
      <c r="F1209">
        <f>Tabla1[[#This Row],[ventas]]+Tabla1[[#This Row],[fisico]]-Tabla1[[#This Row],[sistema]]</f>
        <v>0</v>
      </c>
      <c r="H1209">
        <f>Tabla1[[#This Row],[costo]]*Tabla1[[#This Row],[Comprometida]]</f>
        <v>0</v>
      </c>
    </row>
    <row r="1210" spans="1:8" hidden="1" x14ac:dyDescent="0.25">
      <c r="A1210">
        <v>20760</v>
      </c>
      <c r="B1210" s="1" t="s">
        <v>1212</v>
      </c>
      <c r="C1210">
        <v>585</v>
      </c>
      <c r="F1210">
        <f>Tabla1[[#This Row],[ventas]]+Tabla1[[#This Row],[fisico]]-Tabla1[[#This Row],[sistema]]</f>
        <v>-585</v>
      </c>
      <c r="H1210">
        <f>Tabla1[[#This Row],[costo]]*Tabla1[[#This Row],[Comprometida]]</f>
        <v>0</v>
      </c>
    </row>
    <row r="1211" spans="1:8" hidden="1" x14ac:dyDescent="0.25">
      <c r="A1211">
        <v>20761</v>
      </c>
      <c r="B1211" s="1" t="s">
        <v>1213</v>
      </c>
      <c r="C1211">
        <v>40</v>
      </c>
      <c r="F1211">
        <f>Tabla1[[#This Row],[ventas]]+Tabla1[[#This Row],[fisico]]-Tabla1[[#This Row],[sistema]]</f>
        <v>-40</v>
      </c>
      <c r="H1211">
        <f>Tabla1[[#This Row],[costo]]*Tabla1[[#This Row],[Comprometida]]</f>
        <v>0</v>
      </c>
    </row>
    <row r="1212" spans="1:8" hidden="1" x14ac:dyDescent="0.25">
      <c r="A1212">
        <v>20773</v>
      </c>
      <c r="B1212" s="1" t="s">
        <v>1214</v>
      </c>
      <c r="C1212">
        <v>0</v>
      </c>
      <c r="F1212">
        <f>Tabla1[[#This Row],[ventas]]+Tabla1[[#This Row],[fisico]]-Tabla1[[#This Row],[sistema]]</f>
        <v>0</v>
      </c>
      <c r="H1212">
        <f>Tabla1[[#This Row],[costo]]*Tabla1[[#This Row],[Comprometida]]</f>
        <v>0</v>
      </c>
    </row>
    <row r="1213" spans="1:8" hidden="1" x14ac:dyDescent="0.25">
      <c r="A1213">
        <v>20778</v>
      </c>
      <c r="B1213" s="1" t="s">
        <v>1215</v>
      </c>
      <c r="C1213">
        <v>0</v>
      </c>
      <c r="F1213">
        <f>Tabla1[[#This Row],[ventas]]+Tabla1[[#This Row],[fisico]]-Tabla1[[#This Row],[sistema]]</f>
        <v>0</v>
      </c>
      <c r="H1213">
        <f>Tabla1[[#This Row],[costo]]*Tabla1[[#This Row],[Comprometida]]</f>
        <v>0</v>
      </c>
    </row>
    <row r="1214" spans="1:8" hidden="1" x14ac:dyDescent="0.25">
      <c r="A1214">
        <v>20795</v>
      </c>
      <c r="B1214" s="1" t="s">
        <v>1216</v>
      </c>
      <c r="C1214">
        <v>8</v>
      </c>
      <c r="F1214">
        <f>Tabla1[[#This Row],[ventas]]+Tabla1[[#This Row],[fisico]]-Tabla1[[#This Row],[sistema]]</f>
        <v>-8</v>
      </c>
      <c r="H1214">
        <f>Tabla1[[#This Row],[costo]]*Tabla1[[#This Row],[Comprometida]]</f>
        <v>0</v>
      </c>
    </row>
    <row r="1215" spans="1:8" hidden="1" x14ac:dyDescent="0.25">
      <c r="A1215">
        <v>20848</v>
      </c>
      <c r="B1215" s="1" t="s">
        <v>1217</v>
      </c>
      <c r="C1215">
        <v>239</v>
      </c>
      <c r="F1215">
        <f>Tabla1[[#This Row],[ventas]]+Tabla1[[#This Row],[fisico]]-Tabla1[[#This Row],[sistema]]</f>
        <v>-239</v>
      </c>
      <c r="H1215">
        <f>Tabla1[[#This Row],[costo]]*Tabla1[[#This Row],[Comprometida]]</f>
        <v>0</v>
      </c>
    </row>
    <row r="1216" spans="1:8" hidden="1" x14ac:dyDescent="0.25">
      <c r="A1216">
        <v>20853</v>
      </c>
      <c r="B1216" s="1" t="s">
        <v>1218</v>
      </c>
      <c r="C1216">
        <v>222</v>
      </c>
      <c r="F1216">
        <f>Tabla1[[#This Row],[ventas]]+Tabla1[[#This Row],[fisico]]-Tabla1[[#This Row],[sistema]]</f>
        <v>-222</v>
      </c>
      <c r="H1216">
        <f>Tabla1[[#This Row],[costo]]*Tabla1[[#This Row],[Comprometida]]</f>
        <v>0</v>
      </c>
    </row>
    <row r="1217" spans="1:8" hidden="1" x14ac:dyDescent="0.25">
      <c r="A1217">
        <v>20887</v>
      </c>
      <c r="B1217" s="1" t="s">
        <v>1219</v>
      </c>
      <c r="C1217">
        <v>9</v>
      </c>
      <c r="D1217">
        <v>9</v>
      </c>
      <c r="F1217">
        <f>Tabla1[[#This Row],[ventas]]+Tabla1[[#This Row],[fisico]]-Tabla1[[#This Row],[sistema]]</f>
        <v>0</v>
      </c>
      <c r="H1217">
        <f>Tabla1[[#This Row],[costo]]*Tabla1[[#This Row],[Comprometida]]</f>
        <v>0</v>
      </c>
    </row>
    <row r="1218" spans="1:8" hidden="1" x14ac:dyDescent="0.25">
      <c r="A1218">
        <v>20899</v>
      </c>
      <c r="B1218" s="1" t="s">
        <v>1220</v>
      </c>
      <c r="C1218">
        <v>8</v>
      </c>
      <c r="F1218">
        <f>Tabla1[[#This Row],[ventas]]+Tabla1[[#This Row],[fisico]]-Tabla1[[#This Row],[sistema]]</f>
        <v>-8</v>
      </c>
      <c r="H1218">
        <f>Tabla1[[#This Row],[costo]]*Tabla1[[#This Row],[Comprometida]]</f>
        <v>0</v>
      </c>
    </row>
    <row r="1219" spans="1:8" hidden="1" x14ac:dyDescent="0.25">
      <c r="A1219">
        <v>20910</v>
      </c>
      <c r="B1219" s="1" t="s">
        <v>1221</v>
      </c>
      <c r="C1219">
        <v>45</v>
      </c>
      <c r="F1219">
        <f>Tabla1[[#This Row],[ventas]]+Tabla1[[#This Row],[fisico]]-Tabla1[[#This Row],[sistema]]</f>
        <v>-45</v>
      </c>
      <c r="H1219">
        <f>Tabla1[[#This Row],[costo]]*Tabla1[[#This Row],[Comprometida]]</f>
        <v>0</v>
      </c>
    </row>
    <row r="1220" spans="1:8" hidden="1" x14ac:dyDescent="0.25">
      <c r="A1220">
        <v>20911</v>
      </c>
      <c r="B1220" s="1" t="s">
        <v>1222</v>
      </c>
      <c r="C1220">
        <v>44</v>
      </c>
      <c r="F1220">
        <f>Tabla1[[#This Row],[ventas]]+Tabla1[[#This Row],[fisico]]-Tabla1[[#This Row],[sistema]]</f>
        <v>-44</v>
      </c>
      <c r="H1220">
        <f>Tabla1[[#This Row],[costo]]*Tabla1[[#This Row],[Comprometida]]</f>
        <v>0</v>
      </c>
    </row>
    <row r="1221" spans="1:8" hidden="1" x14ac:dyDescent="0.25">
      <c r="A1221">
        <v>20941</v>
      </c>
      <c r="B1221" s="1" t="s">
        <v>1223</v>
      </c>
      <c r="C1221">
        <v>102</v>
      </c>
      <c r="F1221">
        <f>Tabla1[[#This Row],[ventas]]+Tabla1[[#This Row],[fisico]]-Tabla1[[#This Row],[sistema]]</f>
        <v>-102</v>
      </c>
      <c r="H1221">
        <f>Tabla1[[#This Row],[costo]]*Tabla1[[#This Row],[Comprometida]]</f>
        <v>0</v>
      </c>
    </row>
    <row r="1222" spans="1:8" hidden="1" x14ac:dyDescent="0.25">
      <c r="A1222">
        <v>20958</v>
      </c>
      <c r="B1222" s="1" t="s">
        <v>1224</v>
      </c>
      <c r="C1222">
        <v>0</v>
      </c>
      <c r="F1222">
        <f>Tabla1[[#This Row],[ventas]]+Tabla1[[#This Row],[fisico]]-Tabla1[[#This Row],[sistema]]</f>
        <v>0</v>
      </c>
      <c r="H1222">
        <f>Tabla1[[#This Row],[costo]]*Tabla1[[#This Row],[Comprometida]]</f>
        <v>0</v>
      </c>
    </row>
    <row r="1223" spans="1:8" hidden="1" x14ac:dyDescent="0.25">
      <c r="A1223">
        <v>20970</v>
      </c>
      <c r="B1223" s="1" t="s">
        <v>1225</v>
      </c>
      <c r="C1223">
        <v>1</v>
      </c>
      <c r="F1223">
        <f>Tabla1[[#This Row],[ventas]]+Tabla1[[#This Row],[fisico]]-Tabla1[[#This Row],[sistema]]</f>
        <v>-1</v>
      </c>
      <c r="H1223">
        <f>Tabla1[[#This Row],[costo]]*Tabla1[[#This Row],[Comprometida]]</f>
        <v>0</v>
      </c>
    </row>
    <row r="1224" spans="1:8" hidden="1" x14ac:dyDescent="0.25">
      <c r="A1224">
        <v>20997</v>
      </c>
      <c r="B1224" s="1" t="s">
        <v>1226</v>
      </c>
      <c r="C1224">
        <v>62</v>
      </c>
      <c r="F1224">
        <f>Tabla1[[#This Row],[ventas]]+Tabla1[[#This Row],[fisico]]-Tabla1[[#This Row],[sistema]]</f>
        <v>-62</v>
      </c>
      <c r="H1224">
        <f>Tabla1[[#This Row],[costo]]*Tabla1[[#This Row],[Comprometida]]</f>
        <v>0</v>
      </c>
    </row>
    <row r="1225" spans="1:8" hidden="1" x14ac:dyDescent="0.25">
      <c r="A1225">
        <v>21043</v>
      </c>
      <c r="B1225" s="1" t="s">
        <v>1227</v>
      </c>
      <c r="C1225">
        <v>97</v>
      </c>
      <c r="F1225">
        <f>Tabla1[[#This Row],[ventas]]+Tabla1[[#This Row],[fisico]]-Tabla1[[#This Row],[sistema]]</f>
        <v>-97</v>
      </c>
      <c r="H1225">
        <f>Tabla1[[#This Row],[costo]]*Tabla1[[#This Row],[Comprometida]]</f>
        <v>0</v>
      </c>
    </row>
    <row r="1226" spans="1:8" hidden="1" x14ac:dyDescent="0.25">
      <c r="A1226">
        <v>21068</v>
      </c>
      <c r="B1226" s="1" t="s">
        <v>1228</v>
      </c>
      <c r="C1226">
        <v>81</v>
      </c>
      <c r="F1226">
        <f>Tabla1[[#This Row],[ventas]]+Tabla1[[#This Row],[fisico]]-Tabla1[[#This Row],[sistema]]</f>
        <v>-81</v>
      </c>
      <c r="H1226">
        <f>Tabla1[[#This Row],[costo]]*Tabla1[[#This Row],[Comprometida]]</f>
        <v>0</v>
      </c>
    </row>
    <row r="1227" spans="1:8" hidden="1" x14ac:dyDescent="0.25">
      <c r="A1227">
        <v>21115</v>
      </c>
      <c r="B1227" s="1" t="s">
        <v>1229</v>
      </c>
      <c r="C1227">
        <v>4</v>
      </c>
      <c r="F1227">
        <f>Tabla1[[#This Row],[ventas]]+Tabla1[[#This Row],[fisico]]-Tabla1[[#This Row],[sistema]]</f>
        <v>-4</v>
      </c>
      <c r="H1227">
        <f>Tabla1[[#This Row],[costo]]*Tabla1[[#This Row],[Comprometida]]</f>
        <v>0</v>
      </c>
    </row>
    <row r="1228" spans="1:8" hidden="1" x14ac:dyDescent="0.25">
      <c r="A1228">
        <v>21116</v>
      </c>
      <c r="B1228" s="1" t="s">
        <v>1230</v>
      </c>
      <c r="C1228">
        <v>53</v>
      </c>
      <c r="F1228">
        <f>Tabla1[[#This Row],[ventas]]+Tabla1[[#This Row],[fisico]]-Tabla1[[#This Row],[sistema]]</f>
        <v>-53</v>
      </c>
      <c r="H1228">
        <f>Tabla1[[#This Row],[costo]]*Tabla1[[#This Row],[Comprometida]]</f>
        <v>0</v>
      </c>
    </row>
    <row r="1229" spans="1:8" hidden="1" x14ac:dyDescent="0.25">
      <c r="A1229">
        <v>21122</v>
      </c>
      <c r="B1229" s="1" t="s">
        <v>1231</v>
      </c>
      <c r="C1229">
        <v>6</v>
      </c>
      <c r="F1229">
        <f>Tabla1[[#This Row],[ventas]]+Tabla1[[#This Row],[fisico]]-Tabla1[[#This Row],[sistema]]</f>
        <v>-6</v>
      </c>
      <c r="H1229">
        <f>Tabla1[[#This Row],[costo]]*Tabla1[[#This Row],[Comprometida]]</f>
        <v>0</v>
      </c>
    </row>
    <row r="1230" spans="1:8" hidden="1" x14ac:dyDescent="0.25">
      <c r="A1230">
        <v>21133</v>
      </c>
      <c r="B1230" s="1" t="s">
        <v>1232</v>
      </c>
      <c r="C1230">
        <v>8</v>
      </c>
      <c r="F1230">
        <f>Tabla1[[#This Row],[ventas]]+Tabla1[[#This Row],[fisico]]-Tabla1[[#This Row],[sistema]]</f>
        <v>-8</v>
      </c>
      <c r="H1230">
        <f>Tabla1[[#This Row],[costo]]*Tabla1[[#This Row],[Comprometida]]</f>
        <v>0</v>
      </c>
    </row>
    <row r="1231" spans="1:8" hidden="1" x14ac:dyDescent="0.25">
      <c r="A1231">
        <v>21134</v>
      </c>
      <c r="B1231" s="1" t="s">
        <v>1233</v>
      </c>
      <c r="C1231">
        <v>7</v>
      </c>
      <c r="F1231">
        <f>Tabla1[[#This Row],[ventas]]+Tabla1[[#This Row],[fisico]]-Tabla1[[#This Row],[sistema]]</f>
        <v>-7</v>
      </c>
      <c r="H1231">
        <f>Tabla1[[#This Row],[costo]]*Tabla1[[#This Row],[Comprometida]]</f>
        <v>0</v>
      </c>
    </row>
    <row r="1232" spans="1:8" hidden="1" x14ac:dyDescent="0.25">
      <c r="A1232">
        <v>21153</v>
      </c>
      <c r="B1232" s="1" t="s">
        <v>1234</v>
      </c>
      <c r="C1232">
        <v>27</v>
      </c>
      <c r="F1232">
        <f>Tabla1[[#This Row],[ventas]]+Tabla1[[#This Row],[fisico]]-Tabla1[[#This Row],[sistema]]</f>
        <v>-27</v>
      </c>
      <c r="H1232">
        <f>Tabla1[[#This Row],[costo]]*Tabla1[[#This Row],[Comprometida]]</f>
        <v>0</v>
      </c>
    </row>
    <row r="1233" spans="1:8" hidden="1" x14ac:dyDescent="0.25">
      <c r="A1233">
        <v>21166</v>
      </c>
      <c r="B1233" s="1" t="s">
        <v>1235</v>
      </c>
      <c r="C1233">
        <v>66</v>
      </c>
      <c r="F1233">
        <f>Tabla1[[#This Row],[ventas]]+Tabla1[[#This Row],[fisico]]-Tabla1[[#This Row],[sistema]]</f>
        <v>-66</v>
      </c>
      <c r="H1233">
        <f>Tabla1[[#This Row],[costo]]*Tabla1[[#This Row],[Comprometida]]</f>
        <v>0</v>
      </c>
    </row>
    <row r="1234" spans="1:8" hidden="1" x14ac:dyDescent="0.25">
      <c r="A1234">
        <v>21170</v>
      </c>
      <c r="B1234" s="1" t="s">
        <v>1236</v>
      </c>
      <c r="C1234">
        <v>0</v>
      </c>
      <c r="F1234">
        <f>Tabla1[[#This Row],[ventas]]+Tabla1[[#This Row],[fisico]]-Tabla1[[#This Row],[sistema]]</f>
        <v>0</v>
      </c>
      <c r="H1234">
        <f>Tabla1[[#This Row],[costo]]*Tabla1[[#This Row],[Comprometida]]</f>
        <v>0</v>
      </c>
    </row>
    <row r="1235" spans="1:8" hidden="1" x14ac:dyDescent="0.25">
      <c r="A1235">
        <v>21172</v>
      </c>
      <c r="B1235" s="1" t="s">
        <v>1237</v>
      </c>
      <c r="C1235">
        <v>0</v>
      </c>
      <c r="F1235">
        <f>Tabla1[[#This Row],[ventas]]+Tabla1[[#This Row],[fisico]]-Tabla1[[#This Row],[sistema]]</f>
        <v>0</v>
      </c>
      <c r="H1235">
        <f>Tabla1[[#This Row],[costo]]*Tabla1[[#This Row],[Comprometida]]</f>
        <v>0</v>
      </c>
    </row>
    <row r="1236" spans="1:8" hidden="1" x14ac:dyDescent="0.25">
      <c r="A1236">
        <v>21174</v>
      </c>
      <c r="B1236" s="1" t="s">
        <v>1238</v>
      </c>
      <c r="C1236">
        <v>0</v>
      </c>
      <c r="F1236">
        <f>Tabla1[[#This Row],[ventas]]+Tabla1[[#This Row],[fisico]]-Tabla1[[#This Row],[sistema]]</f>
        <v>0</v>
      </c>
      <c r="H1236">
        <f>Tabla1[[#This Row],[costo]]*Tabla1[[#This Row],[Comprometida]]</f>
        <v>0</v>
      </c>
    </row>
    <row r="1237" spans="1:8" hidden="1" x14ac:dyDescent="0.25">
      <c r="A1237">
        <v>21175</v>
      </c>
      <c r="B1237" s="1" t="s">
        <v>1239</v>
      </c>
      <c r="C1237">
        <v>0</v>
      </c>
      <c r="F1237">
        <f>Tabla1[[#This Row],[ventas]]+Tabla1[[#This Row],[fisico]]-Tabla1[[#This Row],[sistema]]</f>
        <v>0</v>
      </c>
      <c r="H1237">
        <f>Tabla1[[#This Row],[costo]]*Tabla1[[#This Row],[Comprometida]]</f>
        <v>0</v>
      </c>
    </row>
    <row r="1238" spans="1:8" hidden="1" x14ac:dyDescent="0.25">
      <c r="A1238">
        <v>21179</v>
      </c>
      <c r="B1238" s="1" t="s">
        <v>1240</v>
      </c>
      <c r="C1238">
        <v>0</v>
      </c>
      <c r="F1238">
        <f>Tabla1[[#This Row],[ventas]]+Tabla1[[#This Row],[fisico]]-Tabla1[[#This Row],[sistema]]</f>
        <v>0</v>
      </c>
      <c r="H1238">
        <f>Tabla1[[#This Row],[costo]]*Tabla1[[#This Row],[Comprometida]]</f>
        <v>0</v>
      </c>
    </row>
    <row r="1239" spans="1:8" hidden="1" x14ac:dyDescent="0.25">
      <c r="A1239">
        <v>21189</v>
      </c>
      <c r="B1239" s="1" t="s">
        <v>1241</v>
      </c>
      <c r="C1239">
        <v>24</v>
      </c>
      <c r="F1239">
        <f>Tabla1[[#This Row],[ventas]]+Tabla1[[#This Row],[fisico]]-Tabla1[[#This Row],[sistema]]</f>
        <v>-24</v>
      </c>
      <c r="H1239">
        <f>Tabla1[[#This Row],[costo]]*Tabla1[[#This Row],[Comprometida]]</f>
        <v>0</v>
      </c>
    </row>
    <row r="1240" spans="1:8" hidden="1" x14ac:dyDescent="0.25">
      <c r="A1240">
        <v>21191</v>
      </c>
      <c r="B1240" s="1" t="s">
        <v>1242</v>
      </c>
      <c r="C1240">
        <v>4</v>
      </c>
      <c r="F1240">
        <f>Tabla1[[#This Row],[ventas]]+Tabla1[[#This Row],[fisico]]-Tabla1[[#This Row],[sistema]]</f>
        <v>-4</v>
      </c>
      <c r="H1240">
        <f>Tabla1[[#This Row],[costo]]*Tabla1[[#This Row],[Comprometida]]</f>
        <v>0</v>
      </c>
    </row>
    <row r="1241" spans="1:8" hidden="1" x14ac:dyDescent="0.25">
      <c r="A1241">
        <v>21206</v>
      </c>
      <c r="B1241" s="1" t="s">
        <v>1243</v>
      </c>
      <c r="C1241">
        <v>615</v>
      </c>
      <c r="F1241">
        <f>Tabla1[[#This Row],[ventas]]+Tabla1[[#This Row],[fisico]]-Tabla1[[#This Row],[sistema]]</f>
        <v>-615</v>
      </c>
      <c r="H1241">
        <f>Tabla1[[#This Row],[costo]]*Tabla1[[#This Row],[Comprometida]]</f>
        <v>0</v>
      </c>
    </row>
    <row r="1242" spans="1:8" hidden="1" x14ac:dyDescent="0.25">
      <c r="A1242">
        <v>21207</v>
      </c>
      <c r="B1242" s="1" t="s">
        <v>1244</v>
      </c>
      <c r="C1242">
        <v>13</v>
      </c>
      <c r="F1242">
        <f>Tabla1[[#This Row],[ventas]]+Tabla1[[#This Row],[fisico]]-Tabla1[[#This Row],[sistema]]</f>
        <v>-13</v>
      </c>
      <c r="H1242">
        <f>Tabla1[[#This Row],[costo]]*Tabla1[[#This Row],[Comprometida]]</f>
        <v>0</v>
      </c>
    </row>
    <row r="1243" spans="1:8" hidden="1" x14ac:dyDescent="0.25">
      <c r="A1243">
        <v>21209</v>
      </c>
      <c r="B1243" s="1" t="s">
        <v>1245</v>
      </c>
      <c r="C1243">
        <v>89</v>
      </c>
      <c r="F1243">
        <f>Tabla1[[#This Row],[ventas]]+Tabla1[[#This Row],[fisico]]-Tabla1[[#This Row],[sistema]]</f>
        <v>-89</v>
      </c>
      <c r="H1243">
        <f>Tabla1[[#This Row],[costo]]*Tabla1[[#This Row],[Comprometida]]</f>
        <v>0</v>
      </c>
    </row>
    <row r="1244" spans="1:8" hidden="1" x14ac:dyDescent="0.25">
      <c r="A1244">
        <v>21211</v>
      </c>
      <c r="B1244" s="1" t="s">
        <v>1246</v>
      </c>
      <c r="C1244">
        <v>11</v>
      </c>
      <c r="F1244">
        <f>Tabla1[[#This Row],[ventas]]+Tabla1[[#This Row],[fisico]]-Tabla1[[#This Row],[sistema]]</f>
        <v>-11</v>
      </c>
      <c r="H1244">
        <f>Tabla1[[#This Row],[costo]]*Tabla1[[#This Row],[Comprometida]]</f>
        <v>0</v>
      </c>
    </row>
    <row r="1245" spans="1:8" hidden="1" x14ac:dyDescent="0.25">
      <c r="A1245">
        <v>21237</v>
      </c>
      <c r="B1245" s="1" t="s">
        <v>1247</v>
      </c>
      <c r="C1245">
        <v>13</v>
      </c>
      <c r="F1245">
        <f>Tabla1[[#This Row],[ventas]]+Tabla1[[#This Row],[fisico]]-Tabla1[[#This Row],[sistema]]</f>
        <v>-13</v>
      </c>
      <c r="H1245">
        <f>Tabla1[[#This Row],[costo]]*Tabla1[[#This Row],[Comprometida]]</f>
        <v>0</v>
      </c>
    </row>
    <row r="1246" spans="1:8" hidden="1" x14ac:dyDescent="0.25">
      <c r="A1246">
        <v>21246</v>
      </c>
      <c r="B1246" s="1" t="s">
        <v>1248</v>
      </c>
      <c r="C1246">
        <v>1552</v>
      </c>
      <c r="F1246">
        <f>Tabla1[[#This Row],[ventas]]+Tabla1[[#This Row],[fisico]]-Tabla1[[#This Row],[sistema]]</f>
        <v>-1552</v>
      </c>
      <c r="H1246">
        <f>Tabla1[[#This Row],[costo]]*Tabla1[[#This Row],[Comprometida]]</f>
        <v>0</v>
      </c>
    </row>
    <row r="1247" spans="1:8" hidden="1" x14ac:dyDescent="0.25">
      <c r="A1247">
        <v>21305</v>
      </c>
      <c r="B1247" s="1" t="s">
        <v>1249</v>
      </c>
      <c r="C1247">
        <v>14</v>
      </c>
      <c r="F1247">
        <f>Tabla1[[#This Row],[ventas]]+Tabla1[[#This Row],[fisico]]-Tabla1[[#This Row],[sistema]]</f>
        <v>-14</v>
      </c>
      <c r="H1247">
        <f>Tabla1[[#This Row],[costo]]*Tabla1[[#This Row],[Comprometida]]</f>
        <v>0</v>
      </c>
    </row>
    <row r="1248" spans="1:8" hidden="1" x14ac:dyDescent="0.25">
      <c r="A1248">
        <v>21353</v>
      </c>
      <c r="B1248" s="1" t="s">
        <v>1250</v>
      </c>
      <c r="C1248">
        <v>12</v>
      </c>
      <c r="F1248">
        <f>Tabla1[[#This Row],[ventas]]+Tabla1[[#This Row],[fisico]]-Tabla1[[#This Row],[sistema]]</f>
        <v>-12</v>
      </c>
      <c r="H1248">
        <f>Tabla1[[#This Row],[costo]]*Tabla1[[#This Row],[Comprometida]]</f>
        <v>0</v>
      </c>
    </row>
    <row r="1249" spans="1:8" hidden="1" x14ac:dyDescent="0.25">
      <c r="A1249">
        <v>21358</v>
      </c>
      <c r="B1249" s="1" t="s">
        <v>1251</v>
      </c>
      <c r="C1249">
        <v>9</v>
      </c>
      <c r="F1249">
        <f>Tabla1[[#This Row],[ventas]]+Tabla1[[#This Row],[fisico]]-Tabla1[[#This Row],[sistema]]</f>
        <v>-9</v>
      </c>
      <c r="H1249">
        <f>Tabla1[[#This Row],[costo]]*Tabla1[[#This Row],[Comprometida]]</f>
        <v>0</v>
      </c>
    </row>
    <row r="1250" spans="1:8" hidden="1" x14ac:dyDescent="0.25">
      <c r="A1250">
        <v>21363</v>
      </c>
      <c r="B1250" s="1" t="s">
        <v>1252</v>
      </c>
      <c r="C1250">
        <v>27</v>
      </c>
      <c r="F1250">
        <f>Tabla1[[#This Row],[ventas]]+Tabla1[[#This Row],[fisico]]-Tabla1[[#This Row],[sistema]]</f>
        <v>-27</v>
      </c>
      <c r="H1250">
        <f>Tabla1[[#This Row],[costo]]*Tabla1[[#This Row],[Comprometida]]</f>
        <v>0</v>
      </c>
    </row>
    <row r="1251" spans="1:8" hidden="1" x14ac:dyDescent="0.25">
      <c r="A1251">
        <v>21379</v>
      </c>
      <c r="B1251" s="1" t="s">
        <v>1253</v>
      </c>
      <c r="C1251">
        <v>1895</v>
      </c>
      <c r="F1251">
        <f>Tabla1[[#This Row],[ventas]]+Tabla1[[#This Row],[fisico]]-Tabla1[[#This Row],[sistema]]</f>
        <v>-1895</v>
      </c>
      <c r="H1251">
        <f>Tabla1[[#This Row],[costo]]*Tabla1[[#This Row],[Comprometida]]</f>
        <v>0</v>
      </c>
    </row>
    <row r="1252" spans="1:8" hidden="1" x14ac:dyDescent="0.25">
      <c r="A1252">
        <v>21415</v>
      </c>
      <c r="B1252" s="1" t="s">
        <v>1254</v>
      </c>
      <c r="C1252">
        <v>46</v>
      </c>
      <c r="F1252">
        <f>Tabla1[[#This Row],[ventas]]+Tabla1[[#This Row],[fisico]]-Tabla1[[#This Row],[sistema]]</f>
        <v>-46</v>
      </c>
      <c r="H1252">
        <f>Tabla1[[#This Row],[costo]]*Tabla1[[#This Row],[Comprometida]]</f>
        <v>0</v>
      </c>
    </row>
    <row r="1253" spans="1:8" hidden="1" x14ac:dyDescent="0.25">
      <c r="A1253">
        <v>21442</v>
      </c>
      <c r="B1253" s="1" t="s">
        <v>1255</v>
      </c>
      <c r="C1253">
        <v>34</v>
      </c>
      <c r="F1253">
        <f>Tabla1[[#This Row],[ventas]]+Tabla1[[#This Row],[fisico]]-Tabla1[[#This Row],[sistema]]</f>
        <v>-34</v>
      </c>
      <c r="H1253">
        <f>Tabla1[[#This Row],[costo]]*Tabla1[[#This Row],[Comprometida]]</f>
        <v>0</v>
      </c>
    </row>
    <row r="1254" spans="1:8" hidden="1" x14ac:dyDescent="0.25">
      <c r="A1254">
        <v>21443</v>
      </c>
      <c r="B1254" s="1" t="s">
        <v>1256</v>
      </c>
      <c r="C1254">
        <v>28</v>
      </c>
      <c r="F1254">
        <f>Tabla1[[#This Row],[ventas]]+Tabla1[[#This Row],[fisico]]-Tabla1[[#This Row],[sistema]]</f>
        <v>-28</v>
      </c>
      <c r="H1254">
        <f>Tabla1[[#This Row],[costo]]*Tabla1[[#This Row],[Comprometida]]</f>
        <v>0</v>
      </c>
    </row>
    <row r="1255" spans="1:8" hidden="1" x14ac:dyDescent="0.25">
      <c r="A1255">
        <v>21444</v>
      </c>
      <c r="B1255" s="1" t="s">
        <v>1257</v>
      </c>
      <c r="C1255">
        <v>89</v>
      </c>
      <c r="F1255">
        <f>Tabla1[[#This Row],[ventas]]+Tabla1[[#This Row],[fisico]]-Tabla1[[#This Row],[sistema]]</f>
        <v>-89</v>
      </c>
      <c r="H1255">
        <f>Tabla1[[#This Row],[costo]]*Tabla1[[#This Row],[Comprometida]]</f>
        <v>0</v>
      </c>
    </row>
    <row r="1256" spans="1:8" hidden="1" x14ac:dyDescent="0.25">
      <c r="A1256">
        <v>21457</v>
      </c>
      <c r="B1256" s="1" t="s">
        <v>1258</v>
      </c>
      <c r="C1256">
        <v>0</v>
      </c>
      <c r="F1256">
        <f>Tabla1[[#This Row],[ventas]]+Tabla1[[#This Row],[fisico]]-Tabla1[[#This Row],[sistema]]</f>
        <v>0</v>
      </c>
      <c r="H1256">
        <f>Tabla1[[#This Row],[costo]]*Tabla1[[#This Row],[Comprometida]]</f>
        <v>0</v>
      </c>
    </row>
    <row r="1257" spans="1:8" hidden="1" x14ac:dyDescent="0.25">
      <c r="A1257">
        <v>21458</v>
      </c>
      <c r="B1257" s="1" t="s">
        <v>1259</v>
      </c>
      <c r="C1257">
        <v>157</v>
      </c>
      <c r="F1257">
        <f>Tabla1[[#This Row],[ventas]]+Tabla1[[#This Row],[fisico]]-Tabla1[[#This Row],[sistema]]</f>
        <v>-157</v>
      </c>
      <c r="H1257">
        <f>Tabla1[[#This Row],[costo]]*Tabla1[[#This Row],[Comprometida]]</f>
        <v>0</v>
      </c>
    </row>
    <row r="1258" spans="1:8" hidden="1" x14ac:dyDescent="0.25">
      <c r="A1258">
        <v>21487</v>
      </c>
      <c r="B1258" s="1" t="s">
        <v>1260</v>
      </c>
      <c r="C1258">
        <v>171</v>
      </c>
      <c r="F1258">
        <f>Tabla1[[#This Row],[ventas]]+Tabla1[[#This Row],[fisico]]-Tabla1[[#This Row],[sistema]]</f>
        <v>-171</v>
      </c>
      <c r="H1258">
        <f>Tabla1[[#This Row],[costo]]*Tabla1[[#This Row],[Comprometida]]</f>
        <v>0</v>
      </c>
    </row>
    <row r="1259" spans="1:8" hidden="1" x14ac:dyDescent="0.25">
      <c r="A1259">
        <v>21556</v>
      </c>
      <c r="B1259" s="1" t="s">
        <v>1261</v>
      </c>
      <c r="C1259">
        <v>0</v>
      </c>
      <c r="F1259">
        <f>Tabla1[[#This Row],[ventas]]+Tabla1[[#This Row],[fisico]]-Tabla1[[#This Row],[sistema]]</f>
        <v>0</v>
      </c>
      <c r="H1259">
        <f>Tabla1[[#This Row],[costo]]*Tabla1[[#This Row],[Comprometida]]</f>
        <v>0</v>
      </c>
    </row>
    <row r="1260" spans="1:8" hidden="1" x14ac:dyDescent="0.25">
      <c r="A1260">
        <v>21600</v>
      </c>
      <c r="B1260" s="1" t="s">
        <v>1262</v>
      </c>
      <c r="C1260">
        <v>0</v>
      </c>
      <c r="F1260">
        <f>Tabla1[[#This Row],[ventas]]+Tabla1[[#This Row],[fisico]]-Tabla1[[#This Row],[sistema]]</f>
        <v>0</v>
      </c>
      <c r="H1260">
        <f>Tabla1[[#This Row],[costo]]*Tabla1[[#This Row],[Comprometida]]</f>
        <v>0</v>
      </c>
    </row>
    <row r="1261" spans="1:8" hidden="1" x14ac:dyDescent="0.25">
      <c r="A1261">
        <v>21619</v>
      </c>
      <c r="B1261" s="1" t="s">
        <v>1206</v>
      </c>
      <c r="C1261">
        <v>0</v>
      </c>
      <c r="F1261">
        <f>Tabla1[[#This Row],[ventas]]+Tabla1[[#This Row],[fisico]]-Tabla1[[#This Row],[sistema]]</f>
        <v>0</v>
      </c>
      <c r="H1261">
        <f>Tabla1[[#This Row],[costo]]*Tabla1[[#This Row],[Comprometida]]</f>
        <v>0</v>
      </c>
    </row>
    <row r="1262" spans="1:8" hidden="1" x14ac:dyDescent="0.25">
      <c r="A1262">
        <v>21621</v>
      </c>
      <c r="B1262" s="1" t="s">
        <v>1263</v>
      </c>
      <c r="C1262">
        <v>72</v>
      </c>
      <c r="F1262">
        <f>Tabla1[[#This Row],[ventas]]+Tabla1[[#This Row],[fisico]]-Tabla1[[#This Row],[sistema]]</f>
        <v>-72</v>
      </c>
      <c r="H1262">
        <f>Tabla1[[#This Row],[costo]]*Tabla1[[#This Row],[Comprometida]]</f>
        <v>0</v>
      </c>
    </row>
    <row r="1263" spans="1:8" hidden="1" x14ac:dyDescent="0.25">
      <c r="A1263">
        <v>21622</v>
      </c>
      <c r="B1263" s="1" t="s">
        <v>1264</v>
      </c>
      <c r="C1263">
        <v>2</v>
      </c>
      <c r="F1263">
        <f>Tabla1[[#This Row],[ventas]]+Tabla1[[#This Row],[fisico]]-Tabla1[[#This Row],[sistema]]</f>
        <v>-2</v>
      </c>
      <c r="H1263">
        <f>Tabla1[[#This Row],[costo]]*Tabla1[[#This Row],[Comprometida]]</f>
        <v>0</v>
      </c>
    </row>
    <row r="1264" spans="1:8" hidden="1" x14ac:dyDescent="0.25">
      <c r="A1264">
        <v>21628</v>
      </c>
      <c r="B1264" s="1" t="s">
        <v>1265</v>
      </c>
      <c r="C1264">
        <v>0</v>
      </c>
      <c r="F1264">
        <f>Tabla1[[#This Row],[ventas]]+Tabla1[[#This Row],[fisico]]-Tabla1[[#This Row],[sistema]]</f>
        <v>0</v>
      </c>
      <c r="H1264">
        <f>Tabla1[[#This Row],[costo]]*Tabla1[[#This Row],[Comprometida]]</f>
        <v>0</v>
      </c>
    </row>
    <row r="1265" spans="1:8" hidden="1" x14ac:dyDescent="0.25">
      <c r="A1265">
        <v>21630</v>
      </c>
      <c r="B1265" s="1" t="s">
        <v>1266</v>
      </c>
      <c r="C1265">
        <v>2</v>
      </c>
      <c r="F1265">
        <f>Tabla1[[#This Row],[ventas]]+Tabla1[[#This Row],[fisico]]-Tabla1[[#This Row],[sistema]]</f>
        <v>-2</v>
      </c>
      <c r="H1265">
        <f>Tabla1[[#This Row],[costo]]*Tabla1[[#This Row],[Comprometida]]</f>
        <v>0</v>
      </c>
    </row>
    <row r="1266" spans="1:8" hidden="1" x14ac:dyDescent="0.25">
      <c r="A1266">
        <v>21631</v>
      </c>
      <c r="B1266" s="1" t="s">
        <v>1267</v>
      </c>
      <c r="C1266">
        <v>2</v>
      </c>
      <c r="F1266">
        <f>Tabla1[[#This Row],[ventas]]+Tabla1[[#This Row],[fisico]]-Tabla1[[#This Row],[sistema]]</f>
        <v>-2</v>
      </c>
      <c r="H1266">
        <f>Tabla1[[#This Row],[costo]]*Tabla1[[#This Row],[Comprometida]]</f>
        <v>0</v>
      </c>
    </row>
    <row r="1267" spans="1:8" hidden="1" x14ac:dyDescent="0.25">
      <c r="A1267">
        <v>21642</v>
      </c>
      <c r="B1267" s="1" t="s">
        <v>1268</v>
      </c>
      <c r="C1267">
        <v>269</v>
      </c>
      <c r="F1267">
        <f>Tabla1[[#This Row],[ventas]]+Tabla1[[#This Row],[fisico]]-Tabla1[[#This Row],[sistema]]</f>
        <v>-269</v>
      </c>
      <c r="H1267">
        <f>Tabla1[[#This Row],[costo]]*Tabla1[[#This Row],[Comprometida]]</f>
        <v>0</v>
      </c>
    </row>
    <row r="1268" spans="1:8" hidden="1" x14ac:dyDescent="0.25">
      <c r="A1268">
        <v>21643</v>
      </c>
      <c r="B1268" s="1" t="s">
        <v>1269</v>
      </c>
      <c r="C1268">
        <v>0</v>
      </c>
      <c r="F1268">
        <f>Tabla1[[#This Row],[ventas]]+Tabla1[[#This Row],[fisico]]-Tabla1[[#This Row],[sistema]]</f>
        <v>0</v>
      </c>
      <c r="H1268">
        <f>Tabla1[[#This Row],[costo]]*Tabla1[[#This Row],[Comprometida]]</f>
        <v>0</v>
      </c>
    </row>
    <row r="1269" spans="1:8" hidden="1" x14ac:dyDescent="0.25">
      <c r="A1269">
        <v>21659</v>
      </c>
      <c r="B1269" s="1" t="s">
        <v>1270</v>
      </c>
      <c r="C1269">
        <v>7</v>
      </c>
      <c r="F1269">
        <f>Tabla1[[#This Row],[ventas]]+Tabla1[[#This Row],[fisico]]-Tabla1[[#This Row],[sistema]]</f>
        <v>-7</v>
      </c>
      <c r="H1269">
        <f>Tabla1[[#This Row],[costo]]*Tabla1[[#This Row],[Comprometida]]</f>
        <v>0</v>
      </c>
    </row>
    <row r="1270" spans="1:8" hidden="1" x14ac:dyDescent="0.25">
      <c r="A1270">
        <v>21660</v>
      </c>
      <c r="B1270" s="1" t="s">
        <v>1271</v>
      </c>
      <c r="C1270">
        <v>45</v>
      </c>
      <c r="F1270">
        <f>Tabla1[[#This Row],[ventas]]+Tabla1[[#This Row],[fisico]]-Tabla1[[#This Row],[sistema]]</f>
        <v>-45</v>
      </c>
      <c r="H1270">
        <f>Tabla1[[#This Row],[costo]]*Tabla1[[#This Row],[Comprometida]]</f>
        <v>0</v>
      </c>
    </row>
    <row r="1271" spans="1:8" hidden="1" x14ac:dyDescent="0.25">
      <c r="A1271">
        <v>21666</v>
      </c>
      <c r="B1271" s="1" t="s">
        <v>1272</v>
      </c>
      <c r="C1271">
        <v>15</v>
      </c>
      <c r="F1271">
        <f>Tabla1[[#This Row],[ventas]]+Tabla1[[#This Row],[fisico]]-Tabla1[[#This Row],[sistema]]</f>
        <v>-15</v>
      </c>
      <c r="H1271">
        <f>Tabla1[[#This Row],[costo]]*Tabla1[[#This Row],[Comprometida]]</f>
        <v>0</v>
      </c>
    </row>
    <row r="1272" spans="1:8" hidden="1" x14ac:dyDescent="0.25">
      <c r="A1272">
        <v>21667</v>
      </c>
      <c r="B1272" s="1" t="s">
        <v>1273</v>
      </c>
      <c r="C1272">
        <v>53</v>
      </c>
      <c r="F1272">
        <f>Tabla1[[#This Row],[ventas]]+Tabla1[[#This Row],[fisico]]-Tabla1[[#This Row],[sistema]]</f>
        <v>-53</v>
      </c>
      <c r="H1272">
        <f>Tabla1[[#This Row],[costo]]*Tabla1[[#This Row],[Comprometida]]</f>
        <v>0</v>
      </c>
    </row>
    <row r="1273" spans="1:8" hidden="1" x14ac:dyDescent="0.25">
      <c r="A1273">
        <v>21668</v>
      </c>
      <c r="B1273" s="1" t="s">
        <v>1274</v>
      </c>
      <c r="C1273">
        <v>13</v>
      </c>
      <c r="F1273">
        <f>Tabla1[[#This Row],[ventas]]+Tabla1[[#This Row],[fisico]]-Tabla1[[#This Row],[sistema]]</f>
        <v>-13</v>
      </c>
      <c r="H1273">
        <f>Tabla1[[#This Row],[costo]]*Tabla1[[#This Row],[Comprometida]]</f>
        <v>0</v>
      </c>
    </row>
    <row r="1274" spans="1:8" hidden="1" x14ac:dyDescent="0.25">
      <c r="A1274">
        <v>21669</v>
      </c>
      <c r="B1274" s="1" t="s">
        <v>1275</v>
      </c>
      <c r="C1274">
        <v>50</v>
      </c>
      <c r="F1274">
        <f>Tabla1[[#This Row],[ventas]]+Tabla1[[#This Row],[fisico]]-Tabla1[[#This Row],[sistema]]</f>
        <v>-50</v>
      </c>
      <c r="H1274">
        <f>Tabla1[[#This Row],[costo]]*Tabla1[[#This Row],[Comprometida]]</f>
        <v>0</v>
      </c>
    </row>
    <row r="1275" spans="1:8" hidden="1" x14ac:dyDescent="0.25">
      <c r="A1275">
        <v>21670</v>
      </c>
      <c r="B1275" s="1" t="s">
        <v>1276</v>
      </c>
      <c r="C1275">
        <v>0</v>
      </c>
      <c r="F1275">
        <f>Tabla1[[#This Row],[ventas]]+Tabla1[[#This Row],[fisico]]-Tabla1[[#This Row],[sistema]]</f>
        <v>0</v>
      </c>
      <c r="H1275">
        <f>Tabla1[[#This Row],[costo]]*Tabla1[[#This Row],[Comprometida]]</f>
        <v>0</v>
      </c>
    </row>
    <row r="1276" spans="1:8" hidden="1" x14ac:dyDescent="0.25">
      <c r="A1276">
        <v>21672</v>
      </c>
      <c r="B1276" s="1" t="s">
        <v>1277</v>
      </c>
      <c r="C1276">
        <v>0</v>
      </c>
      <c r="F1276">
        <f>Tabla1[[#This Row],[ventas]]+Tabla1[[#This Row],[fisico]]-Tabla1[[#This Row],[sistema]]</f>
        <v>0</v>
      </c>
      <c r="H1276">
        <f>Tabla1[[#This Row],[costo]]*Tabla1[[#This Row],[Comprometida]]</f>
        <v>0</v>
      </c>
    </row>
    <row r="1277" spans="1:8" hidden="1" x14ac:dyDescent="0.25">
      <c r="A1277">
        <v>21673</v>
      </c>
      <c r="B1277" s="1" t="s">
        <v>1278</v>
      </c>
      <c r="C1277">
        <v>160</v>
      </c>
      <c r="F1277">
        <f>Tabla1[[#This Row],[ventas]]+Tabla1[[#This Row],[fisico]]-Tabla1[[#This Row],[sistema]]</f>
        <v>-160</v>
      </c>
      <c r="H1277">
        <f>Tabla1[[#This Row],[costo]]*Tabla1[[#This Row],[Comprometida]]</f>
        <v>0</v>
      </c>
    </row>
    <row r="1278" spans="1:8" hidden="1" x14ac:dyDescent="0.25">
      <c r="A1278">
        <v>21674</v>
      </c>
      <c r="B1278" s="1" t="s">
        <v>1279</v>
      </c>
      <c r="C1278">
        <v>58</v>
      </c>
      <c r="F1278">
        <f>Tabla1[[#This Row],[ventas]]+Tabla1[[#This Row],[fisico]]-Tabla1[[#This Row],[sistema]]</f>
        <v>-58</v>
      </c>
      <c r="H1278">
        <f>Tabla1[[#This Row],[costo]]*Tabla1[[#This Row],[Comprometida]]</f>
        <v>0</v>
      </c>
    </row>
    <row r="1279" spans="1:8" hidden="1" x14ac:dyDescent="0.25">
      <c r="A1279">
        <v>21682</v>
      </c>
      <c r="B1279" s="1" t="s">
        <v>1280</v>
      </c>
      <c r="C1279">
        <v>20</v>
      </c>
      <c r="F1279">
        <f>Tabla1[[#This Row],[ventas]]+Tabla1[[#This Row],[fisico]]-Tabla1[[#This Row],[sistema]]</f>
        <v>-20</v>
      </c>
      <c r="H1279">
        <f>Tabla1[[#This Row],[costo]]*Tabla1[[#This Row],[Comprometida]]</f>
        <v>0</v>
      </c>
    </row>
    <row r="1280" spans="1:8" hidden="1" x14ac:dyDescent="0.25">
      <c r="A1280">
        <v>21702</v>
      </c>
      <c r="B1280" s="1" t="s">
        <v>1281</v>
      </c>
      <c r="C1280">
        <v>0</v>
      </c>
      <c r="F1280">
        <f>Tabla1[[#This Row],[ventas]]+Tabla1[[#This Row],[fisico]]-Tabla1[[#This Row],[sistema]]</f>
        <v>0</v>
      </c>
      <c r="H1280">
        <f>Tabla1[[#This Row],[costo]]*Tabla1[[#This Row],[Comprometida]]</f>
        <v>0</v>
      </c>
    </row>
    <row r="1281" spans="1:8" hidden="1" x14ac:dyDescent="0.25">
      <c r="A1281">
        <v>21703</v>
      </c>
      <c r="B1281" s="1" t="s">
        <v>1282</v>
      </c>
      <c r="C1281">
        <v>0</v>
      </c>
      <c r="F1281">
        <f>Tabla1[[#This Row],[ventas]]+Tabla1[[#This Row],[fisico]]-Tabla1[[#This Row],[sistema]]</f>
        <v>0</v>
      </c>
      <c r="H1281">
        <f>Tabla1[[#This Row],[costo]]*Tabla1[[#This Row],[Comprometida]]</f>
        <v>0</v>
      </c>
    </row>
    <row r="1282" spans="1:8" hidden="1" x14ac:dyDescent="0.25">
      <c r="A1282">
        <v>21715</v>
      </c>
      <c r="B1282" s="1" t="s">
        <v>1283</v>
      </c>
      <c r="C1282">
        <v>0</v>
      </c>
      <c r="F1282">
        <f>Tabla1[[#This Row],[ventas]]+Tabla1[[#This Row],[fisico]]-Tabla1[[#This Row],[sistema]]</f>
        <v>0</v>
      </c>
      <c r="H1282">
        <f>Tabla1[[#This Row],[costo]]*Tabla1[[#This Row],[Comprometida]]</f>
        <v>0</v>
      </c>
    </row>
    <row r="1283" spans="1:8" hidden="1" x14ac:dyDescent="0.25">
      <c r="A1283">
        <v>21724</v>
      </c>
      <c r="B1283" s="1" t="s">
        <v>1284</v>
      </c>
      <c r="C1283">
        <v>0</v>
      </c>
      <c r="F1283">
        <f>Tabla1[[#This Row],[ventas]]+Tabla1[[#This Row],[fisico]]-Tabla1[[#This Row],[sistema]]</f>
        <v>0</v>
      </c>
      <c r="H1283">
        <f>Tabla1[[#This Row],[costo]]*Tabla1[[#This Row],[Comprometida]]</f>
        <v>0</v>
      </c>
    </row>
    <row r="1284" spans="1:8" hidden="1" x14ac:dyDescent="0.25">
      <c r="A1284">
        <v>21738</v>
      </c>
      <c r="B1284" s="1" t="s">
        <v>1285</v>
      </c>
      <c r="C1284">
        <v>4</v>
      </c>
      <c r="F1284">
        <f>Tabla1[[#This Row],[ventas]]+Tabla1[[#This Row],[fisico]]-Tabla1[[#This Row],[sistema]]</f>
        <v>-4</v>
      </c>
      <c r="H1284">
        <f>Tabla1[[#This Row],[costo]]*Tabla1[[#This Row],[Comprometida]]</f>
        <v>0</v>
      </c>
    </row>
    <row r="1285" spans="1:8" hidden="1" x14ac:dyDescent="0.25">
      <c r="A1285">
        <v>21780</v>
      </c>
      <c r="B1285" s="1" t="s">
        <v>1286</v>
      </c>
      <c r="C1285">
        <v>3015</v>
      </c>
      <c r="F1285">
        <f>Tabla1[[#This Row],[ventas]]+Tabla1[[#This Row],[fisico]]-Tabla1[[#This Row],[sistema]]</f>
        <v>-3015</v>
      </c>
      <c r="H1285">
        <f>Tabla1[[#This Row],[costo]]*Tabla1[[#This Row],[Comprometida]]</f>
        <v>0</v>
      </c>
    </row>
    <row r="1286" spans="1:8" hidden="1" x14ac:dyDescent="0.25">
      <c r="A1286">
        <v>21781</v>
      </c>
      <c r="B1286" s="1" t="s">
        <v>1287</v>
      </c>
      <c r="C1286">
        <v>2</v>
      </c>
      <c r="F1286">
        <f>Tabla1[[#This Row],[ventas]]+Tabla1[[#This Row],[fisico]]-Tabla1[[#This Row],[sistema]]</f>
        <v>-2</v>
      </c>
      <c r="H1286">
        <f>Tabla1[[#This Row],[costo]]*Tabla1[[#This Row],[Comprometida]]</f>
        <v>0</v>
      </c>
    </row>
    <row r="1287" spans="1:8" hidden="1" x14ac:dyDescent="0.25">
      <c r="A1287">
        <v>21782</v>
      </c>
      <c r="B1287" s="1" t="s">
        <v>1288</v>
      </c>
      <c r="C1287">
        <v>0</v>
      </c>
      <c r="F1287">
        <f>Tabla1[[#This Row],[ventas]]+Tabla1[[#This Row],[fisico]]-Tabla1[[#This Row],[sistema]]</f>
        <v>0</v>
      </c>
      <c r="H1287">
        <f>Tabla1[[#This Row],[costo]]*Tabla1[[#This Row],[Comprometida]]</f>
        <v>0</v>
      </c>
    </row>
    <row r="1288" spans="1:8" hidden="1" x14ac:dyDescent="0.25">
      <c r="A1288">
        <v>21809</v>
      </c>
      <c r="B1288" s="1" t="s">
        <v>1289</v>
      </c>
      <c r="C1288">
        <v>78</v>
      </c>
      <c r="F1288">
        <f>Tabla1[[#This Row],[ventas]]+Tabla1[[#This Row],[fisico]]-Tabla1[[#This Row],[sistema]]</f>
        <v>-78</v>
      </c>
      <c r="H1288">
        <f>Tabla1[[#This Row],[costo]]*Tabla1[[#This Row],[Comprometida]]</f>
        <v>0</v>
      </c>
    </row>
    <row r="1289" spans="1:8" hidden="1" x14ac:dyDescent="0.25">
      <c r="A1289">
        <v>21811</v>
      </c>
      <c r="B1289" s="1" t="s">
        <v>1290</v>
      </c>
      <c r="C1289">
        <v>15</v>
      </c>
      <c r="F1289">
        <f>Tabla1[[#This Row],[ventas]]+Tabla1[[#This Row],[fisico]]-Tabla1[[#This Row],[sistema]]</f>
        <v>-15</v>
      </c>
      <c r="H1289">
        <f>Tabla1[[#This Row],[costo]]*Tabla1[[#This Row],[Comprometida]]</f>
        <v>0</v>
      </c>
    </row>
    <row r="1290" spans="1:8" hidden="1" x14ac:dyDescent="0.25">
      <c r="A1290">
        <v>21826</v>
      </c>
      <c r="B1290" s="1" t="s">
        <v>1291</v>
      </c>
      <c r="C1290">
        <v>0</v>
      </c>
      <c r="F1290">
        <f>Tabla1[[#This Row],[ventas]]+Tabla1[[#This Row],[fisico]]-Tabla1[[#This Row],[sistema]]</f>
        <v>0</v>
      </c>
      <c r="H1290">
        <f>Tabla1[[#This Row],[costo]]*Tabla1[[#This Row],[Comprometida]]</f>
        <v>0</v>
      </c>
    </row>
    <row r="1291" spans="1:8" hidden="1" x14ac:dyDescent="0.25">
      <c r="A1291">
        <v>21863</v>
      </c>
      <c r="B1291" s="1" t="s">
        <v>1292</v>
      </c>
      <c r="C1291">
        <v>0</v>
      </c>
      <c r="F1291">
        <f>Tabla1[[#This Row],[ventas]]+Tabla1[[#This Row],[fisico]]-Tabla1[[#This Row],[sistema]]</f>
        <v>0</v>
      </c>
      <c r="H1291">
        <f>Tabla1[[#This Row],[costo]]*Tabla1[[#This Row],[Comprometida]]</f>
        <v>0</v>
      </c>
    </row>
    <row r="1292" spans="1:8" hidden="1" x14ac:dyDescent="0.25">
      <c r="A1292">
        <v>21974</v>
      </c>
      <c r="B1292" s="1" t="s">
        <v>1293</v>
      </c>
      <c r="C1292">
        <v>100</v>
      </c>
      <c r="F1292">
        <f>Tabla1[[#This Row],[ventas]]+Tabla1[[#This Row],[fisico]]-Tabla1[[#This Row],[sistema]]</f>
        <v>-100</v>
      </c>
      <c r="H1292">
        <f>Tabla1[[#This Row],[costo]]*Tabla1[[#This Row],[Comprometida]]</f>
        <v>0</v>
      </c>
    </row>
    <row r="1293" spans="1:8" hidden="1" x14ac:dyDescent="0.25">
      <c r="A1293">
        <v>22035</v>
      </c>
      <c r="B1293" s="1" t="s">
        <v>1294</v>
      </c>
      <c r="C1293">
        <v>0</v>
      </c>
      <c r="F1293">
        <f>Tabla1[[#This Row],[ventas]]+Tabla1[[#This Row],[fisico]]-Tabla1[[#This Row],[sistema]]</f>
        <v>0</v>
      </c>
      <c r="H1293">
        <f>Tabla1[[#This Row],[costo]]*Tabla1[[#This Row],[Comprometida]]</f>
        <v>0</v>
      </c>
    </row>
    <row r="1294" spans="1:8" hidden="1" x14ac:dyDescent="0.25">
      <c r="A1294">
        <v>22036</v>
      </c>
      <c r="B1294" s="1" t="s">
        <v>1295</v>
      </c>
      <c r="C1294">
        <v>3</v>
      </c>
      <c r="F1294">
        <f>Tabla1[[#This Row],[ventas]]+Tabla1[[#This Row],[fisico]]-Tabla1[[#This Row],[sistema]]</f>
        <v>-3</v>
      </c>
      <c r="H1294">
        <f>Tabla1[[#This Row],[costo]]*Tabla1[[#This Row],[Comprometida]]</f>
        <v>0</v>
      </c>
    </row>
    <row r="1295" spans="1:8" hidden="1" x14ac:dyDescent="0.25">
      <c r="A1295">
        <v>22052</v>
      </c>
      <c r="B1295" s="1" t="s">
        <v>1296</v>
      </c>
      <c r="C1295">
        <v>0</v>
      </c>
      <c r="F1295">
        <f>Tabla1[[#This Row],[ventas]]+Tabla1[[#This Row],[fisico]]-Tabla1[[#This Row],[sistema]]</f>
        <v>0</v>
      </c>
      <c r="H1295">
        <f>Tabla1[[#This Row],[costo]]*Tabla1[[#This Row],[Comprometida]]</f>
        <v>0</v>
      </c>
    </row>
    <row r="1296" spans="1:8" hidden="1" x14ac:dyDescent="0.25">
      <c r="A1296">
        <v>22053</v>
      </c>
      <c r="B1296" s="1" t="s">
        <v>1297</v>
      </c>
      <c r="C1296">
        <v>1</v>
      </c>
      <c r="F1296">
        <f>Tabla1[[#This Row],[ventas]]+Tabla1[[#This Row],[fisico]]-Tabla1[[#This Row],[sistema]]</f>
        <v>-1</v>
      </c>
      <c r="H1296">
        <f>Tabla1[[#This Row],[costo]]*Tabla1[[#This Row],[Comprometida]]</f>
        <v>0</v>
      </c>
    </row>
    <row r="1297" spans="1:8" hidden="1" x14ac:dyDescent="0.25">
      <c r="A1297">
        <v>22096</v>
      </c>
      <c r="B1297" s="1" t="s">
        <v>1298</v>
      </c>
      <c r="C1297">
        <v>0</v>
      </c>
      <c r="F1297">
        <f>Tabla1[[#This Row],[ventas]]+Tabla1[[#This Row],[fisico]]-Tabla1[[#This Row],[sistema]]</f>
        <v>0</v>
      </c>
      <c r="H1297">
        <f>Tabla1[[#This Row],[costo]]*Tabla1[[#This Row],[Comprometida]]</f>
        <v>0</v>
      </c>
    </row>
    <row r="1298" spans="1:8" hidden="1" x14ac:dyDescent="0.25">
      <c r="A1298">
        <v>22098</v>
      </c>
      <c r="B1298" s="1" t="s">
        <v>1299</v>
      </c>
      <c r="C1298">
        <v>93</v>
      </c>
      <c r="F1298">
        <f>Tabla1[[#This Row],[ventas]]+Tabla1[[#This Row],[fisico]]-Tabla1[[#This Row],[sistema]]</f>
        <v>-93</v>
      </c>
      <c r="H1298">
        <f>Tabla1[[#This Row],[costo]]*Tabla1[[#This Row],[Comprometida]]</f>
        <v>0</v>
      </c>
    </row>
    <row r="1299" spans="1:8" hidden="1" x14ac:dyDescent="0.25">
      <c r="A1299">
        <v>22101</v>
      </c>
      <c r="B1299" s="1" t="s">
        <v>1300</v>
      </c>
      <c r="C1299">
        <v>78</v>
      </c>
      <c r="F1299">
        <f>Tabla1[[#This Row],[ventas]]+Tabla1[[#This Row],[fisico]]-Tabla1[[#This Row],[sistema]]</f>
        <v>-78</v>
      </c>
      <c r="H1299">
        <f>Tabla1[[#This Row],[costo]]*Tabla1[[#This Row],[Comprometida]]</f>
        <v>0</v>
      </c>
    </row>
    <row r="1300" spans="1:8" hidden="1" x14ac:dyDescent="0.25">
      <c r="A1300">
        <v>22116</v>
      </c>
      <c r="B1300" s="1" t="s">
        <v>1302</v>
      </c>
      <c r="C1300">
        <v>4</v>
      </c>
      <c r="F1300">
        <f>Tabla1[[#This Row],[ventas]]+Tabla1[[#This Row],[fisico]]-Tabla1[[#This Row],[sistema]]</f>
        <v>-4</v>
      </c>
      <c r="H1300">
        <f>Tabla1[[#This Row],[costo]]*Tabla1[[#This Row],[Comprometida]]</f>
        <v>0</v>
      </c>
    </row>
    <row r="1301" spans="1:8" hidden="1" x14ac:dyDescent="0.25">
      <c r="A1301">
        <v>22146</v>
      </c>
      <c r="B1301" s="1" t="s">
        <v>1303</v>
      </c>
      <c r="C1301">
        <v>269</v>
      </c>
      <c r="D1301">
        <v>269</v>
      </c>
      <c r="F1301">
        <f>Tabla1[[#This Row],[ventas]]+Tabla1[[#This Row],[fisico]]-Tabla1[[#This Row],[sistema]]</f>
        <v>0</v>
      </c>
      <c r="H1301">
        <f>Tabla1[[#This Row],[costo]]*Tabla1[[#This Row],[Comprometida]]</f>
        <v>0</v>
      </c>
    </row>
    <row r="1302" spans="1:8" hidden="1" x14ac:dyDescent="0.25">
      <c r="A1302">
        <v>22166</v>
      </c>
      <c r="B1302" s="1" t="s">
        <v>1304</v>
      </c>
      <c r="C1302">
        <v>5</v>
      </c>
      <c r="F1302">
        <f>Tabla1[[#This Row],[ventas]]+Tabla1[[#This Row],[fisico]]-Tabla1[[#This Row],[sistema]]</f>
        <v>-5</v>
      </c>
      <c r="H1302">
        <f>Tabla1[[#This Row],[costo]]*Tabla1[[#This Row],[Comprometida]]</f>
        <v>0</v>
      </c>
    </row>
    <row r="1303" spans="1:8" hidden="1" x14ac:dyDescent="0.25">
      <c r="A1303">
        <v>22225</v>
      </c>
      <c r="B1303" s="1" t="s">
        <v>1305</v>
      </c>
      <c r="C1303">
        <v>4</v>
      </c>
      <c r="F1303">
        <f>Tabla1[[#This Row],[ventas]]+Tabla1[[#This Row],[fisico]]-Tabla1[[#This Row],[sistema]]</f>
        <v>-4</v>
      </c>
      <c r="H1303">
        <f>Tabla1[[#This Row],[costo]]*Tabla1[[#This Row],[Comprometida]]</f>
        <v>0</v>
      </c>
    </row>
    <row r="1304" spans="1:8" hidden="1" x14ac:dyDescent="0.25">
      <c r="A1304">
        <v>22228</v>
      </c>
      <c r="B1304" s="1" t="s">
        <v>1306</v>
      </c>
      <c r="C1304">
        <v>5</v>
      </c>
      <c r="F1304">
        <f>Tabla1[[#This Row],[ventas]]+Tabla1[[#This Row],[fisico]]-Tabla1[[#This Row],[sistema]]</f>
        <v>-5</v>
      </c>
      <c r="H1304">
        <f>Tabla1[[#This Row],[costo]]*Tabla1[[#This Row],[Comprometida]]</f>
        <v>0</v>
      </c>
    </row>
    <row r="1305" spans="1:8" hidden="1" x14ac:dyDescent="0.25">
      <c r="A1305">
        <v>22252</v>
      </c>
      <c r="B1305" s="1" t="s">
        <v>1307</v>
      </c>
      <c r="C1305">
        <v>614</v>
      </c>
      <c r="F1305">
        <f>Tabla1[[#This Row],[ventas]]+Tabla1[[#This Row],[fisico]]-Tabla1[[#This Row],[sistema]]</f>
        <v>-614</v>
      </c>
      <c r="H1305">
        <f>Tabla1[[#This Row],[costo]]*Tabla1[[#This Row],[Comprometida]]</f>
        <v>0</v>
      </c>
    </row>
    <row r="1306" spans="1:8" hidden="1" x14ac:dyDescent="0.25">
      <c r="A1306">
        <v>22263</v>
      </c>
      <c r="B1306" s="1" t="s">
        <v>1308</v>
      </c>
      <c r="C1306">
        <v>0</v>
      </c>
      <c r="F1306">
        <f>Tabla1[[#This Row],[ventas]]+Tabla1[[#This Row],[fisico]]-Tabla1[[#This Row],[sistema]]</f>
        <v>0</v>
      </c>
      <c r="H1306">
        <f>Tabla1[[#This Row],[costo]]*Tabla1[[#This Row],[Comprometida]]</f>
        <v>0</v>
      </c>
    </row>
    <row r="1307" spans="1:8" hidden="1" x14ac:dyDescent="0.25">
      <c r="A1307">
        <v>22266</v>
      </c>
      <c r="B1307" s="1" t="s">
        <v>1309</v>
      </c>
      <c r="C1307">
        <v>2</v>
      </c>
      <c r="D1307">
        <v>2</v>
      </c>
      <c r="F1307">
        <f>Tabla1[[#This Row],[ventas]]+Tabla1[[#This Row],[fisico]]-Tabla1[[#This Row],[sistema]]</f>
        <v>0</v>
      </c>
      <c r="H1307">
        <f>Tabla1[[#This Row],[costo]]*Tabla1[[#This Row],[Comprometida]]</f>
        <v>0</v>
      </c>
    </row>
    <row r="1308" spans="1:8" hidden="1" x14ac:dyDescent="0.25">
      <c r="A1308">
        <v>22267</v>
      </c>
      <c r="B1308" s="1" t="s">
        <v>1310</v>
      </c>
      <c r="C1308">
        <v>954</v>
      </c>
      <c r="D1308">
        <f>150+816</f>
        <v>966</v>
      </c>
      <c r="F1308">
        <f>Tabla1[[#This Row],[ventas]]+Tabla1[[#This Row],[fisico]]-Tabla1[[#This Row],[sistema]]</f>
        <v>12</v>
      </c>
      <c r="H1308">
        <f>Tabla1[[#This Row],[costo]]*Tabla1[[#This Row],[Comprometida]]</f>
        <v>0</v>
      </c>
    </row>
    <row r="1309" spans="1:8" hidden="1" x14ac:dyDescent="0.25">
      <c r="A1309">
        <v>22268</v>
      </c>
      <c r="B1309" s="1" t="s">
        <v>1311</v>
      </c>
      <c r="C1309">
        <v>955</v>
      </c>
      <c r="D1309">
        <f>145+816</f>
        <v>961</v>
      </c>
      <c r="F1309">
        <f>Tabla1[[#This Row],[ventas]]+Tabla1[[#This Row],[fisico]]-Tabla1[[#This Row],[sistema]]</f>
        <v>6</v>
      </c>
      <c r="H1309">
        <f>Tabla1[[#This Row],[costo]]*Tabla1[[#This Row],[Comprometida]]</f>
        <v>0</v>
      </c>
    </row>
    <row r="1310" spans="1:8" hidden="1" x14ac:dyDescent="0.25">
      <c r="A1310">
        <v>22269</v>
      </c>
      <c r="B1310" s="1" t="s">
        <v>1312</v>
      </c>
      <c r="C1310">
        <v>480</v>
      </c>
      <c r="D1310">
        <f>144+336</f>
        <v>480</v>
      </c>
      <c r="F1310">
        <f>Tabla1[[#This Row],[ventas]]+Tabla1[[#This Row],[fisico]]-Tabla1[[#This Row],[sistema]]</f>
        <v>0</v>
      </c>
      <c r="H1310">
        <f>Tabla1[[#This Row],[costo]]*Tabla1[[#This Row],[Comprometida]]</f>
        <v>0</v>
      </c>
    </row>
    <row r="1311" spans="1:8" hidden="1" x14ac:dyDescent="0.25">
      <c r="A1311">
        <v>22270</v>
      </c>
      <c r="B1311" s="1" t="s">
        <v>1313</v>
      </c>
      <c r="C1311">
        <v>8</v>
      </c>
      <c r="F1311">
        <f>Tabla1[[#This Row],[ventas]]+Tabla1[[#This Row],[fisico]]-Tabla1[[#This Row],[sistema]]</f>
        <v>-8</v>
      </c>
      <c r="H1311">
        <f>Tabla1[[#This Row],[costo]]*Tabla1[[#This Row],[Comprometida]]</f>
        <v>0</v>
      </c>
    </row>
    <row r="1312" spans="1:8" hidden="1" x14ac:dyDescent="0.25">
      <c r="A1312">
        <v>22283</v>
      </c>
      <c r="B1312" s="1" t="s">
        <v>1314</v>
      </c>
      <c r="C1312">
        <v>1</v>
      </c>
      <c r="F1312">
        <f>Tabla1[[#This Row],[ventas]]+Tabla1[[#This Row],[fisico]]-Tabla1[[#This Row],[sistema]]</f>
        <v>-1</v>
      </c>
      <c r="H1312">
        <f>Tabla1[[#This Row],[costo]]*Tabla1[[#This Row],[Comprometida]]</f>
        <v>0</v>
      </c>
    </row>
    <row r="1313" spans="1:8" hidden="1" x14ac:dyDescent="0.25">
      <c r="A1313">
        <v>22317</v>
      </c>
      <c r="B1313" s="1" t="s">
        <v>1315</v>
      </c>
      <c r="C1313">
        <v>0</v>
      </c>
      <c r="F1313">
        <f>Tabla1[[#This Row],[ventas]]+Tabla1[[#This Row],[fisico]]-Tabla1[[#This Row],[sistema]]</f>
        <v>0</v>
      </c>
      <c r="H1313">
        <f>Tabla1[[#This Row],[costo]]*Tabla1[[#This Row],[Comprometida]]</f>
        <v>0</v>
      </c>
    </row>
    <row r="1314" spans="1:8" hidden="1" x14ac:dyDescent="0.25">
      <c r="A1314">
        <v>22324</v>
      </c>
      <c r="B1314" s="1" t="s">
        <v>1316</v>
      </c>
      <c r="C1314">
        <v>228</v>
      </c>
      <c r="F1314">
        <f>Tabla1[[#This Row],[ventas]]+Tabla1[[#This Row],[fisico]]-Tabla1[[#This Row],[sistema]]</f>
        <v>-228</v>
      </c>
      <c r="H1314">
        <f>Tabla1[[#This Row],[costo]]*Tabla1[[#This Row],[Comprometida]]</f>
        <v>0</v>
      </c>
    </row>
    <row r="1315" spans="1:8" hidden="1" x14ac:dyDescent="0.25">
      <c r="A1315">
        <v>22402</v>
      </c>
      <c r="B1315" s="1" t="s">
        <v>1317</v>
      </c>
      <c r="C1315">
        <v>0</v>
      </c>
      <c r="F1315">
        <f>Tabla1[[#This Row],[ventas]]+Tabla1[[#This Row],[fisico]]-Tabla1[[#This Row],[sistema]]</f>
        <v>0</v>
      </c>
      <c r="H1315">
        <f>Tabla1[[#This Row],[costo]]*Tabla1[[#This Row],[Comprometida]]</f>
        <v>0</v>
      </c>
    </row>
    <row r="1316" spans="1:8" hidden="1" x14ac:dyDescent="0.25">
      <c r="A1316">
        <v>22404</v>
      </c>
      <c r="B1316" s="1" t="s">
        <v>1318</v>
      </c>
      <c r="C1316">
        <v>0</v>
      </c>
      <c r="F1316">
        <f>Tabla1[[#This Row],[ventas]]+Tabla1[[#This Row],[fisico]]-Tabla1[[#This Row],[sistema]]</f>
        <v>0</v>
      </c>
      <c r="H1316">
        <f>Tabla1[[#This Row],[costo]]*Tabla1[[#This Row],[Comprometida]]</f>
        <v>0</v>
      </c>
    </row>
    <row r="1317" spans="1:8" hidden="1" x14ac:dyDescent="0.25">
      <c r="A1317">
        <v>22432</v>
      </c>
      <c r="B1317" s="1" t="s">
        <v>1319</v>
      </c>
      <c r="C1317">
        <v>0</v>
      </c>
      <c r="F1317">
        <f>Tabla1[[#This Row],[ventas]]+Tabla1[[#This Row],[fisico]]-Tabla1[[#This Row],[sistema]]</f>
        <v>0</v>
      </c>
      <c r="H1317">
        <f>Tabla1[[#This Row],[costo]]*Tabla1[[#This Row],[Comprometida]]</f>
        <v>0</v>
      </c>
    </row>
    <row r="1318" spans="1:8" hidden="1" x14ac:dyDescent="0.25">
      <c r="A1318">
        <v>22433</v>
      </c>
      <c r="B1318" s="1" t="s">
        <v>1320</v>
      </c>
      <c r="C1318">
        <v>0</v>
      </c>
      <c r="F1318">
        <f>Tabla1[[#This Row],[ventas]]+Tabla1[[#This Row],[fisico]]-Tabla1[[#This Row],[sistema]]</f>
        <v>0</v>
      </c>
      <c r="H1318">
        <f>Tabla1[[#This Row],[costo]]*Tabla1[[#This Row],[Comprometida]]</f>
        <v>0</v>
      </c>
    </row>
    <row r="1319" spans="1:8" hidden="1" x14ac:dyDescent="0.25">
      <c r="A1319">
        <v>22434</v>
      </c>
      <c r="B1319" s="1" t="s">
        <v>1321</v>
      </c>
      <c r="C1319">
        <v>0</v>
      </c>
      <c r="F1319">
        <f>Tabla1[[#This Row],[ventas]]+Tabla1[[#This Row],[fisico]]-Tabla1[[#This Row],[sistema]]</f>
        <v>0</v>
      </c>
      <c r="H1319">
        <f>Tabla1[[#This Row],[costo]]*Tabla1[[#This Row],[Comprometida]]</f>
        <v>0</v>
      </c>
    </row>
    <row r="1320" spans="1:8" hidden="1" x14ac:dyDescent="0.25">
      <c r="A1320">
        <v>22438</v>
      </c>
      <c r="B1320" s="1" t="s">
        <v>1322</v>
      </c>
      <c r="C1320">
        <v>0</v>
      </c>
      <c r="F1320">
        <f>Tabla1[[#This Row],[ventas]]+Tabla1[[#This Row],[fisico]]-Tabla1[[#This Row],[sistema]]</f>
        <v>0</v>
      </c>
      <c r="H1320">
        <f>Tabla1[[#This Row],[costo]]*Tabla1[[#This Row],[Comprometida]]</f>
        <v>0</v>
      </c>
    </row>
    <row r="1321" spans="1:8" hidden="1" x14ac:dyDescent="0.25">
      <c r="A1321">
        <v>22448</v>
      </c>
      <c r="B1321" s="1" t="s">
        <v>1323</v>
      </c>
      <c r="C1321">
        <v>1</v>
      </c>
      <c r="F1321">
        <f>Tabla1[[#This Row],[ventas]]+Tabla1[[#This Row],[fisico]]-Tabla1[[#This Row],[sistema]]</f>
        <v>-1</v>
      </c>
      <c r="H1321">
        <f>Tabla1[[#This Row],[costo]]*Tabla1[[#This Row],[Comprometida]]</f>
        <v>0</v>
      </c>
    </row>
    <row r="1322" spans="1:8" hidden="1" x14ac:dyDescent="0.25">
      <c r="A1322">
        <v>22449</v>
      </c>
      <c r="B1322" s="1" t="s">
        <v>1324</v>
      </c>
      <c r="C1322">
        <v>4</v>
      </c>
      <c r="F1322">
        <f>Tabla1[[#This Row],[ventas]]+Tabla1[[#This Row],[fisico]]-Tabla1[[#This Row],[sistema]]</f>
        <v>-4</v>
      </c>
      <c r="H1322">
        <f>Tabla1[[#This Row],[costo]]*Tabla1[[#This Row],[Comprometida]]</f>
        <v>0</v>
      </c>
    </row>
    <row r="1323" spans="1:8" hidden="1" x14ac:dyDescent="0.25">
      <c r="A1323">
        <v>22450</v>
      </c>
      <c r="B1323" s="1" t="s">
        <v>1325</v>
      </c>
      <c r="C1323">
        <v>14</v>
      </c>
      <c r="F1323">
        <f>Tabla1[[#This Row],[ventas]]+Tabla1[[#This Row],[fisico]]-Tabla1[[#This Row],[sistema]]</f>
        <v>-14</v>
      </c>
      <c r="H1323">
        <f>Tabla1[[#This Row],[costo]]*Tabla1[[#This Row],[Comprometida]]</f>
        <v>0</v>
      </c>
    </row>
    <row r="1324" spans="1:8" hidden="1" x14ac:dyDescent="0.25">
      <c r="A1324">
        <v>22451</v>
      </c>
      <c r="B1324" s="1" t="s">
        <v>1326</v>
      </c>
      <c r="C1324">
        <v>8</v>
      </c>
      <c r="F1324">
        <f>Tabla1[[#This Row],[ventas]]+Tabla1[[#This Row],[fisico]]-Tabla1[[#This Row],[sistema]]</f>
        <v>-8</v>
      </c>
      <c r="H1324">
        <f>Tabla1[[#This Row],[costo]]*Tabla1[[#This Row],[Comprometida]]</f>
        <v>0</v>
      </c>
    </row>
    <row r="1325" spans="1:8" hidden="1" x14ac:dyDescent="0.25">
      <c r="A1325">
        <v>22452</v>
      </c>
      <c r="B1325" s="1" t="s">
        <v>1327</v>
      </c>
      <c r="C1325">
        <v>15</v>
      </c>
      <c r="F1325">
        <f>Tabla1[[#This Row],[ventas]]+Tabla1[[#This Row],[fisico]]-Tabla1[[#This Row],[sistema]]</f>
        <v>-15</v>
      </c>
      <c r="H1325">
        <f>Tabla1[[#This Row],[costo]]*Tabla1[[#This Row],[Comprometida]]</f>
        <v>0</v>
      </c>
    </row>
    <row r="1326" spans="1:8" hidden="1" x14ac:dyDescent="0.25">
      <c r="A1326">
        <v>22453</v>
      </c>
      <c r="B1326" s="1" t="s">
        <v>1328</v>
      </c>
      <c r="C1326">
        <v>8</v>
      </c>
      <c r="F1326">
        <f>Tabla1[[#This Row],[ventas]]+Tabla1[[#This Row],[fisico]]-Tabla1[[#This Row],[sistema]]</f>
        <v>-8</v>
      </c>
      <c r="H1326">
        <f>Tabla1[[#This Row],[costo]]*Tabla1[[#This Row],[Comprometida]]</f>
        <v>0</v>
      </c>
    </row>
    <row r="1327" spans="1:8" hidden="1" x14ac:dyDescent="0.25">
      <c r="A1327">
        <v>22457</v>
      </c>
      <c r="B1327" s="1" t="s">
        <v>1329</v>
      </c>
      <c r="C1327">
        <v>98</v>
      </c>
      <c r="F1327">
        <f>Tabla1[[#This Row],[ventas]]+Tabla1[[#This Row],[fisico]]-Tabla1[[#This Row],[sistema]]</f>
        <v>-98</v>
      </c>
      <c r="H1327">
        <f>Tabla1[[#This Row],[costo]]*Tabla1[[#This Row],[Comprometida]]</f>
        <v>0</v>
      </c>
    </row>
    <row r="1328" spans="1:8" hidden="1" x14ac:dyDescent="0.25">
      <c r="A1328">
        <v>22459</v>
      </c>
      <c r="B1328" s="1" t="s">
        <v>1330</v>
      </c>
      <c r="C1328">
        <v>0</v>
      </c>
      <c r="F1328">
        <f>Tabla1[[#This Row],[ventas]]+Tabla1[[#This Row],[fisico]]-Tabla1[[#This Row],[sistema]]</f>
        <v>0</v>
      </c>
      <c r="H1328">
        <f>Tabla1[[#This Row],[costo]]*Tabla1[[#This Row],[Comprometida]]</f>
        <v>0</v>
      </c>
    </row>
    <row r="1329" spans="1:8" hidden="1" x14ac:dyDescent="0.25">
      <c r="A1329">
        <v>22488</v>
      </c>
      <c r="B1329" s="1" t="s">
        <v>1331</v>
      </c>
      <c r="C1329">
        <v>25</v>
      </c>
      <c r="F1329">
        <f>Tabla1[[#This Row],[ventas]]+Tabla1[[#This Row],[fisico]]-Tabla1[[#This Row],[sistema]]</f>
        <v>-25</v>
      </c>
      <c r="H1329">
        <f>Tabla1[[#This Row],[costo]]*Tabla1[[#This Row],[Comprometida]]</f>
        <v>0</v>
      </c>
    </row>
    <row r="1330" spans="1:8" hidden="1" x14ac:dyDescent="0.25">
      <c r="A1330">
        <v>22510</v>
      </c>
      <c r="B1330" s="1" t="s">
        <v>1332</v>
      </c>
      <c r="C1330">
        <v>3</v>
      </c>
      <c r="F1330">
        <f>Tabla1[[#This Row],[ventas]]+Tabla1[[#This Row],[fisico]]-Tabla1[[#This Row],[sistema]]</f>
        <v>-3</v>
      </c>
      <c r="H1330">
        <f>Tabla1[[#This Row],[costo]]*Tabla1[[#This Row],[Comprometida]]</f>
        <v>0</v>
      </c>
    </row>
    <row r="1331" spans="1:8" hidden="1" x14ac:dyDescent="0.25">
      <c r="A1331">
        <v>22511</v>
      </c>
      <c r="B1331" s="1" t="s">
        <v>1333</v>
      </c>
      <c r="C1331">
        <v>15</v>
      </c>
      <c r="F1331">
        <f>Tabla1[[#This Row],[ventas]]+Tabla1[[#This Row],[fisico]]-Tabla1[[#This Row],[sistema]]</f>
        <v>-15</v>
      </c>
      <c r="H1331">
        <f>Tabla1[[#This Row],[costo]]*Tabla1[[#This Row],[Comprometida]]</f>
        <v>0</v>
      </c>
    </row>
    <row r="1332" spans="1:8" hidden="1" x14ac:dyDescent="0.25">
      <c r="A1332">
        <v>22512</v>
      </c>
      <c r="B1332" s="1" t="s">
        <v>1334</v>
      </c>
      <c r="C1332">
        <v>9</v>
      </c>
      <c r="F1332">
        <f>Tabla1[[#This Row],[ventas]]+Tabla1[[#This Row],[fisico]]-Tabla1[[#This Row],[sistema]]</f>
        <v>-9</v>
      </c>
      <c r="H1332">
        <f>Tabla1[[#This Row],[costo]]*Tabla1[[#This Row],[Comprometida]]</f>
        <v>0</v>
      </c>
    </row>
    <row r="1333" spans="1:8" hidden="1" x14ac:dyDescent="0.25">
      <c r="A1333">
        <v>22515</v>
      </c>
      <c r="B1333" s="1" t="s">
        <v>1335</v>
      </c>
      <c r="C1333">
        <v>0</v>
      </c>
      <c r="F1333">
        <f>Tabla1[[#This Row],[ventas]]+Tabla1[[#This Row],[fisico]]-Tabla1[[#This Row],[sistema]]</f>
        <v>0</v>
      </c>
      <c r="H1333">
        <f>Tabla1[[#This Row],[costo]]*Tabla1[[#This Row],[Comprometida]]</f>
        <v>0</v>
      </c>
    </row>
    <row r="1334" spans="1:8" hidden="1" x14ac:dyDescent="0.25">
      <c r="A1334">
        <v>22523</v>
      </c>
      <c r="B1334" s="1" t="s">
        <v>1336</v>
      </c>
      <c r="C1334">
        <v>4</v>
      </c>
      <c r="F1334">
        <f>Tabla1[[#This Row],[ventas]]+Tabla1[[#This Row],[fisico]]-Tabla1[[#This Row],[sistema]]</f>
        <v>-4</v>
      </c>
      <c r="H1334">
        <f>Tabla1[[#This Row],[costo]]*Tabla1[[#This Row],[Comprometida]]</f>
        <v>0</v>
      </c>
    </row>
    <row r="1335" spans="1:8" hidden="1" x14ac:dyDescent="0.25">
      <c r="A1335">
        <v>22524</v>
      </c>
      <c r="B1335" s="1" t="s">
        <v>1337</v>
      </c>
      <c r="C1335">
        <v>9</v>
      </c>
      <c r="F1335">
        <f>Tabla1[[#This Row],[ventas]]+Tabla1[[#This Row],[fisico]]-Tabla1[[#This Row],[sistema]]</f>
        <v>-9</v>
      </c>
      <c r="H1335">
        <f>Tabla1[[#This Row],[costo]]*Tabla1[[#This Row],[Comprometida]]</f>
        <v>0</v>
      </c>
    </row>
    <row r="1336" spans="1:8" hidden="1" x14ac:dyDescent="0.25">
      <c r="A1336">
        <v>22525</v>
      </c>
      <c r="B1336" s="1" t="s">
        <v>1338</v>
      </c>
      <c r="C1336">
        <v>16</v>
      </c>
      <c r="F1336">
        <f>Tabla1[[#This Row],[ventas]]+Tabla1[[#This Row],[fisico]]-Tabla1[[#This Row],[sistema]]</f>
        <v>-16</v>
      </c>
      <c r="H1336">
        <f>Tabla1[[#This Row],[costo]]*Tabla1[[#This Row],[Comprometida]]</f>
        <v>0</v>
      </c>
    </row>
    <row r="1337" spans="1:8" hidden="1" x14ac:dyDescent="0.25">
      <c r="A1337">
        <v>22528</v>
      </c>
      <c r="B1337" s="1" t="s">
        <v>1339</v>
      </c>
      <c r="C1337">
        <v>0</v>
      </c>
      <c r="F1337">
        <f>Tabla1[[#This Row],[ventas]]+Tabla1[[#This Row],[fisico]]-Tabla1[[#This Row],[sistema]]</f>
        <v>0</v>
      </c>
      <c r="H1337">
        <f>Tabla1[[#This Row],[costo]]*Tabla1[[#This Row],[Comprometida]]</f>
        <v>0</v>
      </c>
    </row>
    <row r="1338" spans="1:8" hidden="1" x14ac:dyDescent="0.25">
      <c r="A1338">
        <v>22529</v>
      </c>
      <c r="B1338" s="1" t="s">
        <v>1340</v>
      </c>
      <c r="C1338">
        <v>0</v>
      </c>
      <c r="F1338">
        <f>Tabla1[[#This Row],[ventas]]+Tabla1[[#This Row],[fisico]]-Tabla1[[#This Row],[sistema]]</f>
        <v>0</v>
      </c>
      <c r="H1338">
        <f>Tabla1[[#This Row],[costo]]*Tabla1[[#This Row],[Comprometida]]</f>
        <v>0</v>
      </c>
    </row>
    <row r="1339" spans="1:8" hidden="1" x14ac:dyDescent="0.25">
      <c r="A1339">
        <v>22530</v>
      </c>
      <c r="B1339" s="1" t="s">
        <v>1341</v>
      </c>
      <c r="C1339">
        <v>9</v>
      </c>
      <c r="F1339">
        <f>Tabla1[[#This Row],[ventas]]+Tabla1[[#This Row],[fisico]]-Tabla1[[#This Row],[sistema]]</f>
        <v>-9</v>
      </c>
      <c r="H1339">
        <f>Tabla1[[#This Row],[costo]]*Tabla1[[#This Row],[Comprometida]]</f>
        <v>0</v>
      </c>
    </row>
    <row r="1340" spans="1:8" hidden="1" x14ac:dyDescent="0.25">
      <c r="A1340">
        <v>22531</v>
      </c>
      <c r="B1340" s="1" t="s">
        <v>1342</v>
      </c>
      <c r="C1340">
        <v>8</v>
      </c>
      <c r="F1340">
        <f>Tabla1[[#This Row],[ventas]]+Tabla1[[#This Row],[fisico]]-Tabla1[[#This Row],[sistema]]</f>
        <v>-8</v>
      </c>
      <c r="H1340">
        <f>Tabla1[[#This Row],[costo]]*Tabla1[[#This Row],[Comprometida]]</f>
        <v>0</v>
      </c>
    </row>
    <row r="1341" spans="1:8" hidden="1" x14ac:dyDescent="0.25">
      <c r="A1341">
        <v>22532</v>
      </c>
      <c r="B1341" s="1" t="s">
        <v>1343</v>
      </c>
      <c r="C1341">
        <v>1</v>
      </c>
      <c r="F1341">
        <f>Tabla1[[#This Row],[ventas]]+Tabla1[[#This Row],[fisico]]-Tabla1[[#This Row],[sistema]]</f>
        <v>-1</v>
      </c>
      <c r="H1341">
        <f>Tabla1[[#This Row],[costo]]*Tabla1[[#This Row],[Comprometida]]</f>
        <v>0</v>
      </c>
    </row>
    <row r="1342" spans="1:8" hidden="1" x14ac:dyDescent="0.25">
      <c r="A1342">
        <v>22533</v>
      </c>
      <c r="B1342" s="1" t="s">
        <v>1344</v>
      </c>
      <c r="C1342">
        <v>7</v>
      </c>
      <c r="F1342">
        <f>Tabla1[[#This Row],[ventas]]+Tabla1[[#This Row],[fisico]]-Tabla1[[#This Row],[sistema]]</f>
        <v>-7</v>
      </c>
      <c r="H1342">
        <f>Tabla1[[#This Row],[costo]]*Tabla1[[#This Row],[Comprometida]]</f>
        <v>0</v>
      </c>
    </row>
    <row r="1343" spans="1:8" hidden="1" x14ac:dyDescent="0.25">
      <c r="A1343">
        <v>22537</v>
      </c>
      <c r="B1343" s="1" t="s">
        <v>1345</v>
      </c>
      <c r="C1343">
        <v>9</v>
      </c>
      <c r="F1343">
        <f>Tabla1[[#This Row],[ventas]]+Tabla1[[#This Row],[fisico]]-Tabla1[[#This Row],[sistema]]</f>
        <v>-9</v>
      </c>
      <c r="H1343">
        <f>Tabla1[[#This Row],[costo]]*Tabla1[[#This Row],[Comprometida]]</f>
        <v>0</v>
      </c>
    </row>
    <row r="1344" spans="1:8" hidden="1" x14ac:dyDescent="0.25">
      <c r="A1344">
        <v>22541</v>
      </c>
      <c r="B1344" s="1" t="s">
        <v>1346</v>
      </c>
      <c r="C1344">
        <v>-1</v>
      </c>
      <c r="F1344">
        <f>Tabla1[[#This Row],[ventas]]+Tabla1[[#This Row],[fisico]]-Tabla1[[#This Row],[sistema]]</f>
        <v>1</v>
      </c>
      <c r="H1344">
        <f>Tabla1[[#This Row],[costo]]*Tabla1[[#This Row],[Comprometida]]</f>
        <v>0</v>
      </c>
    </row>
    <row r="1345" spans="1:8" hidden="1" x14ac:dyDescent="0.25">
      <c r="A1345">
        <v>22542</v>
      </c>
      <c r="B1345" s="1" t="s">
        <v>1347</v>
      </c>
      <c r="C1345">
        <v>288</v>
      </c>
      <c r="F1345">
        <f>Tabla1[[#This Row],[ventas]]+Tabla1[[#This Row],[fisico]]-Tabla1[[#This Row],[sistema]]</f>
        <v>-288</v>
      </c>
      <c r="H1345">
        <f>Tabla1[[#This Row],[costo]]*Tabla1[[#This Row],[Comprometida]]</f>
        <v>0</v>
      </c>
    </row>
    <row r="1346" spans="1:8" hidden="1" x14ac:dyDescent="0.25">
      <c r="A1346">
        <v>22561</v>
      </c>
      <c r="B1346" s="1" t="s">
        <v>1348</v>
      </c>
      <c r="C1346">
        <v>4</v>
      </c>
      <c r="F1346">
        <f>Tabla1[[#This Row],[ventas]]+Tabla1[[#This Row],[fisico]]-Tabla1[[#This Row],[sistema]]</f>
        <v>-4</v>
      </c>
      <c r="H1346">
        <f>Tabla1[[#This Row],[costo]]*Tabla1[[#This Row],[Comprometida]]</f>
        <v>0</v>
      </c>
    </row>
    <row r="1347" spans="1:8" hidden="1" x14ac:dyDescent="0.25">
      <c r="A1347">
        <v>22588</v>
      </c>
      <c r="B1347" s="1" t="s">
        <v>1349</v>
      </c>
      <c r="C1347">
        <v>0</v>
      </c>
      <c r="F1347">
        <f>Tabla1[[#This Row],[ventas]]+Tabla1[[#This Row],[fisico]]-Tabla1[[#This Row],[sistema]]</f>
        <v>0</v>
      </c>
      <c r="H1347">
        <f>Tabla1[[#This Row],[costo]]*Tabla1[[#This Row],[Comprometida]]</f>
        <v>0</v>
      </c>
    </row>
    <row r="1348" spans="1:8" hidden="1" x14ac:dyDescent="0.25">
      <c r="A1348">
        <v>22606</v>
      </c>
      <c r="B1348" s="1" t="s">
        <v>1350</v>
      </c>
      <c r="C1348">
        <v>24</v>
      </c>
      <c r="F1348">
        <f>Tabla1[[#This Row],[ventas]]+Tabla1[[#This Row],[fisico]]-Tabla1[[#This Row],[sistema]]</f>
        <v>-24</v>
      </c>
      <c r="H1348">
        <f>Tabla1[[#This Row],[costo]]*Tabla1[[#This Row],[Comprometida]]</f>
        <v>0</v>
      </c>
    </row>
    <row r="1349" spans="1:8" hidden="1" x14ac:dyDescent="0.25">
      <c r="A1349">
        <v>22640</v>
      </c>
      <c r="B1349" s="1" t="s">
        <v>1351</v>
      </c>
      <c r="C1349">
        <v>215</v>
      </c>
      <c r="F1349">
        <f>Tabla1[[#This Row],[ventas]]+Tabla1[[#This Row],[fisico]]-Tabla1[[#This Row],[sistema]]</f>
        <v>-215</v>
      </c>
      <c r="H1349">
        <f>Tabla1[[#This Row],[costo]]*Tabla1[[#This Row],[Comprometida]]</f>
        <v>0</v>
      </c>
    </row>
    <row r="1350" spans="1:8" hidden="1" x14ac:dyDescent="0.25">
      <c r="A1350">
        <v>22641</v>
      </c>
      <c r="B1350" s="1" t="s">
        <v>1352</v>
      </c>
      <c r="C1350">
        <v>849</v>
      </c>
      <c r="F1350">
        <f>Tabla1[[#This Row],[ventas]]+Tabla1[[#This Row],[fisico]]-Tabla1[[#This Row],[sistema]]</f>
        <v>-849</v>
      </c>
      <c r="H1350">
        <f>Tabla1[[#This Row],[costo]]*Tabla1[[#This Row],[Comprometida]]</f>
        <v>0</v>
      </c>
    </row>
    <row r="1351" spans="1:8" hidden="1" x14ac:dyDescent="0.25">
      <c r="A1351">
        <v>22642</v>
      </c>
      <c r="B1351" s="1" t="s">
        <v>1353</v>
      </c>
      <c r="C1351">
        <v>48</v>
      </c>
      <c r="F1351">
        <f>Tabla1[[#This Row],[ventas]]+Tabla1[[#This Row],[fisico]]-Tabla1[[#This Row],[sistema]]</f>
        <v>-48</v>
      </c>
      <c r="H1351">
        <f>Tabla1[[#This Row],[costo]]*Tabla1[[#This Row],[Comprometida]]</f>
        <v>0</v>
      </c>
    </row>
    <row r="1352" spans="1:8" hidden="1" x14ac:dyDescent="0.25">
      <c r="A1352">
        <v>22654</v>
      </c>
      <c r="B1352" s="1" t="s">
        <v>1354</v>
      </c>
      <c r="C1352">
        <v>49</v>
      </c>
      <c r="F1352">
        <f>Tabla1[[#This Row],[ventas]]+Tabla1[[#This Row],[fisico]]-Tabla1[[#This Row],[sistema]]</f>
        <v>-49</v>
      </c>
      <c r="H1352">
        <f>Tabla1[[#This Row],[costo]]*Tabla1[[#This Row],[Comprometida]]</f>
        <v>0</v>
      </c>
    </row>
    <row r="1353" spans="1:8" hidden="1" x14ac:dyDescent="0.25">
      <c r="A1353">
        <v>22655</v>
      </c>
      <c r="B1353" s="1" t="s">
        <v>1355</v>
      </c>
      <c r="C1353">
        <v>35</v>
      </c>
      <c r="F1353">
        <f>Tabla1[[#This Row],[ventas]]+Tabla1[[#This Row],[fisico]]-Tabla1[[#This Row],[sistema]]</f>
        <v>-35</v>
      </c>
      <c r="H1353">
        <f>Tabla1[[#This Row],[costo]]*Tabla1[[#This Row],[Comprometida]]</f>
        <v>0</v>
      </c>
    </row>
    <row r="1354" spans="1:8" hidden="1" x14ac:dyDescent="0.25">
      <c r="A1354">
        <v>22712</v>
      </c>
      <c r="B1354" s="1" t="s">
        <v>1356</v>
      </c>
      <c r="C1354">
        <v>12</v>
      </c>
      <c r="F1354">
        <f>Tabla1[[#This Row],[ventas]]+Tabla1[[#This Row],[fisico]]-Tabla1[[#This Row],[sistema]]</f>
        <v>-12</v>
      </c>
      <c r="H1354">
        <f>Tabla1[[#This Row],[costo]]*Tabla1[[#This Row],[Comprometida]]</f>
        <v>0</v>
      </c>
    </row>
    <row r="1355" spans="1:8" hidden="1" x14ac:dyDescent="0.25">
      <c r="A1355">
        <v>22718</v>
      </c>
      <c r="B1355" s="1" t="s">
        <v>1357</v>
      </c>
      <c r="C1355">
        <v>8</v>
      </c>
      <c r="F1355">
        <f>Tabla1[[#This Row],[ventas]]+Tabla1[[#This Row],[fisico]]-Tabla1[[#This Row],[sistema]]</f>
        <v>-8</v>
      </c>
      <c r="H1355">
        <f>Tabla1[[#This Row],[costo]]*Tabla1[[#This Row],[Comprometida]]</f>
        <v>0</v>
      </c>
    </row>
    <row r="1356" spans="1:8" hidden="1" x14ac:dyDescent="0.25">
      <c r="A1356">
        <v>22805</v>
      </c>
      <c r="B1356" s="1" t="s">
        <v>1358</v>
      </c>
      <c r="C1356">
        <v>6</v>
      </c>
      <c r="F1356">
        <f>Tabla1[[#This Row],[ventas]]+Tabla1[[#This Row],[fisico]]-Tabla1[[#This Row],[sistema]]</f>
        <v>-6</v>
      </c>
      <c r="H1356">
        <f>Tabla1[[#This Row],[costo]]*Tabla1[[#This Row],[Comprometida]]</f>
        <v>0</v>
      </c>
    </row>
    <row r="1357" spans="1:8" hidden="1" x14ac:dyDescent="0.25">
      <c r="A1357">
        <v>22828</v>
      </c>
      <c r="B1357" s="1" t="s">
        <v>1359</v>
      </c>
      <c r="C1357">
        <v>6</v>
      </c>
      <c r="F1357">
        <f>Tabla1[[#This Row],[ventas]]+Tabla1[[#This Row],[fisico]]-Tabla1[[#This Row],[sistema]]</f>
        <v>-6</v>
      </c>
      <c r="H1357">
        <f>Tabla1[[#This Row],[costo]]*Tabla1[[#This Row],[Comprometida]]</f>
        <v>0</v>
      </c>
    </row>
    <row r="1358" spans="1:8" hidden="1" x14ac:dyDescent="0.25">
      <c r="A1358">
        <v>22829</v>
      </c>
      <c r="B1358" s="1" t="s">
        <v>1360</v>
      </c>
      <c r="C1358">
        <v>0</v>
      </c>
      <c r="F1358">
        <f>Tabla1[[#This Row],[ventas]]+Tabla1[[#This Row],[fisico]]-Tabla1[[#This Row],[sistema]]</f>
        <v>0</v>
      </c>
      <c r="H1358">
        <f>Tabla1[[#This Row],[costo]]*Tabla1[[#This Row],[Comprometida]]</f>
        <v>0</v>
      </c>
    </row>
    <row r="1359" spans="1:8" hidden="1" x14ac:dyDescent="0.25">
      <c r="A1359">
        <v>22830</v>
      </c>
      <c r="B1359" s="1" t="s">
        <v>1361</v>
      </c>
      <c r="C1359">
        <v>117</v>
      </c>
      <c r="F1359">
        <f>Tabla1[[#This Row],[ventas]]+Tabla1[[#This Row],[fisico]]-Tabla1[[#This Row],[sistema]]</f>
        <v>-117</v>
      </c>
      <c r="H1359">
        <f>Tabla1[[#This Row],[costo]]*Tabla1[[#This Row],[Comprometida]]</f>
        <v>0</v>
      </c>
    </row>
    <row r="1360" spans="1:8" hidden="1" x14ac:dyDescent="0.25">
      <c r="A1360">
        <v>22831</v>
      </c>
      <c r="B1360" s="1" t="s">
        <v>1362</v>
      </c>
      <c r="C1360">
        <v>12</v>
      </c>
      <c r="F1360">
        <f>Tabla1[[#This Row],[ventas]]+Tabla1[[#This Row],[fisico]]-Tabla1[[#This Row],[sistema]]</f>
        <v>-12</v>
      </c>
      <c r="H1360">
        <f>Tabla1[[#This Row],[costo]]*Tabla1[[#This Row],[Comprometida]]</f>
        <v>0</v>
      </c>
    </row>
    <row r="1361" spans="1:8" hidden="1" x14ac:dyDescent="0.25">
      <c r="A1361">
        <v>22832</v>
      </c>
      <c r="B1361" s="1" t="s">
        <v>1363</v>
      </c>
      <c r="C1361">
        <v>401</v>
      </c>
      <c r="F1361">
        <f>Tabla1[[#This Row],[ventas]]+Tabla1[[#This Row],[fisico]]-Tabla1[[#This Row],[sistema]]</f>
        <v>-401</v>
      </c>
      <c r="H1361">
        <f>Tabla1[[#This Row],[costo]]*Tabla1[[#This Row],[Comprometida]]</f>
        <v>0</v>
      </c>
    </row>
    <row r="1362" spans="1:8" hidden="1" x14ac:dyDescent="0.25">
      <c r="A1362">
        <v>22833</v>
      </c>
      <c r="B1362" s="1" t="s">
        <v>1364</v>
      </c>
      <c r="C1362">
        <v>10</v>
      </c>
      <c r="F1362">
        <f>Tabla1[[#This Row],[ventas]]+Tabla1[[#This Row],[fisico]]-Tabla1[[#This Row],[sistema]]</f>
        <v>-10</v>
      </c>
      <c r="H1362">
        <f>Tabla1[[#This Row],[costo]]*Tabla1[[#This Row],[Comprometida]]</f>
        <v>0</v>
      </c>
    </row>
    <row r="1363" spans="1:8" hidden="1" x14ac:dyDescent="0.25">
      <c r="A1363">
        <v>22845</v>
      </c>
      <c r="B1363" s="1" t="s">
        <v>1365</v>
      </c>
      <c r="C1363">
        <v>1</v>
      </c>
      <c r="F1363">
        <f>Tabla1[[#This Row],[ventas]]+Tabla1[[#This Row],[fisico]]-Tabla1[[#This Row],[sistema]]</f>
        <v>-1</v>
      </c>
      <c r="H1363">
        <f>Tabla1[[#This Row],[costo]]*Tabla1[[#This Row],[Comprometida]]</f>
        <v>0</v>
      </c>
    </row>
    <row r="1364" spans="1:8" hidden="1" x14ac:dyDescent="0.25">
      <c r="A1364">
        <v>22869</v>
      </c>
      <c r="B1364" s="1" t="s">
        <v>1366</v>
      </c>
      <c r="C1364">
        <v>0</v>
      </c>
      <c r="F1364">
        <f>Tabla1[[#This Row],[ventas]]+Tabla1[[#This Row],[fisico]]-Tabla1[[#This Row],[sistema]]</f>
        <v>0</v>
      </c>
      <c r="H1364">
        <f>Tabla1[[#This Row],[costo]]*Tabla1[[#This Row],[Comprometida]]</f>
        <v>0</v>
      </c>
    </row>
    <row r="1365" spans="1:8" hidden="1" x14ac:dyDescent="0.25">
      <c r="A1365">
        <v>22874</v>
      </c>
      <c r="B1365" s="1" t="s">
        <v>1367</v>
      </c>
      <c r="C1365">
        <v>606</v>
      </c>
      <c r="F1365">
        <f>Tabla1[[#This Row],[ventas]]+Tabla1[[#This Row],[fisico]]-Tabla1[[#This Row],[sistema]]</f>
        <v>-606</v>
      </c>
      <c r="H1365">
        <f>Tabla1[[#This Row],[costo]]*Tabla1[[#This Row],[Comprometida]]</f>
        <v>0</v>
      </c>
    </row>
    <row r="1366" spans="1:8" hidden="1" x14ac:dyDescent="0.25">
      <c r="A1366">
        <v>22876</v>
      </c>
      <c r="B1366" s="1" t="s">
        <v>1368</v>
      </c>
      <c r="C1366">
        <v>3</v>
      </c>
      <c r="F1366">
        <f>Tabla1[[#This Row],[ventas]]+Tabla1[[#This Row],[fisico]]-Tabla1[[#This Row],[sistema]]</f>
        <v>-3</v>
      </c>
      <c r="H1366">
        <f>Tabla1[[#This Row],[costo]]*Tabla1[[#This Row],[Comprometida]]</f>
        <v>0</v>
      </c>
    </row>
    <row r="1367" spans="1:8" hidden="1" x14ac:dyDescent="0.25">
      <c r="A1367">
        <v>22880</v>
      </c>
      <c r="B1367" s="1" t="s">
        <v>1369</v>
      </c>
      <c r="C1367">
        <v>268</v>
      </c>
      <c r="F1367">
        <f>Tabla1[[#This Row],[ventas]]+Tabla1[[#This Row],[fisico]]-Tabla1[[#This Row],[sistema]]</f>
        <v>-268</v>
      </c>
      <c r="H1367">
        <f>Tabla1[[#This Row],[costo]]*Tabla1[[#This Row],[Comprometida]]</f>
        <v>0</v>
      </c>
    </row>
    <row r="1368" spans="1:8" hidden="1" x14ac:dyDescent="0.25">
      <c r="A1368">
        <v>22898</v>
      </c>
      <c r="B1368" s="1" t="s">
        <v>1370</v>
      </c>
      <c r="C1368">
        <v>0</v>
      </c>
      <c r="F1368">
        <f>Tabla1[[#This Row],[ventas]]+Tabla1[[#This Row],[fisico]]-Tabla1[[#This Row],[sistema]]</f>
        <v>0</v>
      </c>
      <c r="H1368">
        <f>Tabla1[[#This Row],[costo]]*Tabla1[[#This Row],[Comprometida]]</f>
        <v>0</v>
      </c>
    </row>
    <row r="1369" spans="1:8" hidden="1" x14ac:dyDescent="0.25">
      <c r="A1369">
        <v>22902</v>
      </c>
      <c r="B1369" s="1" t="s">
        <v>1371</v>
      </c>
      <c r="C1369">
        <v>416</v>
      </c>
      <c r="F1369">
        <f>Tabla1[[#This Row],[ventas]]+Tabla1[[#This Row],[fisico]]-Tabla1[[#This Row],[sistema]]</f>
        <v>-416</v>
      </c>
      <c r="H1369">
        <f>Tabla1[[#This Row],[costo]]*Tabla1[[#This Row],[Comprometida]]</f>
        <v>0</v>
      </c>
    </row>
    <row r="1370" spans="1:8" hidden="1" x14ac:dyDescent="0.25">
      <c r="A1370">
        <v>22904</v>
      </c>
      <c r="B1370" s="1" t="s">
        <v>1372</v>
      </c>
      <c r="C1370">
        <v>116</v>
      </c>
      <c r="F1370">
        <f>Tabla1[[#This Row],[ventas]]+Tabla1[[#This Row],[fisico]]-Tabla1[[#This Row],[sistema]]</f>
        <v>-116</v>
      </c>
      <c r="H1370">
        <f>Tabla1[[#This Row],[costo]]*Tabla1[[#This Row],[Comprometida]]</f>
        <v>0</v>
      </c>
    </row>
    <row r="1371" spans="1:8" hidden="1" x14ac:dyDescent="0.25">
      <c r="A1371">
        <v>22931</v>
      </c>
      <c r="B1371" s="1" t="s">
        <v>1373</v>
      </c>
      <c r="C1371">
        <v>267</v>
      </c>
      <c r="F1371">
        <f>Tabla1[[#This Row],[ventas]]+Tabla1[[#This Row],[fisico]]-Tabla1[[#This Row],[sistema]]</f>
        <v>-267</v>
      </c>
      <c r="H1371">
        <f>Tabla1[[#This Row],[costo]]*Tabla1[[#This Row],[Comprometida]]</f>
        <v>0</v>
      </c>
    </row>
    <row r="1372" spans="1:8" hidden="1" x14ac:dyDescent="0.25">
      <c r="A1372">
        <v>22933</v>
      </c>
      <c r="B1372" s="1" t="s">
        <v>1374</v>
      </c>
      <c r="C1372">
        <v>452</v>
      </c>
      <c r="F1372">
        <f>Tabla1[[#This Row],[ventas]]+Tabla1[[#This Row],[fisico]]-Tabla1[[#This Row],[sistema]]</f>
        <v>-452</v>
      </c>
      <c r="H1372">
        <f>Tabla1[[#This Row],[costo]]*Tabla1[[#This Row],[Comprometida]]</f>
        <v>0</v>
      </c>
    </row>
    <row r="1373" spans="1:8" hidden="1" x14ac:dyDescent="0.25">
      <c r="A1373">
        <v>22934</v>
      </c>
      <c r="B1373" s="1" t="s">
        <v>1375</v>
      </c>
      <c r="C1373">
        <v>0</v>
      </c>
      <c r="F1373">
        <f>Tabla1[[#This Row],[ventas]]+Tabla1[[#This Row],[fisico]]-Tabla1[[#This Row],[sistema]]</f>
        <v>0</v>
      </c>
      <c r="H1373">
        <f>Tabla1[[#This Row],[costo]]*Tabla1[[#This Row],[Comprometida]]</f>
        <v>0</v>
      </c>
    </row>
    <row r="1374" spans="1:8" hidden="1" x14ac:dyDescent="0.25">
      <c r="A1374">
        <v>22935</v>
      </c>
      <c r="B1374" s="1" t="s">
        <v>1376</v>
      </c>
      <c r="C1374">
        <v>17</v>
      </c>
      <c r="F1374">
        <f>Tabla1[[#This Row],[ventas]]+Tabla1[[#This Row],[fisico]]-Tabla1[[#This Row],[sistema]]</f>
        <v>-17</v>
      </c>
      <c r="H1374">
        <f>Tabla1[[#This Row],[costo]]*Tabla1[[#This Row],[Comprometida]]</f>
        <v>0</v>
      </c>
    </row>
    <row r="1375" spans="1:8" hidden="1" x14ac:dyDescent="0.25">
      <c r="A1375">
        <v>22936</v>
      </c>
      <c r="B1375" s="1" t="s">
        <v>1377</v>
      </c>
      <c r="C1375">
        <v>0</v>
      </c>
      <c r="F1375">
        <f>Tabla1[[#This Row],[ventas]]+Tabla1[[#This Row],[fisico]]-Tabla1[[#This Row],[sistema]]</f>
        <v>0</v>
      </c>
      <c r="H1375">
        <f>Tabla1[[#This Row],[costo]]*Tabla1[[#This Row],[Comprometida]]</f>
        <v>0</v>
      </c>
    </row>
    <row r="1376" spans="1:8" hidden="1" x14ac:dyDescent="0.25">
      <c r="A1376">
        <v>22937</v>
      </c>
      <c r="B1376" s="1" t="s">
        <v>1378</v>
      </c>
      <c r="C1376">
        <v>0</v>
      </c>
      <c r="F1376">
        <f>Tabla1[[#This Row],[ventas]]+Tabla1[[#This Row],[fisico]]-Tabla1[[#This Row],[sistema]]</f>
        <v>0</v>
      </c>
      <c r="H1376">
        <f>Tabla1[[#This Row],[costo]]*Tabla1[[#This Row],[Comprometida]]</f>
        <v>0</v>
      </c>
    </row>
    <row r="1377" spans="1:8" hidden="1" x14ac:dyDescent="0.25">
      <c r="A1377">
        <v>22945</v>
      </c>
      <c r="B1377" s="1" t="s">
        <v>1379</v>
      </c>
      <c r="C1377">
        <v>12</v>
      </c>
      <c r="F1377">
        <f>Tabla1[[#This Row],[ventas]]+Tabla1[[#This Row],[fisico]]-Tabla1[[#This Row],[sistema]]</f>
        <v>-12</v>
      </c>
      <c r="H1377">
        <f>Tabla1[[#This Row],[costo]]*Tabla1[[#This Row],[Comprometida]]</f>
        <v>0</v>
      </c>
    </row>
    <row r="1378" spans="1:8" hidden="1" x14ac:dyDescent="0.25">
      <c r="A1378">
        <v>22947</v>
      </c>
      <c r="B1378" s="1" t="s">
        <v>1380</v>
      </c>
      <c r="C1378">
        <v>68</v>
      </c>
      <c r="F1378">
        <f>Tabla1[[#This Row],[ventas]]+Tabla1[[#This Row],[fisico]]-Tabla1[[#This Row],[sistema]]</f>
        <v>-68</v>
      </c>
      <c r="H1378">
        <f>Tabla1[[#This Row],[costo]]*Tabla1[[#This Row],[Comprometida]]</f>
        <v>0</v>
      </c>
    </row>
    <row r="1379" spans="1:8" hidden="1" x14ac:dyDescent="0.25">
      <c r="A1379">
        <v>22949</v>
      </c>
      <c r="B1379" s="1" t="s">
        <v>1381</v>
      </c>
      <c r="C1379">
        <v>0</v>
      </c>
      <c r="F1379">
        <f>Tabla1[[#This Row],[ventas]]+Tabla1[[#This Row],[fisico]]-Tabla1[[#This Row],[sistema]]</f>
        <v>0</v>
      </c>
      <c r="H1379">
        <f>Tabla1[[#This Row],[costo]]*Tabla1[[#This Row],[Comprometida]]</f>
        <v>0</v>
      </c>
    </row>
    <row r="1380" spans="1:8" hidden="1" x14ac:dyDescent="0.25">
      <c r="A1380">
        <v>22967</v>
      </c>
      <c r="B1380" s="1" t="s">
        <v>1382</v>
      </c>
      <c r="C1380">
        <v>1</v>
      </c>
      <c r="F1380">
        <f>Tabla1[[#This Row],[ventas]]+Tabla1[[#This Row],[fisico]]-Tabla1[[#This Row],[sistema]]</f>
        <v>-1</v>
      </c>
      <c r="H1380">
        <f>Tabla1[[#This Row],[costo]]*Tabla1[[#This Row],[Comprometida]]</f>
        <v>0</v>
      </c>
    </row>
    <row r="1381" spans="1:8" hidden="1" x14ac:dyDescent="0.25">
      <c r="A1381">
        <v>22982</v>
      </c>
      <c r="B1381" s="1" t="s">
        <v>1383</v>
      </c>
      <c r="C1381">
        <v>34</v>
      </c>
      <c r="F1381">
        <f>Tabla1[[#This Row],[ventas]]+Tabla1[[#This Row],[fisico]]-Tabla1[[#This Row],[sistema]]</f>
        <v>-34</v>
      </c>
      <c r="H1381">
        <f>Tabla1[[#This Row],[costo]]*Tabla1[[#This Row],[Comprometida]]</f>
        <v>0</v>
      </c>
    </row>
    <row r="1382" spans="1:8" hidden="1" x14ac:dyDescent="0.25">
      <c r="A1382">
        <v>22983</v>
      </c>
      <c r="B1382" s="1" t="s">
        <v>1384</v>
      </c>
      <c r="C1382">
        <v>55</v>
      </c>
      <c r="F1382">
        <f>Tabla1[[#This Row],[ventas]]+Tabla1[[#This Row],[fisico]]-Tabla1[[#This Row],[sistema]]</f>
        <v>-55</v>
      </c>
      <c r="H1382">
        <f>Tabla1[[#This Row],[costo]]*Tabla1[[#This Row],[Comprometida]]</f>
        <v>0</v>
      </c>
    </row>
    <row r="1383" spans="1:8" hidden="1" x14ac:dyDescent="0.25">
      <c r="A1383">
        <v>22985</v>
      </c>
      <c r="B1383" s="1" t="s">
        <v>1385</v>
      </c>
      <c r="C1383">
        <v>12</v>
      </c>
      <c r="F1383">
        <f>Tabla1[[#This Row],[ventas]]+Tabla1[[#This Row],[fisico]]-Tabla1[[#This Row],[sistema]]</f>
        <v>-12</v>
      </c>
      <c r="H1383">
        <f>Tabla1[[#This Row],[costo]]*Tabla1[[#This Row],[Comprometida]]</f>
        <v>0</v>
      </c>
    </row>
    <row r="1384" spans="1:8" hidden="1" x14ac:dyDescent="0.25">
      <c r="A1384">
        <v>22993</v>
      </c>
      <c r="B1384" s="1" t="s">
        <v>1386</v>
      </c>
      <c r="C1384">
        <v>6</v>
      </c>
      <c r="F1384">
        <f>Tabla1[[#This Row],[ventas]]+Tabla1[[#This Row],[fisico]]-Tabla1[[#This Row],[sistema]]</f>
        <v>-6</v>
      </c>
      <c r="H1384">
        <f>Tabla1[[#This Row],[costo]]*Tabla1[[#This Row],[Comprometida]]</f>
        <v>0</v>
      </c>
    </row>
    <row r="1385" spans="1:8" hidden="1" x14ac:dyDescent="0.25">
      <c r="A1385">
        <v>22996</v>
      </c>
      <c r="B1385" s="1" t="s">
        <v>1387</v>
      </c>
      <c r="C1385">
        <v>14</v>
      </c>
      <c r="F1385">
        <f>Tabla1[[#This Row],[ventas]]+Tabla1[[#This Row],[fisico]]-Tabla1[[#This Row],[sistema]]</f>
        <v>-14</v>
      </c>
      <c r="H1385">
        <f>Tabla1[[#This Row],[costo]]*Tabla1[[#This Row],[Comprometida]]</f>
        <v>0</v>
      </c>
    </row>
    <row r="1386" spans="1:8" hidden="1" x14ac:dyDescent="0.25">
      <c r="A1386">
        <v>22997</v>
      </c>
      <c r="B1386" s="1" t="s">
        <v>1388</v>
      </c>
      <c r="C1386">
        <v>0</v>
      </c>
      <c r="F1386">
        <f>Tabla1[[#This Row],[ventas]]+Tabla1[[#This Row],[fisico]]-Tabla1[[#This Row],[sistema]]</f>
        <v>0</v>
      </c>
      <c r="H1386">
        <f>Tabla1[[#This Row],[costo]]*Tabla1[[#This Row],[Comprometida]]</f>
        <v>0</v>
      </c>
    </row>
    <row r="1387" spans="1:8" hidden="1" x14ac:dyDescent="0.25">
      <c r="A1387">
        <v>22998</v>
      </c>
      <c r="B1387" s="1" t="s">
        <v>1389</v>
      </c>
      <c r="C1387">
        <v>35</v>
      </c>
      <c r="F1387">
        <f>Tabla1[[#This Row],[ventas]]+Tabla1[[#This Row],[fisico]]-Tabla1[[#This Row],[sistema]]</f>
        <v>-35</v>
      </c>
      <c r="H1387">
        <f>Tabla1[[#This Row],[costo]]*Tabla1[[#This Row],[Comprometida]]</f>
        <v>0</v>
      </c>
    </row>
    <row r="1388" spans="1:8" hidden="1" x14ac:dyDescent="0.25">
      <c r="A1388">
        <v>23000</v>
      </c>
      <c r="B1388" s="1" t="s">
        <v>1390</v>
      </c>
      <c r="C1388">
        <v>32</v>
      </c>
      <c r="F1388">
        <f>Tabla1[[#This Row],[ventas]]+Tabla1[[#This Row],[fisico]]-Tabla1[[#This Row],[sistema]]</f>
        <v>-32</v>
      </c>
      <c r="H1388">
        <f>Tabla1[[#This Row],[costo]]*Tabla1[[#This Row],[Comprometida]]</f>
        <v>0</v>
      </c>
    </row>
    <row r="1389" spans="1:8" hidden="1" x14ac:dyDescent="0.25">
      <c r="A1389">
        <v>23001</v>
      </c>
      <c r="B1389" s="1" t="s">
        <v>1391</v>
      </c>
      <c r="C1389">
        <v>0</v>
      </c>
      <c r="F1389">
        <f>Tabla1[[#This Row],[ventas]]+Tabla1[[#This Row],[fisico]]-Tabla1[[#This Row],[sistema]]</f>
        <v>0</v>
      </c>
      <c r="H1389">
        <f>Tabla1[[#This Row],[costo]]*Tabla1[[#This Row],[Comprometida]]</f>
        <v>0</v>
      </c>
    </row>
    <row r="1390" spans="1:8" hidden="1" x14ac:dyDescent="0.25">
      <c r="A1390">
        <v>23004</v>
      </c>
      <c r="B1390" s="1" t="s">
        <v>1392</v>
      </c>
      <c r="C1390">
        <v>203</v>
      </c>
      <c r="F1390">
        <f>Tabla1[[#This Row],[ventas]]+Tabla1[[#This Row],[fisico]]-Tabla1[[#This Row],[sistema]]</f>
        <v>-203</v>
      </c>
      <c r="H1390">
        <f>Tabla1[[#This Row],[costo]]*Tabla1[[#This Row],[Comprometida]]</f>
        <v>0</v>
      </c>
    </row>
    <row r="1391" spans="1:8" hidden="1" x14ac:dyDescent="0.25">
      <c r="A1391">
        <v>23006</v>
      </c>
      <c r="B1391" s="1" t="s">
        <v>1393</v>
      </c>
      <c r="C1391">
        <v>0</v>
      </c>
      <c r="F1391">
        <f>Tabla1[[#This Row],[ventas]]+Tabla1[[#This Row],[fisico]]-Tabla1[[#This Row],[sistema]]</f>
        <v>0</v>
      </c>
      <c r="H1391">
        <f>Tabla1[[#This Row],[costo]]*Tabla1[[#This Row],[Comprometida]]</f>
        <v>0</v>
      </c>
    </row>
    <row r="1392" spans="1:8" hidden="1" x14ac:dyDescent="0.25">
      <c r="A1392">
        <v>23007</v>
      </c>
      <c r="B1392" s="1" t="s">
        <v>1394</v>
      </c>
      <c r="C1392">
        <v>0</v>
      </c>
      <c r="F1392">
        <f>Tabla1[[#This Row],[ventas]]+Tabla1[[#This Row],[fisico]]-Tabla1[[#This Row],[sistema]]</f>
        <v>0</v>
      </c>
      <c r="H1392">
        <f>Tabla1[[#This Row],[costo]]*Tabla1[[#This Row],[Comprometida]]</f>
        <v>0</v>
      </c>
    </row>
    <row r="1393" spans="1:8" hidden="1" x14ac:dyDescent="0.25">
      <c r="A1393">
        <v>23008</v>
      </c>
      <c r="B1393" s="1" t="s">
        <v>1395</v>
      </c>
      <c r="C1393">
        <v>32</v>
      </c>
      <c r="F1393">
        <f>Tabla1[[#This Row],[ventas]]+Tabla1[[#This Row],[fisico]]-Tabla1[[#This Row],[sistema]]</f>
        <v>-32</v>
      </c>
      <c r="H1393">
        <f>Tabla1[[#This Row],[costo]]*Tabla1[[#This Row],[Comprometida]]</f>
        <v>0</v>
      </c>
    </row>
    <row r="1394" spans="1:8" hidden="1" x14ac:dyDescent="0.25">
      <c r="A1394">
        <v>23009</v>
      </c>
      <c r="B1394" s="1" t="s">
        <v>1396</v>
      </c>
      <c r="C1394">
        <v>0</v>
      </c>
      <c r="F1394">
        <f>Tabla1[[#This Row],[ventas]]+Tabla1[[#This Row],[fisico]]-Tabla1[[#This Row],[sistema]]</f>
        <v>0</v>
      </c>
      <c r="H1394">
        <f>Tabla1[[#This Row],[costo]]*Tabla1[[#This Row],[Comprometida]]</f>
        <v>0</v>
      </c>
    </row>
    <row r="1395" spans="1:8" hidden="1" x14ac:dyDescent="0.25">
      <c r="A1395">
        <v>23010</v>
      </c>
      <c r="B1395" s="1" t="s">
        <v>1397</v>
      </c>
      <c r="C1395">
        <v>356</v>
      </c>
      <c r="F1395">
        <f>Tabla1[[#This Row],[ventas]]+Tabla1[[#This Row],[fisico]]-Tabla1[[#This Row],[sistema]]</f>
        <v>-356</v>
      </c>
      <c r="H1395">
        <f>Tabla1[[#This Row],[costo]]*Tabla1[[#This Row],[Comprometida]]</f>
        <v>0</v>
      </c>
    </row>
    <row r="1396" spans="1:8" hidden="1" x14ac:dyDescent="0.25">
      <c r="A1396">
        <v>23011</v>
      </c>
      <c r="B1396" s="1" t="s">
        <v>1398</v>
      </c>
      <c r="C1396">
        <v>0</v>
      </c>
      <c r="F1396">
        <f>Tabla1[[#This Row],[ventas]]+Tabla1[[#This Row],[fisico]]-Tabla1[[#This Row],[sistema]]</f>
        <v>0</v>
      </c>
      <c r="H1396">
        <f>Tabla1[[#This Row],[costo]]*Tabla1[[#This Row],[Comprometida]]</f>
        <v>0</v>
      </c>
    </row>
    <row r="1397" spans="1:8" hidden="1" x14ac:dyDescent="0.25">
      <c r="A1397">
        <v>23012</v>
      </c>
      <c r="B1397" s="1" t="s">
        <v>1399</v>
      </c>
      <c r="C1397">
        <v>109</v>
      </c>
      <c r="F1397">
        <f>Tabla1[[#This Row],[ventas]]+Tabla1[[#This Row],[fisico]]-Tabla1[[#This Row],[sistema]]</f>
        <v>-109</v>
      </c>
      <c r="H1397">
        <f>Tabla1[[#This Row],[costo]]*Tabla1[[#This Row],[Comprometida]]</f>
        <v>0</v>
      </c>
    </row>
    <row r="1398" spans="1:8" hidden="1" x14ac:dyDescent="0.25">
      <c r="A1398">
        <v>23014</v>
      </c>
      <c r="B1398" s="1" t="s">
        <v>1400</v>
      </c>
      <c r="C1398">
        <v>0</v>
      </c>
      <c r="F1398">
        <f>Tabla1[[#This Row],[ventas]]+Tabla1[[#This Row],[fisico]]-Tabla1[[#This Row],[sistema]]</f>
        <v>0</v>
      </c>
      <c r="H1398">
        <f>Tabla1[[#This Row],[costo]]*Tabla1[[#This Row],[Comprometida]]</f>
        <v>0</v>
      </c>
    </row>
    <row r="1399" spans="1:8" hidden="1" x14ac:dyDescent="0.25">
      <c r="A1399">
        <v>23015</v>
      </c>
      <c r="B1399" s="1" t="s">
        <v>1401</v>
      </c>
      <c r="C1399">
        <v>0</v>
      </c>
      <c r="F1399">
        <f>Tabla1[[#This Row],[ventas]]+Tabla1[[#This Row],[fisico]]-Tabla1[[#This Row],[sistema]]</f>
        <v>0</v>
      </c>
      <c r="H1399">
        <f>Tabla1[[#This Row],[costo]]*Tabla1[[#This Row],[Comprometida]]</f>
        <v>0</v>
      </c>
    </row>
    <row r="1400" spans="1:8" hidden="1" x14ac:dyDescent="0.25">
      <c r="A1400">
        <v>23016</v>
      </c>
      <c r="B1400" s="1" t="s">
        <v>1402</v>
      </c>
      <c r="C1400">
        <v>0</v>
      </c>
      <c r="F1400">
        <f>Tabla1[[#This Row],[ventas]]+Tabla1[[#This Row],[fisico]]-Tabla1[[#This Row],[sistema]]</f>
        <v>0</v>
      </c>
      <c r="H1400">
        <f>Tabla1[[#This Row],[costo]]*Tabla1[[#This Row],[Comprometida]]</f>
        <v>0</v>
      </c>
    </row>
    <row r="1401" spans="1:8" hidden="1" x14ac:dyDescent="0.25">
      <c r="A1401">
        <v>23017</v>
      </c>
      <c r="B1401" s="1" t="s">
        <v>1403</v>
      </c>
      <c r="C1401">
        <v>1</v>
      </c>
      <c r="F1401">
        <f>Tabla1[[#This Row],[ventas]]+Tabla1[[#This Row],[fisico]]-Tabla1[[#This Row],[sistema]]</f>
        <v>-1</v>
      </c>
      <c r="H1401">
        <f>Tabla1[[#This Row],[costo]]*Tabla1[[#This Row],[Comprometida]]</f>
        <v>0</v>
      </c>
    </row>
    <row r="1402" spans="1:8" hidden="1" x14ac:dyDescent="0.25">
      <c r="A1402">
        <v>23031</v>
      </c>
      <c r="B1402" s="1" t="s">
        <v>1404</v>
      </c>
      <c r="C1402">
        <v>11</v>
      </c>
      <c r="F1402">
        <f>Tabla1[[#This Row],[ventas]]+Tabla1[[#This Row],[fisico]]-Tabla1[[#This Row],[sistema]]</f>
        <v>-11</v>
      </c>
      <c r="H1402">
        <f>Tabla1[[#This Row],[costo]]*Tabla1[[#This Row],[Comprometida]]</f>
        <v>0</v>
      </c>
    </row>
    <row r="1403" spans="1:8" hidden="1" x14ac:dyDescent="0.25">
      <c r="A1403">
        <v>23032</v>
      </c>
      <c r="B1403" s="1" t="s">
        <v>1405</v>
      </c>
      <c r="C1403">
        <v>11</v>
      </c>
      <c r="F1403">
        <f>Tabla1[[#This Row],[ventas]]+Tabla1[[#This Row],[fisico]]-Tabla1[[#This Row],[sistema]]</f>
        <v>-11</v>
      </c>
      <c r="H1403">
        <f>Tabla1[[#This Row],[costo]]*Tabla1[[#This Row],[Comprometida]]</f>
        <v>0</v>
      </c>
    </row>
    <row r="1404" spans="1:8" hidden="1" x14ac:dyDescent="0.25">
      <c r="A1404">
        <v>23059</v>
      </c>
      <c r="B1404" s="1" t="s">
        <v>1406</v>
      </c>
      <c r="C1404">
        <v>0</v>
      </c>
      <c r="F1404">
        <f>Tabla1[[#This Row],[ventas]]+Tabla1[[#This Row],[fisico]]-Tabla1[[#This Row],[sistema]]</f>
        <v>0</v>
      </c>
      <c r="H1404">
        <f>Tabla1[[#This Row],[costo]]*Tabla1[[#This Row],[Comprometida]]</f>
        <v>0</v>
      </c>
    </row>
    <row r="1405" spans="1:8" hidden="1" x14ac:dyDescent="0.25">
      <c r="A1405">
        <v>23060</v>
      </c>
      <c r="B1405" s="1" t="s">
        <v>1407</v>
      </c>
      <c r="C1405">
        <v>0</v>
      </c>
      <c r="F1405">
        <f>Tabla1[[#This Row],[ventas]]+Tabla1[[#This Row],[fisico]]-Tabla1[[#This Row],[sistema]]</f>
        <v>0</v>
      </c>
      <c r="H1405">
        <f>Tabla1[[#This Row],[costo]]*Tabla1[[#This Row],[Comprometida]]</f>
        <v>0</v>
      </c>
    </row>
    <row r="1406" spans="1:8" hidden="1" x14ac:dyDescent="0.25">
      <c r="A1406">
        <v>23061</v>
      </c>
      <c r="B1406" s="1" t="s">
        <v>1408</v>
      </c>
      <c r="C1406">
        <v>0</v>
      </c>
      <c r="F1406">
        <f>Tabla1[[#This Row],[ventas]]+Tabla1[[#This Row],[fisico]]-Tabla1[[#This Row],[sistema]]</f>
        <v>0</v>
      </c>
      <c r="H1406">
        <f>Tabla1[[#This Row],[costo]]*Tabla1[[#This Row],[Comprometida]]</f>
        <v>0</v>
      </c>
    </row>
    <row r="1407" spans="1:8" hidden="1" x14ac:dyDescent="0.25">
      <c r="A1407">
        <v>23069</v>
      </c>
      <c r="B1407" s="1" t="s">
        <v>1409</v>
      </c>
      <c r="C1407">
        <v>0</v>
      </c>
      <c r="F1407">
        <f>Tabla1[[#This Row],[ventas]]+Tabla1[[#This Row],[fisico]]-Tabla1[[#This Row],[sistema]]</f>
        <v>0</v>
      </c>
      <c r="H1407">
        <f>Tabla1[[#This Row],[costo]]*Tabla1[[#This Row],[Comprometida]]</f>
        <v>0</v>
      </c>
    </row>
    <row r="1408" spans="1:8" hidden="1" x14ac:dyDescent="0.25">
      <c r="A1408">
        <v>23090</v>
      </c>
      <c r="B1408" s="1" t="s">
        <v>1410</v>
      </c>
      <c r="C1408">
        <v>0</v>
      </c>
      <c r="F1408">
        <f>Tabla1[[#This Row],[ventas]]+Tabla1[[#This Row],[fisico]]-Tabla1[[#This Row],[sistema]]</f>
        <v>0</v>
      </c>
      <c r="H1408">
        <f>Tabla1[[#This Row],[costo]]*Tabla1[[#This Row],[Comprometida]]</f>
        <v>0</v>
      </c>
    </row>
    <row r="1409" spans="1:8" hidden="1" x14ac:dyDescent="0.25">
      <c r="A1409">
        <v>23100</v>
      </c>
      <c r="B1409" s="1" t="s">
        <v>1411</v>
      </c>
      <c r="C1409">
        <v>0</v>
      </c>
      <c r="F1409">
        <f>Tabla1[[#This Row],[ventas]]+Tabla1[[#This Row],[fisico]]-Tabla1[[#This Row],[sistema]]</f>
        <v>0</v>
      </c>
      <c r="H1409">
        <f>Tabla1[[#This Row],[costo]]*Tabla1[[#This Row],[Comprometida]]</f>
        <v>0</v>
      </c>
    </row>
    <row r="1410" spans="1:8" hidden="1" x14ac:dyDescent="0.25">
      <c r="A1410">
        <v>23101</v>
      </c>
      <c r="B1410" s="1" t="s">
        <v>1412</v>
      </c>
      <c r="C1410">
        <v>0</v>
      </c>
      <c r="F1410">
        <f>Tabla1[[#This Row],[ventas]]+Tabla1[[#This Row],[fisico]]-Tabla1[[#This Row],[sistema]]</f>
        <v>0</v>
      </c>
      <c r="H1410">
        <f>Tabla1[[#This Row],[costo]]*Tabla1[[#This Row],[Comprometida]]</f>
        <v>0</v>
      </c>
    </row>
    <row r="1411" spans="1:8" hidden="1" x14ac:dyDescent="0.25">
      <c r="A1411">
        <v>23102</v>
      </c>
      <c r="B1411" s="1" t="s">
        <v>1413</v>
      </c>
      <c r="C1411">
        <v>0</v>
      </c>
      <c r="F1411">
        <f>Tabla1[[#This Row],[ventas]]+Tabla1[[#This Row],[fisico]]-Tabla1[[#This Row],[sistema]]</f>
        <v>0</v>
      </c>
      <c r="H1411">
        <f>Tabla1[[#This Row],[costo]]*Tabla1[[#This Row],[Comprometida]]</f>
        <v>0</v>
      </c>
    </row>
    <row r="1412" spans="1:8" hidden="1" x14ac:dyDescent="0.25">
      <c r="A1412">
        <v>23103</v>
      </c>
      <c r="B1412" s="1" t="s">
        <v>1414</v>
      </c>
      <c r="C1412">
        <v>0</v>
      </c>
      <c r="F1412">
        <f>Tabla1[[#This Row],[ventas]]+Tabla1[[#This Row],[fisico]]-Tabla1[[#This Row],[sistema]]</f>
        <v>0</v>
      </c>
      <c r="H1412">
        <f>Tabla1[[#This Row],[costo]]*Tabla1[[#This Row],[Comprometida]]</f>
        <v>0</v>
      </c>
    </row>
    <row r="1413" spans="1:8" hidden="1" x14ac:dyDescent="0.25">
      <c r="A1413">
        <v>23130</v>
      </c>
      <c r="B1413" s="1" t="s">
        <v>1415</v>
      </c>
      <c r="C1413">
        <v>79</v>
      </c>
      <c r="F1413">
        <f>Tabla1[[#This Row],[ventas]]+Tabla1[[#This Row],[fisico]]-Tabla1[[#This Row],[sistema]]</f>
        <v>-79</v>
      </c>
      <c r="H1413">
        <f>Tabla1[[#This Row],[costo]]*Tabla1[[#This Row],[Comprometida]]</f>
        <v>0</v>
      </c>
    </row>
    <row r="1414" spans="1:8" hidden="1" x14ac:dyDescent="0.25">
      <c r="A1414">
        <v>23135</v>
      </c>
      <c r="B1414" s="1" t="s">
        <v>1416</v>
      </c>
      <c r="C1414">
        <v>0</v>
      </c>
      <c r="F1414">
        <f>Tabla1[[#This Row],[ventas]]+Tabla1[[#This Row],[fisico]]-Tabla1[[#This Row],[sistema]]</f>
        <v>0</v>
      </c>
      <c r="H1414">
        <f>Tabla1[[#This Row],[costo]]*Tabla1[[#This Row],[Comprometida]]</f>
        <v>0</v>
      </c>
    </row>
    <row r="1415" spans="1:8" hidden="1" x14ac:dyDescent="0.25">
      <c r="A1415">
        <v>23136</v>
      </c>
      <c r="B1415" s="1" t="s">
        <v>1417</v>
      </c>
      <c r="C1415">
        <v>0</v>
      </c>
      <c r="F1415">
        <f>Tabla1[[#This Row],[ventas]]+Tabla1[[#This Row],[fisico]]-Tabla1[[#This Row],[sistema]]</f>
        <v>0</v>
      </c>
      <c r="H1415">
        <f>Tabla1[[#This Row],[costo]]*Tabla1[[#This Row],[Comprometida]]</f>
        <v>0</v>
      </c>
    </row>
    <row r="1416" spans="1:8" hidden="1" x14ac:dyDescent="0.25">
      <c r="A1416">
        <v>23152</v>
      </c>
      <c r="B1416" s="1" t="s">
        <v>1418</v>
      </c>
      <c r="C1416">
        <v>25</v>
      </c>
      <c r="F1416">
        <f>Tabla1[[#This Row],[ventas]]+Tabla1[[#This Row],[fisico]]-Tabla1[[#This Row],[sistema]]</f>
        <v>-25</v>
      </c>
      <c r="H1416">
        <f>Tabla1[[#This Row],[costo]]*Tabla1[[#This Row],[Comprometida]]</f>
        <v>0</v>
      </c>
    </row>
    <row r="1417" spans="1:8" hidden="1" x14ac:dyDescent="0.25">
      <c r="A1417">
        <v>23153</v>
      </c>
      <c r="B1417" s="1" t="s">
        <v>1419</v>
      </c>
      <c r="C1417">
        <v>8</v>
      </c>
      <c r="F1417">
        <f>Tabla1[[#This Row],[ventas]]+Tabla1[[#This Row],[fisico]]-Tabla1[[#This Row],[sistema]]</f>
        <v>-8</v>
      </c>
      <c r="H1417">
        <f>Tabla1[[#This Row],[costo]]*Tabla1[[#This Row],[Comprometida]]</f>
        <v>0</v>
      </c>
    </row>
    <row r="1418" spans="1:8" hidden="1" x14ac:dyDescent="0.25">
      <c r="A1418">
        <v>23162</v>
      </c>
      <c r="B1418" s="1" t="s">
        <v>1420</v>
      </c>
      <c r="C1418">
        <v>0</v>
      </c>
      <c r="F1418">
        <f>Tabla1[[#This Row],[ventas]]+Tabla1[[#This Row],[fisico]]-Tabla1[[#This Row],[sistema]]</f>
        <v>0</v>
      </c>
      <c r="H1418">
        <f>Tabla1[[#This Row],[costo]]*Tabla1[[#This Row],[Comprometida]]</f>
        <v>0</v>
      </c>
    </row>
    <row r="1419" spans="1:8" hidden="1" x14ac:dyDescent="0.25">
      <c r="A1419">
        <v>23163</v>
      </c>
      <c r="B1419" s="1" t="s">
        <v>1421</v>
      </c>
      <c r="C1419">
        <v>0</v>
      </c>
      <c r="F1419">
        <f>Tabla1[[#This Row],[ventas]]+Tabla1[[#This Row],[fisico]]-Tabla1[[#This Row],[sistema]]</f>
        <v>0</v>
      </c>
      <c r="H1419">
        <f>Tabla1[[#This Row],[costo]]*Tabla1[[#This Row],[Comprometida]]</f>
        <v>0</v>
      </c>
    </row>
    <row r="1420" spans="1:8" hidden="1" x14ac:dyDescent="0.25">
      <c r="A1420">
        <v>23164</v>
      </c>
      <c r="B1420" s="1" t="s">
        <v>1422</v>
      </c>
      <c r="C1420">
        <v>0</v>
      </c>
      <c r="F1420">
        <f>Tabla1[[#This Row],[ventas]]+Tabla1[[#This Row],[fisico]]-Tabla1[[#This Row],[sistema]]</f>
        <v>0</v>
      </c>
      <c r="H1420">
        <f>Tabla1[[#This Row],[costo]]*Tabla1[[#This Row],[Comprometida]]</f>
        <v>0</v>
      </c>
    </row>
    <row r="1421" spans="1:8" hidden="1" x14ac:dyDescent="0.25">
      <c r="A1421">
        <v>23165</v>
      </c>
      <c r="B1421" s="1" t="s">
        <v>1423</v>
      </c>
      <c r="C1421">
        <v>16</v>
      </c>
      <c r="F1421">
        <f>Tabla1[[#This Row],[ventas]]+Tabla1[[#This Row],[fisico]]-Tabla1[[#This Row],[sistema]]</f>
        <v>-16</v>
      </c>
      <c r="H1421">
        <f>Tabla1[[#This Row],[costo]]*Tabla1[[#This Row],[Comprometida]]</f>
        <v>0</v>
      </c>
    </row>
    <row r="1422" spans="1:8" hidden="1" x14ac:dyDescent="0.25">
      <c r="A1422">
        <v>23166</v>
      </c>
      <c r="B1422" s="1" t="s">
        <v>1424</v>
      </c>
      <c r="C1422">
        <v>9</v>
      </c>
      <c r="F1422">
        <f>Tabla1[[#This Row],[ventas]]+Tabla1[[#This Row],[fisico]]-Tabla1[[#This Row],[sistema]]</f>
        <v>-9</v>
      </c>
      <c r="H1422">
        <f>Tabla1[[#This Row],[costo]]*Tabla1[[#This Row],[Comprometida]]</f>
        <v>0</v>
      </c>
    </row>
    <row r="1423" spans="1:8" hidden="1" x14ac:dyDescent="0.25">
      <c r="A1423">
        <v>23167</v>
      </c>
      <c r="B1423" s="1" t="s">
        <v>1425</v>
      </c>
      <c r="C1423">
        <v>3</v>
      </c>
      <c r="F1423">
        <f>Tabla1[[#This Row],[ventas]]+Tabla1[[#This Row],[fisico]]-Tabla1[[#This Row],[sistema]]</f>
        <v>-3</v>
      </c>
      <c r="H1423">
        <f>Tabla1[[#This Row],[costo]]*Tabla1[[#This Row],[Comprometida]]</f>
        <v>0</v>
      </c>
    </row>
    <row r="1424" spans="1:8" hidden="1" x14ac:dyDescent="0.25">
      <c r="A1424">
        <v>23168</v>
      </c>
      <c r="B1424" s="1" t="s">
        <v>1426</v>
      </c>
      <c r="C1424">
        <v>15</v>
      </c>
      <c r="F1424">
        <f>Tabla1[[#This Row],[ventas]]+Tabla1[[#This Row],[fisico]]-Tabla1[[#This Row],[sistema]]</f>
        <v>-15</v>
      </c>
      <c r="H1424">
        <f>Tabla1[[#This Row],[costo]]*Tabla1[[#This Row],[Comprometida]]</f>
        <v>0</v>
      </c>
    </row>
    <row r="1425" spans="1:8" hidden="1" x14ac:dyDescent="0.25">
      <c r="A1425">
        <v>23169</v>
      </c>
      <c r="B1425" s="1" t="s">
        <v>1427</v>
      </c>
      <c r="C1425">
        <v>10</v>
      </c>
      <c r="F1425">
        <f>Tabla1[[#This Row],[ventas]]+Tabla1[[#This Row],[fisico]]-Tabla1[[#This Row],[sistema]]</f>
        <v>-10</v>
      </c>
      <c r="H1425">
        <f>Tabla1[[#This Row],[costo]]*Tabla1[[#This Row],[Comprometida]]</f>
        <v>0</v>
      </c>
    </row>
    <row r="1426" spans="1:8" hidden="1" x14ac:dyDescent="0.25">
      <c r="A1426">
        <v>23185</v>
      </c>
      <c r="B1426" s="1" t="s">
        <v>1428</v>
      </c>
      <c r="C1426">
        <v>29</v>
      </c>
      <c r="F1426">
        <f>Tabla1[[#This Row],[ventas]]+Tabla1[[#This Row],[fisico]]-Tabla1[[#This Row],[sistema]]</f>
        <v>-29</v>
      </c>
      <c r="H1426">
        <f>Tabla1[[#This Row],[costo]]*Tabla1[[#This Row],[Comprometida]]</f>
        <v>0</v>
      </c>
    </row>
    <row r="1427" spans="1:8" hidden="1" x14ac:dyDescent="0.25">
      <c r="A1427">
        <v>23191</v>
      </c>
      <c r="B1427" s="1" t="s">
        <v>1429</v>
      </c>
      <c r="C1427">
        <v>0</v>
      </c>
      <c r="F1427">
        <f>Tabla1[[#This Row],[ventas]]+Tabla1[[#This Row],[fisico]]-Tabla1[[#This Row],[sistema]]</f>
        <v>0</v>
      </c>
      <c r="H1427">
        <f>Tabla1[[#This Row],[costo]]*Tabla1[[#This Row],[Comprometida]]</f>
        <v>0</v>
      </c>
    </row>
    <row r="1428" spans="1:8" hidden="1" x14ac:dyDescent="0.25">
      <c r="A1428">
        <v>23192</v>
      </c>
      <c r="B1428" s="1" t="s">
        <v>1430</v>
      </c>
      <c r="C1428">
        <v>0</v>
      </c>
      <c r="F1428">
        <f>Tabla1[[#This Row],[ventas]]+Tabla1[[#This Row],[fisico]]-Tabla1[[#This Row],[sistema]]</f>
        <v>0</v>
      </c>
      <c r="H1428">
        <f>Tabla1[[#This Row],[costo]]*Tabla1[[#This Row],[Comprometida]]</f>
        <v>0</v>
      </c>
    </row>
    <row r="1429" spans="1:8" hidden="1" x14ac:dyDescent="0.25">
      <c r="A1429">
        <v>23206</v>
      </c>
      <c r="B1429" s="1" t="s">
        <v>1431</v>
      </c>
      <c r="C1429">
        <v>0</v>
      </c>
      <c r="F1429">
        <f>Tabla1[[#This Row],[ventas]]+Tabla1[[#This Row],[fisico]]-Tabla1[[#This Row],[sistema]]</f>
        <v>0</v>
      </c>
      <c r="H1429">
        <f>Tabla1[[#This Row],[costo]]*Tabla1[[#This Row],[Comprometida]]</f>
        <v>0</v>
      </c>
    </row>
    <row r="1430" spans="1:8" hidden="1" x14ac:dyDescent="0.25">
      <c r="A1430">
        <v>23214</v>
      </c>
      <c r="B1430" s="1" t="s">
        <v>1432</v>
      </c>
      <c r="C1430">
        <v>0</v>
      </c>
      <c r="F1430">
        <f>Tabla1[[#This Row],[ventas]]+Tabla1[[#This Row],[fisico]]-Tabla1[[#This Row],[sistema]]</f>
        <v>0</v>
      </c>
      <c r="H1430">
        <f>Tabla1[[#This Row],[costo]]*Tabla1[[#This Row],[Comprometida]]</f>
        <v>0</v>
      </c>
    </row>
    <row r="1431" spans="1:8" hidden="1" x14ac:dyDescent="0.25">
      <c r="A1431">
        <v>23215</v>
      </c>
      <c r="B1431" s="1" t="s">
        <v>1433</v>
      </c>
      <c r="C1431">
        <v>111</v>
      </c>
      <c r="F1431">
        <f>Tabla1[[#This Row],[ventas]]+Tabla1[[#This Row],[fisico]]-Tabla1[[#This Row],[sistema]]</f>
        <v>-111</v>
      </c>
      <c r="H1431">
        <f>Tabla1[[#This Row],[costo]]*Tabla1[[#This Row],[Comprometida]]</f>
        <v>0</v>
      </c>
    </row>
    <row r="1432" spans="1:8" hidden="1" x14ac:dyDescent="0.25">
      <c r="A1432">
        <v>23216</v>
      </c>
      <c r="B1432" s="1" t="s">
        <v>1434</v>
      </c>
      <c r="C1432">
        <v>93</v>
      </c>
      <c r="F1432">
        <f>Tabla1[[#This Row],[ventas]]+Tabla1[[#This Row],[fisico]]-Tabla1[[#This Row],[sistema]]</f>
        <v>-93</v>
      </c>
      <c r="H1432">
        <f>Tabla1[[#This Row],[costo]]*Tabla1[[#This Row],[Comprometida]]</f>
        <v>0</v>
      </c>
    </row>
    <row r="1433" spans="1:8" hidden="1" x14ac:dyDescent="0.25">
      <c r="A1433">
        <v>23217</v>
      </c>
      <c r="B1433" s="1" t="s">
        <v>1435</v>
      </c>
      <c r="C1433">
        <v>140</v>
      </c>
      <c r="F1433">
        <f>Tabla1[[#This Row],[ventas]]+Tabla1[[#This Row],[fisico]]-Tabla1[[#This Row],[sistema]]</f>
        <v>-140</v>
      </c>
      <c r="H1433">
        <f>Tabla1[[#This Row],[costo]]*Tabla1[[#This Row],[Comprometida]]</f>
        <v>0</v>
      </c>
    </row>
    <row r="1434" spans="1:8" hidden="1" x14ac:dyDescent="0.25">
      <c r="A1434">
        <v>23218</v>
      </c>
      <c r="B1434" s="1" t="s">
        <v>1436</v>
      </c>
      <c r="C1434">
        <v>73</v>
      </c>
      <c r="F1434">
        <f>Tabla1[[#This Row],[ventas]]+Tabla1[[#This Row],[fisico]]-Tabla1[[#This Row],[sistema]]</f>
        <v>-73</v>
      </c>
      <c r="H1434">
        <f>Tabla1[[#This Row],[costo]]*Tabla1[[#This Row],[Comprometida]]</f>
        <v>0</v>
      </c>
    </row>
    <row r="1435" spans="1:8" hidden="1" x14ac:dyDescent="0.25">
      <c r="A1435">
        <v>23231</v>
      </c>
      <c r="B1435" s="1" t="s">
        <v>1437</v>
      </c>
      <c r="C1435">
        <v>0</v>
      </c>
      <c r="F1435">
        <f>Tabla1[[#This Row],[ventas]]+Tabla1[[#This Row],[fisico]]-Tabla1[[#This Row],[sistema]]</f>
        <v>0</v>
      </c>
      <c r="H1435">
        <f>Tabla1[[#This Row],[costo]]*Tabla1[[#This Row],[Comprometida]]</f>
        <v>0</v>
      </c>
    </row>
    <row r="1436" spans="1:8" hidden="1" x14ac:dyDescent="0.25">
      <c r="A1436">
        <v>23247</v>
      </c>
      <c r="B1436" s="1" t="s">
        <v>1438</v>
      </c>
      <c r="C1436">
        <v>27</v>
      </c>
      <c r="F1436">
        <f>Tabla1[[#This Row],[ventas]]+Tabla1[[#This Row],[fisico]]-Tabla1[[#This Row],[sistema]]</f>
        <v>-27</v>
      </c>
      <c r="H1436">
        <f>Tabla1[[#This Row],[costo]]*Tabla1[[#This Row],[Comprometida]]</f>
        <v>0</v>
      </c>
    </row>
    <row r="1437" spans="1:8" hidden="1" x14ac:dyDescent="0.25">
      <c r="A1437">
        <v>23254</v>
      </c>
      <c r="B1437" s="1" t="s">
        <v>1439</v>
      </c>
      <c r="C1437">
        <v>252</v>
      </c>
      <c r="F1437">
        <f>Tabla1[[#This Row],[ventas]]+Tabla1[[#This Row],[fisico]]-Tabla1[[#This Row],[sistema]]</f>
        <v>-252</v>
      </c>
      <c r="H1437">
        <f>Tabla1[[#This Row],[costo]]*Tabla1[[#This Row],[Comprometida]]</f>
        <v>0</v>
      </c>
    </row>
    <row r="1438" spans="1:8" hidden="1" x14ac:dyDescent="0.25">
      <c r="A1438">
        <v>23260</v>
      </c>
      <c r="B1438" s="1" t="s">
        <v>1440</v>
      </c>
      <c r="C1438">
        <v>1182</v>
      </c>
      <c r="F1438">
        <f>Tabla1[[#This Row],[ventas]]+Tabla1[[#This Row],[fisico]]-Tabla1[[#This Row],[sistema]]</f>
        <v>-1182</v>
      </c>
      <c r="H1438">
        <f>Tabla1[[#This Row],[costo]]*Tabla1[[#This Row],[Comprometida]]</f>
        <v>0</v>
      </c>
    </row>
    <row r="1439" spans="1:8" hidden="1" x14ac:dyDescent="0.25">
      <c r="A1439">
        <v>23261</v>
      </c>
      <c r="B1439" s="1" t="s">
        <v>1441</v>
      </c>
      <c r="C1439">
        <v>2304</v>
      </c>
      <c r="F1439">
        <f>Tabla1[[#This Row],[ventas]]+Tabla1[[#This Row],[fisico]]-Tabla1[[#This Row],[sistema]]</f>
        <v>-2304</v>
      </c>
      <c r="H1439">
        <f>Tabla1[[#This Row],[costo]]*Tabla1[[#This Row],[Comprometida]]</f>
        <v>0</v>
      </c>
    </row>
    <row r="1440" spans="1:8" hidden="1" x14ac:dyDescent="0.25">
      <c r="A1440">
        <v>23297</v>
      </c>
      <c r="B1440" s="1" t="s">
        <v>1442</v>
      </c>
      <c r="C1440">
        <v>6</v>
      </c>
      <c r="F1440">
        <f>Tabla1[[#This Row],[ventas]]+Tabla1[[#This Row],[fisico]]-Tabla1[[#This Row],[sistema]]</f>
        <v>-6</v>
      </c>
      <c r="H1440">
        <f>Tabla1[[#This Row],[costo]]*Tabla1[[#This Row],[Comprometida]]</f>
        <v>0</v>
      </c>
    </row>
    <row r="1441" spans="1:8" hidden="1" x14ac:dyDescent="0.25">
      <c r="A1441">
        <v>23298</v>
      </c>
      <c r="B1441" s="1" t="s">
        <v>1443</v>
      </c>
      <c r="C1441">
        <v>0</v>
      </c>
      <c r="F1441">
        <f>Tabla1[[#This Row],[ventas]]+Tabla1[[#This Row],[fisico]]-Tabla1[[#This Row],[sistema]]</f>
        <v>0</v>
      </c>
      <c r="H1441">
        <f>Tabla1[[#This Row],[costo]]*Tabla1[[#This Row],[Comprometida]]</f>
        <v>0</v>
      </c>
    </row>
    <row r="1442" spans="1:8" hidden="1" x14ac:dyDescent="0.25">
      <c r="A1442">
        <v>23308</v>
      </c>
      <c r="B1442" s="1" t="s">
        <v>1444</v>
      </c>
      <c r="C1442">
        <v>30</v>
      </c>
      <c r="F1442">
        <f>Tabla1[[#This Row],[ventas]]+Tabla1[[#This Row],[fisico]]-Tabla1[[#This Row],[sistema]]</f>
        <v>-30</v>
      </c>
      <c r="H1442">
        <f>Tabla1[[#This Row],[costo]]*Tabla1[[#This Row],[Comprometida]]</f>
        <v>0</v>
      </c>
    </row>
    <row r="1443" spans="1:8" hidden="1" x14ac:dyDescent="0.25">
      <c r="A1443">
        <v>23309</v>
      </c>
      <c r="B1443" s="1" t="s">
        <v>1206</v>
      </c>
      <c r="C1443">
        <v>4</v>
      </c>
      <c r="F1443">
        <f>Tabla1[[#This Row],[ventas]]+Tabla1[[#This Row],[fisico]]-Tabla1[[#This Row],[sistema]]</f>
        <v>-4</v>
      </c>
      <c r="H1443">
        <f>Tabla1[[#This Row],[costo]]*Tabla1[[#This Row],[Comprometida]]</f>
        <v>0</v>
      </c>
    </row>
    <row r="1444" spans="1:8" hidden="1" x14ac:dyDescent="0.25">
      <c r="A1444">
        <v>23310</v>
      </c>
      <c r="B1444" s="1" t="s">
        <v>1206</v>
      </c>
      <c r="C1444">
        <v>0</v>
      </c>
      <c r="F1444">
        <f>Tabla1[[#This Row],[ventas]]+Tabla1[[#This Row],[fisico]]-Tabla1[[#This Row],[sistema]]</f>
        <v>0</v>
      </c>
      <c r="H1444">
        <f>Tabla1[[#This Row],[costo]]*Tabla1[[#This Row],[Comprometida]]</f>
        <v>0</v>
      </c>
    </row>
    <row r="1445" spans="1:8" hidden="1" x14ac:dyDescent="0.25">
      <c r="A1445">
        <v>23323</v>
      </c>
      <c r="B1445" s="1" t="s">
        <v>1445</v>
      </c>
      <c r="C1445">
        <v>27</v>
      </c>
      <c r="F1445">
        <f>Tabla1[[#This Row],[ventas]]+Tabla1[[#This Row],[fisico]]-Tabla1[[#This Row],[sistema]]</f>
        <v>-27</v>
      </c>
      <c r="H1445">
        <f>Tabla1[[#This Row],[costo]]*Tabla1[[#This Row],[Comprometida]]</f>
        <v>0</v>
      </c>
    </row>
    <row r="1446" spans="1:8" hidden="1" x14ac:dyDescent="0.25">
      <c r="A1446">
        <v>23324</v>
      </c>
      <c r="B1446" s="1" t="s">
        <v>1446</v>
      </c>
      <c r="C1446">
        <v>25</v>
      </c>
      <c r="F1446">
        <f>Tabla1[[#This Row],[ventas]]+Tabla1[[#This Row],[fisico]]-Tabla1[[#This Row],[sistema]]</f>
        <v>-25</v>
      </c>
      <c r="H1446">
        <f>Tabla1[[#This Row],[costo]]*Tabla1[[#This Row],[Comprometida]]</f>
        <v>0</v>
      </c>
    </row>
    <row r="1447" spans="1:8" hidden="1" x14ac:dyDescent="0.25">
      <c r="A1447">
        <v>23325</v>
      </c>
      <c r="B1447" s="1" t="s">
        <v>1447</v>
      </c>
      <c r="C1447">
        <v>37</v>
      </c>
      <c r="F1447">
        <f>Tabla1[[#This Row],[ventas]]+Tabla1[[#This Row],[fisico]]-Tabla1[[#This Row],[sistema]]</f>
        <v>-37</v>
      </c>
      <c r="H1447">
        <f>Tabla1[[#This Row],[costo]]*Tabla1[[#This Row],[Comprometida]]</f>
        <v>0</v>
      </c>
    </row>
    <row r="1448" spans="1:8" hidden="1" x14ac:dyDescent="0.25">
      <c r="A1448">
        <v>23329</v>
      </c>
      <c r="B1448" s="1" t="s">
        <v>1448</v>
      </c>
      <c r="C1448">
        <v>0</v>
      </c>
      <c r="F1448">
        <f>Tabla1[[#This Row],[ventas]]+Tabla1[[#This Row],[fisico]]-Tabla1[[#This Row],[sistema]]</f>
        <v>0</v>
      </c>
      <c r="H1448">
        <f>Tabla1[[#This Row],[costo]]*Tabla1[[#This Row],[Comprometida]]</f>
        <v>0</v>
      </c>
    </row>
    <row r="1449" spans="1:8" hidden="1" x14ac:dyDescent="0.25">
      <c r="A1449">
        <v>23330</v>
      </c>
      <c r="B1449" s="1" t="s">
        <v>1449</v>
      </c>
      <c r="C1449">
        <v>0</v>
      </c>
      <c r="F1449">
        <f>Tabla1[[#This Row],[ventas]]+Tabla1[[#This Row],[fisico]]-Tabla1[[#This Row],[sistema]]</f>
        <v>0</v>
      </c>
      <c r="H1449">
        <f>Tabla1[[#This Row],[costo]]*Tabla1[[#This Row],[Comprometida]]</f>
        <v>0</v>
      </c>
    </row>
    <row r="1450" spans="1:8" hidden="1" x14ac:dyDescent="0.25">
      <c r="A1450">
        <v>23379</v>
      </c>
      <c r="B1450" s="1" t="s">
        <v>1450</v>
      </c>
      <c r="C1450">
        <v>13</v>
      </c>
      <c r="F1450">
        <f>Tabla1[[#This Row],[ventas]]+Tabla1[[#This Row],[fisico]]-Tabla1[[#This Row],[sistema]]</f>
        <v>-13</v>
      </c>
      <c r="H1450">
        <f>Tabla1[[#This Row],[costo]]*Tabla1[[#This Row],[Comprometida]]</f>
        <v>0</v>
      </c>
    </row>
    <row r="1451" spans="1:8" hidden="1" x14ac:dyDescent="0.25">
      <c r="A1451">
        <v>23385</v>
      </c>
      <c r="B1451" s="1" t="s">
        <v>1452</v>
      </c>
      <c r="C1451">
        <v>55</v>
      </c>
      <c r="D1451">
        <v>55</v>
      </c>
      <c r="F1451">
        <f>Tabla1[[#This Row],[ventas]]+Tabla1[[#This Row],[fisico]]-Tabla1[[#This Row],[sistema]]</f>
        <v>0</v>
      </c>
      <c r="H1451">
        <f>Tabla1[[#This Row],[costo]]*Tabla1[[#This Row],[Comprometida]]</f>
        <v>0</v>
      </c>
    </row>
    <row r="1452" spans="1:8" hidden="1" x14ac:dyDescent="0.25">
      <c r="A1452">
        <v>23396</v>
      </c>
      <c r="B1452" s="1" t="s">
        <v>1453</v>
      </c>
      <c r="C1452">
        <v>26</v>
      </c>
      <c r="F1452">
        <f>Tabla1[[#This Row],[ventas]]+Tabla1[[#This Row],[fisico]]-Tabla1[[#This Row],[sistema]]</f>
        <v>-26</v>
      </c>
      <c r="H1452">
        <f>Tabla1[[#This Row],[costo]]*Tabla1[[#This Row],[Comprometida]]</f>
        <v>0</v>
      </c>
    </row>
    <row r="1453" spans="1:8" hidden="1" x14ac:dyDescent="0.25">
      <c r="A1453">
        <v>23405</v>
      </c>
      <c r="B1453" s="1" t="s">
        <v>1454</v>
      </c>
      <c r="C1453">
        <v>134</v>
      </c>
      <c r="F1453">
        <f>Tabla1[[#This Row],[ventas]]+Tabla1[[#This Row],[fisico]]-Tabla1[[#This Row],[sistema]]</f>
        <v>-134</v>
      </c>
      <c r="H1453">
        <f>Tabla1[[#This Row],[costo]]*Tabla1[[#This Row],[Comprometida]]</f>
        <v>0</v>
      </c>
    </row>
    <row r="1454" spans="1:8" hidden="1" x14ac:dyDescent="0.25">
      <c r="A1454">
        <v>23421</v>
      </c>
      <c r="B1454" s="1" t="s">
        <v>1455</v>
      </c>
      <c r="C1454">
        <v>25</v>
      </c>
      <c r="F1454">
        <f>Tabla1[[#This Row],[ventas]]+Tabla1[[#This Row],[fisico]]-Tabla1[[#This Row],[sistema]]</f>
        <v>-25</v>
      </c>
      <c r="H1454">
        <f>Tabla1[[#This Row],[costo]]*Tabla1[[#This Row],[Comprometida]]</f>
        <v>0</v>
      </c>
    </row>
    <row r="1455" spans="1:8" hidden="1" x14ac:dyDescent="0.25">
      <c r="A1455">
        <v>23422</v>
      </c>
      <c r="B1455" s="1" t="s">
        <v>1456</v>
      </c>
      <c r="C1455">
        <v>12</v>
      </c>
      <c r="F1455">
        <f>Tabla1[[#This Row],[ventas]]+Tabla1[[#This Row],[fisico]]-Tabla1[[#This Row],[sistema]]</f>
        <v>-12</v>
      </c>
      <c r="H1455">
        <f>Tabla1[[#This Row],[costo]]*Tabla1[[#This Row],[Comprometida]]</f>
        <v>0</v>
      </c>
    </row>
    <row r="1456" spans="1:8" hidden="1" x14ac:dyDescent="0.25">
      <c r="A1456">
        <v>23454</v>
      </c>
      <c r="B1456" s="1" t="s">
        <v>1457</v>
      </c>
      <c r="C1456">
        <v>0</v>
      </c>
      <c r="F1456">
        <f>Tabla1[[#This Row],[ventas]]+Tabla1[[#This Row],[fisico]]-Tabla1[[#This Row],[sistema]]</f>
        <v>0</v>
      </c>
      <c r="H1456">
        <f>Tabla1[[#This Row],[costo]]*Tabla1[[#This Row],[Comprometida]]</f>
        <v>0</v>
      </c>
    </row>
    <row r="1457" spans="1:8" hidden="1" x14ac:dyDescent="0.25">
      <c r="A1457">
        <v>23455</v>
      </c>
      <c r="B1457" s="1" t="s">
        <v>1458</v>
      </c>
      <c r="C1457">
        <v>6</v>
      </c>
      <c r="F1457">
        <f>Tabla1[[#This Row],[ventas]]+Tabla1[[#This Row],[fisico]]-Tabla1[[#This Row],[sistema]]</f>
        <v>-6</v>
      </c>
      <c r="H1457">
        <f>Tabla1[[#This Row],[costo]]*Tabla1[[#This Row],[Comprometida]]</f>
        <v>0</v>
      </c>
    </row>
    <row r="1458" spans="1:8" hidden="1" x14ac:dyDescent="0.25">
      <c r="A1458">
        <v>23456</v>
      </c>
      <c r="B1458" s="1" t="s">
        <v>1459</v>
      </c>
      <c r="C1458">
        <v>183</v>
      </c>
      <c r="F1458">
        <f>Tabla1[[#This Row],[ventas]]+Tabla1[[#This Row],[fisico]]-Tabla1[[#This Row],[sistema]]</f>
        <v>-183</v>
      </c>
      <c r="H1458">
        <f>Tabla1[[#This Row],[costo]]*Tabla1[[#This Row],[Comprometida]]</f>
        <v>0</v>
      </c>
    </row>
    <row r="1459" spans="1:8" hidden="1" x14ac:dyDescent="0.25">
      <c r="A1459">
        <v>23460</v>
      </c>
      <c r="B1459" s="1" t="s">
        <v>1460</v>
      </c>
      <c r="C1459">
        <v>0</v>
      </c>
      <c r="F1459">
        <f>Tabla1[[#This Row],[ventas]]+Tabla1[[#This Row],[fisico]]-Tabla1[[#This Row],[sistema]]</f>
        <v>0</v>
      </c>
      <c r="H1459">
        <f>Tabla1[[#This Row],[costo]]*Tabla1[[#This Row],[Comprometida]]</f>
        <v>0</v>
      </c>
    </row>
    <row r="1460" spans="1:8" hidden="1" x14ac:dyDescent="0.25">
      <c r="A1460">
        <v>23461</v>
      </c>
      <c r="B1460" s="1" t="s">
        <v>1461</v>
      </c>
      <c r="C1460">
        <v>0</v>
      </c>
      <c r="F1460">
        <f>Tabla1[[#This Row],[ventas]]+Tabla1[[#This Row],[fisico]]-Tabla1[[#This Row],[sistema]]</f>
        <v>0</v>
      </c>
      <c r="H1460">
        <f>Tabla1[[#This Row],[costo]]*Tabla1[[#This Row],[Comprometida]]</f>
        <v>0</v>
      </c>
    </row>
    <row r="1461" spans="1:8" hidden="1" x14ac:dyDescent="0.25">
      <c r="A1461">
        <v>23480</v>
      </c>
      <c r="B1461" s="1" t="s">
        <v>1462</v>
      </c>
      <c r="C1461">
        <v>9083</v>
      </c>
      <c r="F1461">
        <f>Tabla1[[#This Row],[ventas]]+Tabla1[[#This Row],[fisico]]-Tabla1[[#This Row],[sistema]]</f>
        <v>-9083</v>
      </c>
      <c r="H1461">
        <f>Tabla1[[#This Row],[costo]]*Tabla1[[#This Row],[Comprometida]]</f>
        <v>0</v>
      </c>
    </row>
    <row r="1462" spans="1:8" hidden="1" x14ac:dyDescent="0.25">
      <c r="A1462">
        <v>23481</v>
      </c>
      <c r="B1462" s="1" t="s">
        <v>1463</v>
      </c>
      <c r="C1462">
        <v>8824</v>
      </c>
      <c r="F1462">
        <f>Tabla1[[#This Row],[ventas]]+Tabla1[[#This Row],[fisico]]-Tabla1[[#This Row],[sistema]]</f>
        <v>-8824</v>
      </c>
      <c r="H1462">
        <f>Tabla1[[#This Row],[costo]]*Tabla1[[#This Row],[Comprometida]]</f>
        <v>0</v>
      </c>
    </row>
    <row r="1463" spans="1:8" hidden="1" x14ac:dyDescent="0.25">
      <c r="A1463">
        <v>23522</v>
      </c>
      <c r="B1463" s="1" t="s">
        <v>1464</v>
      </c>
      <c r="C1463">
        <v>0</v>
      </c>
      <c r="F1463">
        <f>Tabla1[[#This Row],[ventas]]+Tabla1[[#This Row],[fisico]]-Tabla1[[#This Row],[sistema]]</f>
        <v>0</v>
      </c>
      <c r="H1463">
        <f>Tabla1[[#This Row],[costo]]*Tabla1[[#This Row],[Comprometida]]</f>
        <v>0</v>
      </c>
    </row>
    <row r="1464" spans="1:8" hidden="1" x14ac:dyDescent="0.25">
      <c r="A1464">
        <v>23523</v>
      </c>
      <c r="B1464" s="1" t="s">
        <v>1465</v>
      </c>
      <c r="C1464">
        <v>0</v>
      </c>
      <c r="F1464">
        <f>Tabla1[[#This Row],[ventas]]+Tabla1[[#This Row],[fisico]]-Tabla1[[#This Row],[sistema]]</f>
        <v>0</v>
      </c>
      <c r="H1464">
        <f>Tabla1[[#This Row],[costo]]*Tabla1[[#This Row],[Comprometida]]</f>
        <v>0</v>
      </c>
    </row>
    <row r="1465" spans="1:8" hidden="1" x14ac:dyDescent="0.25">
      <c r="A1465">
        <v>23525</v>
      </c>
      <c r="B1465" s="1" t="s">
        <v>1466</v>
      </c>
      <c r="C1465">
        <v>0</v>
      </c>
      <c r="F1465">
        <f>Tabla1[[#This Row],[ventas]]+Tabla1[[#This Row],[fisico]]-Tabla1[[#This Row],[sistema]]</f>
        <v>0</v>
      </c>
      <c r="H1465">
        <f>Tabla1[[#This Row],[costo]]*Tabla1[[#This Row],[Comprometida]]</f>
        <v>0</v>
      </c>
    </row>
    <row r="1466" spans="1:8" hidden="1" x14ac:dyDescent="0.25">
      <c r="A1466">
        <v>23574</v>
      </c>
      <c r="B1466" s="1" t="s">
        <v>1467</v>
      </c>
      <c r="C1466">
        <v>1</v>
      </c>
      <c r="F1466">
        <f>Tabla1[[#This Row],[ventas]]+Tabla1[[#This Row],[fisico]]-Tabla1[[#This Row],[sistema]]</f>
        <v>-1</v>
      </c>
      <c r="H1466">
        <f>Tabla1[[#This Row],[costo]]*Tabla1[[#This Row],[Comprometida]]</f>
        <v>0</v>
      </c>
    </row>
    <row r="1467" spans="1:8" hidden="1" x14ac:dyDescent="0.25">
      <c r="A1467">
        <v>23575</v>
      </c>
      <c r="B1467" s="1" t="s">
        <v>1468</v>
      </c>
      <c r="C1467">
        <v>404</v>
      </c>
      <c r="F1467">
        <f>Tabla1[[#This Row],[ventas]]+Tabla1[[#This Row],[fisico]]-Tabla1[[#This Row],[sistema]]</f>
        <v>-404</v>
      </c>
      <c r="H1467">
        <f>Tabla1[[#This Row],[costo]]*Tabla1[[#This Row],[Comprometida]]</f>
        <v>0</v>
      </c>
    </row>
    <row r="1468" spans="1:8" hidden="1" x14ac:dyDescent="0.25">
      <c r="A1468">
        <v>23576</v>
      </c>
      <c r="B1468" s="1" t="s">
        <v>1469</v>
      </c>
      <c r="C1468">
        <v>0</v>
      </c>
      <c r="F1468">
        <f>Tabla1[[#This Row],[ventas]]+Tabla1[[#This Row],[fisico]]-Tabla1[[#This Row],[sistema]]</f>
        <v>0</v>
      </c>
      <c r="H1468">
        <f>Tabla1[[#This Row],[costo]]*Tabla1[[#This Row],[Comprometida]]</f>
        <v>0</v>
      </c>
    </row>
    <row r="1469" spans="1:8" hidden="1" x14ac:dyDescent="0.25">
      <c r="A1469">
        <v>23577</v>
      </c>
      <c r="B1469" s="1" t="s">
        <v>1470</v>
      </c>
      <c r="C1469">
        <v>165</v>
      </c>
      <c r="F1469">
        <f>Tabla1[[#This Row],[ventas]]+Tabla1[[#This Row],[fisico]]-Tabla1[[#This Row],[sistema]]</f>
        <v>-165</v>
      </c>
      <c r="H1469">
        <f>Tabla1[[#This Row],[costo]]*Tabla1[[#This Row],[Comprometida]]</f>
        <v>0</v>
      </c>
    </row>
    <row r="1470" spans="1:8" hidden="1" x14ac:dyDescent="0.25">
      <c r="A1470">
        <v>23582</v>
      </c>
      <c r="B1470" s="1" t="s">
        <v>1471</v>
      </c>
      <c r="C1470">
        <v>190</v>
      </c>
      <c r="F1470">
        <f>Tabla1[[#This Row],[ventas]]+Tabla1[[#This Row],[fisico]]-Tabla1[[#This Row],[sistema]]</f>
        <v>-190</v>
      </c>
      <c r="H1470">
        <f>Tabla1[[#This Row],[costo]]*Tabla1[[#This Row],[Comprometida]]</f>
        <v>0</v>
      </c>
    </row>
    <row r="1471" spans="1:8" hidden="1" x14ac:dyDescent="0.25">
      <c r="A1471">
        <v>23635</v>
      </c>
      <c r="B1471" s="1" t="s">
        <v>1472</v>
      </c>
      <c r="C1471">
        <v>0</v>
      </c>
      <c r="F1471">
        <f>Tabla1[[#This Row],[ventas]]+Tabla1[[#This Row],[fisico]]-Tabla1[[#This Row],[sistema]]</f>
        <v>0</v>
      </c>
      <c r="H1471">
        <f>Tabla1[[#This Row],[costo]]*Tabla1[[#This Row],[Comprometida]]</f>
        <v>0</v>
      </c>
    </row>
    <row r="1472" spans="1:8" hidden="1" x14ac:dyDescent="0.25">
      <c r="A1472">
        <v>23638</v>
      </c>
      <c r="B1472" s="1" t="s">
        <v>1473</v>
      </c>
      <c r="C1472">
        <v>0</v>
      </c>
      <c r="F1472">
        <f>Tabla1[[#This Row],[ventas]]+Tabla1[[#This Row],[fisico]]-Tabla1[[#This Row],[sistema]]</f>
        <v>0</v>
      </c>
      <c r="H1472">
        <f>Tabla1[[#This Row],[costo]]*Tabla1[[#This Row],[Comprometida]]</f>
        <v>0</v>
      </c>
    </row>
    <row r="1473" spans="1:8" hidden="1" x14ac:dyDescent="0.25">
      <c r="A1473">
        <v>23642</v>
      </c>
      <c r="B1473" s="1" t="s">
        <v>1474</v>
      </c>
      <c r="C1473">
        <v>24</v>
      </c>
      <c r="F1473">
        <f>Tabla1[[#This Row],[ventas]]+Tabla1[[#This Row],[fisico]]-Tabla1[[#This Row],[sistema]]</f>
        <v>-24</v>
      </c>
      <c r="H1473">
        <f>Tabla1[[#This Row],[costo]]*Tabla1[[#This Row],[Comprometida]]</f>
        <v>0</v>
      </c>
    </row>
    <row r="1474" spans="1:8" hidden="1" x14ac:dyDescent="0.25">
      <c r="A1474">
        <v>23663</v>
      </c>
      <c r="B1474" s="1" t="s">
        <v>1475</v>
      </c>
      <c r="C1474">
        <v>48</v>
      </c>
      <c r="F1474">
        <f>Tabla1[[#This Row],[ventas]]+Tabla1[[#This Row],[fisico]]-Tabla1[[#This Row],[sistema]]</f>
        <v>-48</v>
      </c>
      <c r="H1474">
        <f>Tabla1[[#This Row],[costo]]*Tabla1[[#This Row],[Comprometida]]</f>
        <v>0</v>
      </c>
    </row>
    <row r="1475" spans="1:8" hidden="1" x14ac:dyDescent="0.25">
      <c r="A1475">
        <v>1368</v>
      </c>
      <c r="B1475" s="1" t="s">
        <v>1476</v>
      </c>
      <c r="C1475">
        <v>132</v>
      </c>
      <c r="F1475">
        <f>Tabla1[[#This Row],[ventas]]+Tabla1[[#This Row],[fisico]]-Tabla1[[#This Row],[sistema]]</f>
        <v>-132</v>
      </c>
      <c r="H1475">
        <f>Tabla1[[#This Row],[costo]]*Tabla1[[#This Row],[Comprometida]]</f>
        <v>0</v>
      </c>
    </row>
    <row r="1476" spans="1:8" hidden="1" x14ac:dyDescent="0.25">
      <c r="A1476">
        <v>1370</v>
      </c>
      <c r="B1476" s="1" t="s">
        <v>1477</v>
      </c>
      <c r="C1476">
        <v>27</v>
      </c>
      <c r="F1476">
        <f>Tabla1[[#This Row],[ventas]]+Tabla1[[#This Row],[fisico]]-Tabla1[[#This Row],[sistema]]</f>
        <v>-27</v>
      </c>
      <c r="H1476">
        <f>Tabla1[[#This Row],[costo]]*Tabla1[[#This Row],[Comprometida]]</f>
        <v>0</v>
      </c>
    </row>
    <row r="1477" spans="1:8" hidden="1" x14ac:dyDescent="0.25">
      <c r="A1477">
        <v>1377</v>
      </c>
      <c r="B1477" s="1" t="s">
        <v>1478</v>
      </c>
      <c r="C1477">
        <v>6</v>
      </c>
      <c r="F1477">
        <f>Tabla1[[#This Row],[ventas]]+Tabla1[[#This Row],[fisico]]-Tabla1[[#This Row],[sistema]]</f>
        <v>-6</v>
      </c>
      <c r="H1477">
        <f>Tabla1[[#This Row],[costo]]*Tabla1[[#This Row],[Comprometida]]</f>
        <v>0</v>
      </c>
    </row>
    <row r="1478" spans="1:8" hidden="1" x14ac:dyDescent="0.25">
      <c r="A1478">
        <v>1380</v>
      </c>
      <c r="B1478" s="1" t="s">
        <v>1479</v>
      </c>
      <c r="C1478">
        <v>111</v>
      </c>
      <c r="F1478">
        <f>Tabla1[[#This Row],[ventas]]+Tabla1[[#This Row],[fisico]]-Tabla1[[#This Row],[sistema]]</f>
        <v>-111</v>
      </c>
      <c r="H1478">
        <f>Tabla1[[#This Row],[costo]]*Tabla1[[#This Row],[Comprometida]]</f>
        <v>0</v>
      </c>
    </row>
    <row r="1479" spans="1:8" hidden="1" x14ac:dyDescent="0.25">
      <c r="A1479">
        <v>1381</v>
      </c>
      <c r="B1479" s="1" t="s">
        <v>1480</v>
      </c>
      <c r="C1479">
        <v>466</v>
      </c>
      <c r="F1479">
        <f>Tabla1[[#This Row],[ventas]]+Tabla1[[#This Row],[fisico]]-Tabla1[[#This Row],[sistema]]</f>
        <v>-466</v>
      </c>
      <c r="H1479">
        <f>Tabla1[[#This Row],[costo]]*Tabla1[[#This Row],[Comprometida]]</f>
        <v>0</v>
      </c>
    </row>
    <row r="1480" spans="1:8" hidden="1" x14ac:dyDescent="0.25">
      <c r="A1480">
        <v>1382</v>
      </c>
      <c r="B1480" s="1" t="s">
        <v>1481</v>
      </c>
      <c r="C1480">
        <v>87</v>
      </c>
      <c r="F1480">
        <f>Tabla1[[#This Row],[ventas]]+Tabla1[[#This Row],[fisico]]-Tabla1[[#This Row],[sistema]]</f>
        <v>-87</v>
      </c>
      <c r="H1480">
        <f>Tabla1[[#This Row],[costo]]*Tabla1[[#This Row],[Comprometida]]</f>
        <v>0</v>
      </c>
    </row>
    <row r="1481" spans="1:8" hidden="1" x14ac:dyDescent="0.25">
      <c r="A1481">
        <v>1383</v>
      </c>
      <c r="B1481" s="1" t="s">
        <v>1482</v>
      </c>
      <c r="C1481">
        <v>0</v>
      </c>
      <c r="F1481">
        <f>Tabla1[[#This Row],[ventas]]+Tabla1[[#This Row],[fisico]]-Tabla1[[#This Row],[sistema]]</f>
        <v>0</v>
      </c>
      <c r="H1481">
        <f>Tabla1[[#This Row],[costo]]*Tabla1[[#This Row],[Comprometida]]</f>
        <v>0</v>
      </c>
    </row>
    <row r="1482" spans="1:8" hidden="1" x14ac:dyDescent="0.25">
      <c r="A1482">
        <v>1384</v>
      </c>
      <c r="B1482" s="1" t="s">
        <v>1483</v>
      </c>
      <c r="C1482">
        <v>1</v>
      </c>
      <c r="F1482">
        <f>Tabla1[[#This Row],[ventas]]+Tabla1[[#This Row],[fisico]]-Tabla1[[#This Row],[sistema]]</f>
        <v>-1</v>
      </c>
      <c r="H1482">
        <f>Tabla1[[#This Row],[costo]]*Tabla1[[#This Row],[Comprometida]]</f>
        <v>0</v>
      </c>
    </row>
    <row r="1483" spans="1:8" hidden="1" x14ac:dyDescent="0.25">
      <c r="A1483">
        <v>1394</v>
      </c>
      <c r="B1483" s="1" t="s">
        <v>1484</v>
      </c>
      <c r="C1483">
        <v>113</v>
      </c>
      <c r="F1483">
        <f>Tabla1[[#This Row],[ventas]]+Tabla1[[#This Row],[fisico]]-Tabla1[[#This Row],[sistema]]</f>
        <v>-113</v>
      </c>
      <c r="H1483">
        <f>Tabla1[[#This Row],[costo]]*Tabla1[[#This Row],[Comprometida]]</f>
        <v>0</v>
      </c>
    </row>
    <row r="1484" spans="1:8" hidden="1" x14ac:dyDescent="0.25">
      <c r="A1484">
        <v>1398</v>
      </c>
      <c r="B1484" s="1" t="s">
        <v>1485</v>
      </c>
      <c r="C1484">
        <v>0</v>
      </c>
      <c r="F1484">
        <f>Tabla1[[#This Row],[ventas]]+Tabla1[[#This Row],[fisico]]-Tabla1[[#This Row],[sistema]]</f>
        <v>0</v>
      </c>
      <c r="H1484">
        <f>Tabla1[[#This Row],[costo]]*Tabla1[[#This Row],[Comprometida]]</f>
        <v>0</v>
      </c>
    </row>
    <row r="1485" spans="1:8" hidden="1" x14ac:dyDescent="0.25">
      <c r="A1485">
        <v>1407</v>
      </c>
      <c r="B1485" s="1" t="s">
        <v>1486</v>
      </c>
      <c r="C1485">
        <v>46</v>
      </c>
      <c r="F1485">
        <f>Tabla1[[#This Row],[ventas]]+Tabla1[[#This Row],[fisico]]-Tabla1[[#This Row],[sistema]]</f>
        <v>-46</v>
      </c>
      <c r="H1485">
        <f>Tabla1[[#This Row],[costo]]*Tabla1[[#This Row],[Comprometida]]</f>
        <v>0</v>
      </c>
    </row>
    <row r="1486" spans="1:8" hidden="1" x14ac:dyDescent="0.25">
      <c r="A1486">
        <v>1410</v>
      </c>
      <c r="B1486" s="1" t="s">
        <v>1487</v>
      </c>
      <c r="C1486">
        <v>19</v>
      </c>
      <c r="F1486">
        <f>Tabla1[[#This Row],[ventas]]+Tabla1[[#This Row],[fisico]]-Tabla1[[#This Row],[sistema]]</f>
        <v>-19</v>
      </c>
      <c r="H1486">
        <f>Tabla1[[#This Row],[costo]]*Tabla1[[#This Row],[Comprometida]]</f>
        <v>0</v>
      </c>
    </row>
    <row r="1487" spans="1:8" hidden="1" x14ac:dyDescent="0.25">
      <c r="A1487">
        <v>1413</v>
      </c>
      <c r="B1487" s="1" t="s">
        <v>1488</v>
      </c>
      <c r="C1487">
        <v>0</v>
      </c>
      <c r="F1487">
        <f>Tabla1[[#This Row],[ventas]]+Tabla1[[#This Row],[fisico]]-Tabla1[[#This Row],[sistema]]</f>
        <v>0</v>
      </c>
      <c r="H1487">
        <f>Tabla1[[#This Row],[costo]]*Tabla1[[#This Row],[Comprometida]]</f>
        <v>0</v>
      </c>
    </row>
    <row r="1488" spans="1:8" hidden="1" x14ac:dyDescent="0.25">
      <c r="A1488">
        <v>1418</v>
      </c>
      <c r="B1488" s="1" t="s">
        <v>1489</v>
      </c>
      <c r="C1488">
        <v>9</v>
      </c>
      <c r="F1488">
        <f>Tabla1[[#This Row],[ventas]]+Tabla1[[#This Row],[fisico]]-Tabla1[[#This Row],[sistema]]</f>
        <v>-9</v>
      </c>
      <c r="H1488">
        <f>Tabla1[[#This Row],[costo]]*Tabla1[[#This Row],[Comprometida]]</f>
        <v>0</v>
      </c>
    </row>
    <row r="1489" spans="1:8" hidden="1" x14ac:dyDescent="0.25">
      <c r="A1489">
        <v>1424</v>
      </c>
      <c r="B1489" s="1" t="s">
        <v>1490</v>
      </c>
      <c r="C1489">
        <v>143</v>
      </c>
      <c r="F1489">
        <f>Tabla1[[#This Row],[ventas]]+Tabla1[[#This Row],[fisico]]-Tabla1[[#This Row],[sistema]]</f>
        <v>-143</v>
      </c>
      <c r="H1489">
        <f>Tabla1[[#This Row],[costo]]*Tabla1[[#This Row],[Comprometida]]</f>
        <v>0</v>
      </c>
    </row>
    <row r="1490" spans="1:8" hidden="1" x14ac:dyDescent="0.25">
      <c r="A1490">
        <v>1440</v>
      </c>
      <c r="B1490" s="1" t="s">
        <v>1491</v>
      </c>
      <c r="C1490">
        <v>0</v>
      </c>
      <c r="F1490">
        <f>Tabla1[[#This Row],[ventas]]+Tabla1[[#This Row],[fisico]]-Tabla1[[#This Row],[sistema]]</f>
        <v>0</v>
      </c>
      <c r="H1490">
        <f>Tabla1[[#This Row],[costo]]*Tabla1[[#This Row],[Comprometida]]</f>
        <v>0</v>
      </c>
    </row>
    <row r="1491" spans="1:8" hidden="1" x14ac:dyDescent="0.25">
      <c r="A1491">
        <v>1445</v>
      </c>
      <c r="B1491" s="1" t="s">
        <v>1492</v>
      </c>
      <c r="C1491">
        <v>2</v>
      </c>
      <c r="F1491">
        <f>Tabla1[[#This Row],[ventas]]+Tabla1[[#This Row],[fisico]]-Tabla1[[#This Row],[sistema]]</f>
        <v>-2</v>
      </c>
      <c r="H1491">
        <f>Tabla1[[#This Row],[costo]]*Tabla1[[#This Row],[Comprometida]]</f>
        <v>0</v>
      </c>
    </row>
    <row r="1492" spans="1:8" hidden="1" x14ac:dyDescent="0.25">
      <c r="A1492">
        <v>1447</v>
      </c>
      <c r="B1492" s="1" t="s">
        <v>1493</v>
      </c>
      <c r="C1492">
        <v>0</v>
      </c>
      <c r="F1492">
        <f>Tabla1[[#This Row],[ventas]]+Tabla1[[#This Row],[fisico]]-Tabla1[[#This Row],[sistema]]</f>
        <v>0</v>
      </c>
      <c r="H1492">
        <f>Tabla1[[#This Row],[costo]]*Tabla1[[#This Row],[Comprometida]]</f>
        <v>0</v>
      </c>
    </row>
    <row r="1493" spans="1:8" hidden="1" x14ac:dyDescent="0.25">
      <c r="A1493">
        <v>1448</v>
      </c>
      <c r="B1493" s="1" t="s">
        <v>1494</v>
      </c>
      <c r="C1493">
        <v>2</v>
      </c>
      <c r="F1493">
        <f>Tabla1[[#This Row],[ventas]]+Tabla1[[#This Row],[fisico]]-Tabla1[[#This Row],[sistema]]</f>
        <v>-2</v>
      </c>
      <c r="H1493">
        <f>Tabla1[[#This Row],[costo]]*Tabla1[[#This Row],[Comprometida]]</f>
        <v>0</v>
      </c>
    </row>
    <row r="1494" spans="1:8" hidden="1" x14ac:dyDescent="0.25">
      <c r="A1494">
        <v>1466</v>
      </c>
      <c r="B1494" s="1" t="s">
        <v>1495</v>
      </c>
      <c r="C1494">
        <v>0</v>
      </c>
      <c r="F1494">
        <f>Tabla1[[#This Row],[ventas]]+Tabla1[[#This Row],[fisico]]-Tabla1[[#This Row],[sistema]]</f>
        <v>0</v>
      </c>
      <c r="H1494">
        <f>Tabla1[[#This Row],[costo]]*Tabla1[[#This Row],[Comprometida]]</f>
        <v>0</v>
      </c>
    </row>
    <row r="1495" spans="1:8" hidden="1" x14ac:dyDescent="0.25">
      <c r="A1495">
        <v>1467</v>
      </c>
      <c r="B1495" s="1" t="s">
        <v>1496</v>
      </c>
      <c r="C1495">
        <v>1</v>
      </c>
      <c r="F1495">
        <f>Tabla1[[#This Row],[ventas]]+Tabla1[[#This Row],[fisico]]-Tabla1[[#This Row],[sistema]]</f>
        <v>-1</v>
      </c>
      <c r="H1495">
        <f>Tabla1[[#This Row],[costo]]*Tabla1[[#This Row],[Comprometida]]</f>
        <v>0</v>
      </c>
    </row>
    <row r="1496" spans="1:8" hidden="1" x14ac:dyDescent="0.25">
      <c r="A1496">
        <v>2173</v>
      </c>
      <c r="B1496" s="1" t="s">
        <v>1497</v>
      </c>
      <c r="C1496">
        <v>14</v>
      </c>
      <c r="F1496">
        <f>Tabla1[[#This Row],[ventas]]+Tabla1[[#This Row],[fisico]]-Tabla1[[#This Row],[sistema]]</f>
        <v>-14</v>
      </c>
      <c r="H1496">
        <f>Tabla1[[#This Row],[costo]]*Tabla1[[#This Row],[Comprometida]]</f>
        <v>0</v>
      </c>
    </row>
    <row r="1497" spans="1:8" hidden="1" x14ac:dyDescent="0.25">
      <c r="A1497">
        <v>2174</v>
      </c>
      <c r="B1497" s="1" t="s">
        <v>1498</v>
      </c>
      <c r="C1497">
        <v>1</v>
      </c>
      <c r="F1497">
        <f>Tabla1[[#This Row],[ventas]]+Tabla1[[#This Row],[fisico]]-Tabla1[[#This Row],[sistema]]</f>
        <v>-1</v>
      </c>
      <c r="H1497">
        <f>Tabla1[[#This Row],[costo]]*Tabla1[[#This Row],[Comprometida]]</f>
        <v>0</v>
      </c>
    </row>
    <row r="1498" spans="1:8" hidden="1" x14ac:dyDescent="0.25">
      <c r="A1498">
        <v>2175</v>
      </c>
      <c r="B1498" s="1" t="s">
        <v>1499</v>
      </c>
      <c r="C1498">
        <v>1</v>
      </c>
      <c r="F1498">
        <f>Tabla1[[#This Row],[ventas]]+Tabla1[[#This Row],[fisico]]-Tabla1[[#This Row],[sistema]]</f>
        <v>-1</v>
      </c>
      <c r="H1498">
        <f>Tabla1[[#This Row],[costo]]*Tabla1[[#This Row],[Comprometida]]</f>
        <v>0</v>
      </c>
    </row>
    <row r="1499" spans="1:8" hidden="1" x14ac:dyDescent="0.25">
      <c r="A1499">
        <v>2177</v>
      </c>
      <c r="B1499" s="1" t="s">
        <v>1500</v>
      </c>
      <c r="C1499">
        <v>11</v>
      </c>
      <c r="F1499">
        <f>Tabla1[[#This Row],[ventas]]+Tabla1[[#This Row],[fisico]]-Tabla1[[#This Row],[sistema]]</f>
        <v>-11</v>
      </c>
      <c r="H1499">
        <f>Tabla1[[#This Row],[costo]]*Tabla1[[#This Row],[Comprometida]]</f>
        <v>0</v>
      </c>
    </row>
    <row r="1500" spans="1:8" hidden="1" x14ac:dyDescent="0.25">
      <c r="A1500">
        <v>2178</v>
      </c>
      <c r="B1500" s="1" t="s">
        <v>1501</v>
      </c>
      <c r="C1500">
        <v>69</v>
      </c>
      <c r="F1500">
        <f>Tabla1[[#This Row],[ventas]]+Tabla1[[#This Row],[fisico]]-Tabla1[[#This Row],[sistema]]</f>
        <v>-69</v>
      </c>
      <c r="H1500">
        <f>Tabla1[[#This Row],[costo]]*Tabla1[[#This Row],[Comprometida]]</f>
        <v>0</v>
      </c>
    </row>
    <row r="1501" spans="1:8" hidden="1" x14ac:dyDescent="0.25">
      <c r="A1501">
        <v>2179</v>
      </c>
      <c r="B1501" s="1" t="s">
        <v>1502</v>
      </c>
      <c r="C1501">
        <v>77</v>
      </c>
      <c r="F1501">
        <f>Tabla1[[#This Row],[ventas]]+Tabla1[[#This Row],[fisico]]-Tabla1[[#This Row],[sistema]]</f>
        <v>-77</v>
      </c>
      <c r="H1501">
        <f>Tabla1[[#This Row],[costo]]*Tabla1[[#This Row],[Comprometida]]</f>
        <v>0</v>
      </c>
    </row>
    <row r="1502" spans="1:8" hidden="1" x14ac:dyDescent="0.25">
      <c r="A1502">
        <v>2180</v>
      </c>
      <c r="B1502" s="1" t="s">
        <v>1503</v>
      </c>
      <c r="C1502">
        <v>33</v>
      </c>
      <c r="F1502">
        <f>Tabla1[[#This Row],[ventas]]+Tabla1[[#This Row],[fisico]]-Tabla1[[#This Row],[sistema]]</f>
        <v>-33</v>
      </c>
      <c r="H1502">
        <f>Tabla1[[#This Row],[costo]]*Tabla1[[#This Row],[Comprometida]]</f>
        <v>0</v>
      </c>
    </row>
    <row r="1503" spans="1:8" hidden="1" x14ac:dyDescent="0.25">
      <c r="A1503">
        <v>2181</v>
      </c>
      <c r="B1503" s="1" t="s">
        <v>1504</v>
      </c>
      <c r="C1503">
        <v>1</v>
      </c>
      <c r="F1503">
        <f>Tabla1[[#This Row],[ventas]]+Tabla1[[#This Row],[fisico]]-Tabla1[[#This Row],[sistema]]</f>
        <v>-1</v>
      </c>
      <c r="H1503">
        <f>Tabla1[[#This Row],[costo]]*Tabla1[[#This Row],[Comprometida]]</f>
        <v>0</v>
      </c>
    </row>
    <row r="1504" spans="1:8" hidden="1" x14ac:dyDescent="0.25">
      <c r="A1504">
        <v>2182</v>
      </c>
      <c r="B1504" s="1" t="s">
        <v>1505</v>
      </c>
      <c r="C1504">
        <v>10</v>
      </c>
      <c r="F1504">
        <f>Tabla1[[#This Row],[ventas]]+Tabla1[[#This Row],[fisico]]-Tabla1[[#This Row],[sistema]]</f>
        <v>-10</v>
      </c>
      <c r="H1504">
        <f>Tabla1[[#This Row],[costo]]*Tabla1[[#This Row],[Comprometida]]</f>
        <v>0</v>
      </c>
    </row>
    <row r="1505" spans="1:8" hidden="1" x14ac:dyDescent="0.25">
      <c r="A1505">
        <v>2184</v>
      </c>
      <c r="B1505" s="1" t="s">
        <v>1506</v>
      </c>
      <c r="C1505">
        <v>0</v>
      </c>
      <c r="F1505">
        <f>Tabla1[[#This Row],[ventas]]+Tabla1[[#This Row],[fisico]]-Tabla1[[#This Row],[sistema]]</f>
        <v>0</v>
      </c>
      <c r="H1505">
        <f>Tabla1[[#This Row],[costo]]*Tabla1[[#This Row],[Comprometida]]</f>
        <v>0</v>
      </c>
    </row>
    <row r="1506" spans="1:8" hidden="1" x14ac:dyDescent="0.25">
      <c r="A1506">
        <v>2186</v>
      </c>
      <c r="B1506" s="1" t="s">
        <v>1507</v>
      </c>
      <c r="C1506">
        <v>0</v>
      </c>
      <c r="F1506">
        <f>Tabla1[[#This Row],[ventas]]+Tabla1[[#This Row],[fisico]]-Tabla1[[#This Row],[sistema]]</f>
        <v>0</v>
      </c>
      <c r="H1506">
        <f>Tabla1[[#This Row],[costo]]*Tabla1[[#This Row],[Comprometida]]</f>
        <v>0</v>
      </c>
    </row>
    <row r="1507" spans="1:8" hidden="1" x14ac:dyDescent="0.25">
      <c r="A1507">
        <v>2187</v>
      </c>
      <c r="B1507" s="1" t="s">
        <v>1508</v>
      </c>
      <c r="C1507">
        <v>247</v>
      </c>
      <c r="F1507">
        <f>Tabla1[[#This Row],[ventas]]+Tabla1[[#This Row],[fisico]]-Tabla1[[#This Row],[sistema]]</f>
        <v>-247</v>
      </c>
      <c r="H1507">
        <f>Tabla1[[#This Row],[costo]]*Tabla1[[#This Row],[Comprometida]]</f>
        <v>0</v>
      </c>
    </row>
    <row r="1508" spans="1:8" hidden="1" x14ac:dyDescent="0.25">
      <c r="A1508">
        <v>2188</v>
      </c>
      <c r="B1508" s="1" t="s">
        <v>1509</v>
      </c>
      <c r="C1508">
        <v>126</v>
      </c>
      <c r="F1508">
        <f>Tabla1[[#This Row],[ventas]]+Tabla1[[#This Row],[fisico]]-Tabla1[[#This Row],[sistema]]</f>
        <v>-126</v>
      </c>
      <c r="H1508">
        <f>Tabla1[[#This Row],[costo]]*Tabla1[[#This Row],[Comprometida]]</f>
        <v>0</v>
      </c>
    </row>
    <row r="1509" spans="1:8" hidden="1" x14ac:dyDescent="0.25">
      <c r="A1509">
        <v>2191</v>
      </c>
      <c r="B1509" s="1" t="s">
        <v>1510</v>
      </c>
      <c r="C1509">
        <v>0</v>
      </c>
      <c r="F1509">
        <f>Tabla1[[#This Row],[ventas]]+Tabla1[[#This Row],[fisico]]-Tabla1[[#This Row],[sistema]]</f>
        <v>0</v>
      </c>
      <c r="H1509">
        <f>Tabla1[[#This Row],[costo]]*Tabla1[[#This Row],[Comprometida]]</f>
        <v>0</v>
      </c>
    </row>
    <row r="1510" spans="1:8" hidden="1" x14ac:dyDescent="0.25">
      <c r="A1510">
        <v>2196</v>
      </c>
      <c r="B1510" s="1" t="s">
        <v>1511</v>
      </c>
      <c r="C1510">
        <v>24</v>
      </c>
      <c r="F1510">
        <f>Tabla1[[#This Row],[ventas]]+Tabla1[[#This Row],[fisico]]-Tabla1[[#This Row],[sistema]]</f>
        <v>-24</v>
      </c>
      <c r="H1510">
        <f>Tabla1[[#This Row],[costo]]*Tabla1[[#This Row],[Comprometida]]</f>
        <v>0</v>
      </c>
    </row>
    <row r="1511" spans="1:8" hidden="1" x14ac:dyDescent="0.25">
      <c r="A1511">
        <v>2257</v>
      </c>
      <c r="B1511" s="1" t="s">
        <v>1512</v>
      </c>
      <c r="C1511">
        <v>175</v>
      </c>
      <c r="F1511">
        <f>Tabla1[[#This Row],[ventas]]+Tabla1[[#This Row],[fisico]]-Tabla1[[#This Row],[sistema]]</f>
        <v>-175</v>
      </c>
      <c r="H1511">
        <f>Tabla1[[#This Row],[costo]]*Tabla1[[#This Row],[Comprometida]]</f>
        <v>0</v>
      </c>
    </row>
    <row r="1512" spans="1:8" hidden="1" x14ac:dyDescent="0.25">
      <c r="A1512">
        <v>2348</v>
      </c>
      <c r="B1512" s="1" t="s">
        <v>1513</v>
      </c>
      <c r="C1512">
        <v>59</v>
      </c>
      <c r="F1512">
        <f>Tabla1[[#This Row],[ventas]]+Tabla1[[#This Row],[fisico]]-Tabla1[[#This Row],[sistema]]</f>
        <v>-59</v>
      </c>
      <c r="H1512">
        <f>Tabla1[[#This Row],[costo]]*Tabla1[[#This Row],[Comprometida]]</f>
        <v>0</v>
      </c>
    </row>
    <row r="1513" spans="1:8" hidden="1" x14ac:dyDescent="0.25">
      <c r="A1513">
        <v>2377</v>
      </c>
      <c r="B1513" s="1" t="s">
        <v>1514</v>
      </c>
      <c r="C1513">
        <v>0</v>
      </c>
      <c r="F1513">
        <f>Tabla1[[#This Row],[ventas]]+Tabla1[[#This Row],[fisico]]-Tabla1[[#This Row],[sistema]]</f>
        <v>0</v>
      </c>
      <c r="H1513">
        <f>Tabla1[[#This Row],[costo]]*Tabla1[[#This Row],[Comprometida]]</f>
        <v>0</v>
      </c>
    </row>
    <row r="1514" spans="1:8" hidden="1" x14ac:dyDescent="0.25">
      <c r="A1514">
        <v>2428</v>
      </c>
      <c r="B1514" s="1" t="s">
        <v>1515</v>
      </c>
      <c r="C1514">
        <v>0</v>
      </c>
      <c r="F1514">
        <f>Tabla1[[#This Row],[ventas]]+Tabla1[[#This Row],[fisico]]-Tabla1[[#This Row],[sistema]]</f>
        <v>0</v>
      </c>
      <c r="H1514">
        <f>Tabla1[[#This Row],[costo]]*Tabla1[[#This Row],[Comprometida]]</f>
        <v>0</v>
      </c>
    </row>
    <row r="1515" spans="1:8" hidden="1" x14ac:dyDescent="0.25">
      <c r="A1515">
        <v>2727</v>
      </c>
      <c r="B1515" s="1" t="s">
        <v>1516</v>
      </c>
      <c r="C1515">
        <v>0</v>
      </c>
      <c r="F1515">
        <f>Tabla1[[#This Row],[ventas]]+Tabla1[[#This Row],[fisico]]-Tabla1[[#This Row],[sistema]]</f>
        <v>0</v>
      </c>
      <c r="H1515">
        <f>Tabla1[[#This Row],[costo]]*Tabla1[[#This Row],[Comprometida]]</f>
        <v>0</v>
      </c>
    </row>
    <row r="1516" spans="1:8" hidden="1" x14ac:dyDescent="0.25">
      <c r="A1516">
        <v>2728</v>
      </c>
      <c r="B1516" s="1" t="s">
        <v>1517</v>
      </c>
      <c r="C1516">
        <v>13</v>
      </c>
      <c r="F1516">
        <f>Tabla1[[#This Row],[ventas]]+Tabla1[[#This Row],[fisico]]-Tabla1[[#This Row],[sistema]]</f>
        <v>-13</v>
      </c>
      <c r="H1516">
        <f>Tabla1[[#This Row],[costo]]*Tabla1[[#This Row],[Comprometida]]</f>
        <v>0</v>
      </c>
    </row>
    <row r="1517" spans="1:8" hidden="1" x14ac:dyDescent="0.25">
      <c r="A1517">
        <v>2729</v>
      </c>
      <c r="B1517" s="1" t="s">
        <v>1518</v>
      </c>
      <c r="C1517">
        <v>0</v>
      </c>
      <c r="F1517">
        <f>Tabla1[[#This Row],[ventas]]+Tabla1[[#This Row],[fisico]]-Tabla1[[#This Row],[sistema]]</f>
        <v>0</v>
      </c>
      <c r="H1517">
        <f>Tabla1[[#This Row],[costo]]*Tabla1[[#This Row],[Comprometida]]</f>
        <v>0</v>
      </c>
    </row>
    <row r="1518" spans="1:8" hidden="1" x14ac:dyDescent="0.25">
      <c r="A1518">
        <v>2730</v>
      </c>
      <c r="B1518" s="1" t="s">
        <v>1519</v>
      </c>
      <c r="C1518">
        <v>0</v>
      </c>
      <c r="F1518">
        <f>Tabla1[[#This Row],[ventas]]+Tabla1[[#This Row],[fisico]]-Tabla1[[#This Row],[sistema]]</f>
        <v>0</v>
      </c>
      <c r="H1518">
        <f>Tabla1[[#This Row],[costo]]*Tabla1[[#This Row],[Comprometida]]</f>
        <v>0</v>
      </c>
    </row>
    <row r="1519" spans="1:8" hidden="1" x14ac:dyDescent="0.25">
      <c r="A1519">
        <v>2732</v>
      </c>
      <c r="B1519" s="1" t="s">
        <v>1520</v>
      </c>
      <c r="C1519">
        <v>31</v>
      </c>
      <c r="F1519">
        <f>Tabla1[[#This Row],[ventas]]+Tabla1[[#This Row],[fisico]]-Tabla1[[#This Row],[sistema]]</f>
        <v>-31</v>
      </c>
      <c r="H1519">
        <f>Tabla1[[#This Row],[costo]]*Tabla1[[#This Row],[Comprometida]]</f>
        <v>0</v>
      </c>
    </row>
    <row r="1520" spans="1:8" hidden="1" x14ac:dyDescent="0.25">
      <c r="A1520">
        <v>2733</v>
      </c>
      <c r="B1520" s="1" t="s">
        <v>1521</v>
      </c>
      <c r="C1520">
        <v>9</v>
      </c>
      <c r="F1520">
        <f>Tabla1[[#This Row],[ventas]]+Tabla1[[#This Row],[fisico]]-Tabla1[[#This Row],[sistema]]</f>
        <v>-9</v>
      </c>
      <c r="H1520">
        <f>Tabla1[[#This Row],[costo]]*Tabla1[[#This Row],[Comprometida]]</f>
        <v>0</v>
      </c>
    </row>
    <row r="1521" spans="1:8" hidden="1" x14ac:dyDescent="0.25">
      <c r="A1521">
        <v>3319</v>
      </c>
      <c r="B1521" s="1" t="s">
        <v>1522</v>
      </c>
      <c r="C1521">
        <v>28</v>
      </c>
      <c r="F1521">
        <f>Tabla1[[#This Row],[ventas]]+Tabla1[[#This Row],[fisico]]-Tabla1[[#This Row],[sistema]]</f>
        <v>-28</v>
      </c>
      <c r="H1521">
        <f>Tabla1[[#This Row],[costo]]*Tabla1[[#This Row],[Comprometida]]</f>
        <v>0</v>
      </c>
    </row>
    <row r="1522" spans="1:8" hidden="1" x14ac:dyDescent="0.25">
      <c r="A1522">
        <v>3325</v>
      </c>
      <c r="B1522" s="1" t="s">
        <v>1523</v>
      </c>
      <c r="C1522">
        <v>156</v>
      </c>
      <c r="F1522">
        <f>Tabla1[[#This Row],[ventas]]+Tabla1[[#This Row],[fisico]]-Tabla1[[#This Row],[sistema]]</f>
        <v>-156</v>
      </c>
      <c r="H1522">
        <f>Tabla1[[#This Row],[costo]]*Tabla1[[#This Row],[Comprometida]]</f>
        <v>0</v>
      </c>
    </row>
    <row r="1523" spans="1:8" hidden="1" x14ac:dyDescent="0.25">
      <c r="A1523">
        <v>3326</v>
      </c>
      <c r="B1523" s="1" t="s">
        <v>1524</v>
      </c>
      <c r="C1523">
        <v>181</v>
      </c>
      <c r="F1523">
        <f>Tabla1[[#This Row],[ventas]]+Tabla1[[#This Row],[fisico]]-Tabla1[[#This Row],[sistema]]</f>
        <v>-181</v>
      </c>
      <c r="H1523">
        <f>Tabla1[[#This Row],[costo]]*Tabla1[[#This Row],[Comprometida]]</f>
        <v>0</v>
      </c>
    </row>
    <row r="1524" spans="1:8" hidden="1" x14ac:dyDescent="0.25">
      <c r="A1524">
        <v>3328</v>
      </c>
      <c r="B1524" s="1" t="s">
        <v>1525</v>
      </c>
      <c r="C1524">
        <v>12</v>
      </c>
      <c r="F1524">
        <f>Tabla1[[#This Row],[ventas]]+Tabla1[[#This Row],[fisico]]-Tabla1[[#This Row],[sistema]]</f>
        <v>-12</v>
      </c>
      <c r="H1524">
        <f>Tabla1[[#This Row],[costo]]*Tabla1[[#This Row],[Comprometida]]</f>
        <v>0</v>
      </c>
    </row>
    <row r="1525" spans="1:8" hidden="1" x14ac:dyDescent="0.25">
      <c r="A1525">
        <v>3552</v>
      </c>
      <c r="B1525" s="1" t="s">
        <v>1526</v>
      </c>
      <c r="C1525">
        <v>0</v>
      </c>
      <c r="F1525">
        <f>Tabla1[[#This Row],[ventas]]+Tabla1[[#This Row],[fisico]]-Tabla1[[#This Row],[sistema]]</f>
        <v>0</v>
      </c>
      <c r="H1525">
        <f>Tabla1[[#This Row],[costo]]*Tabla1[[#This Row],[Comprometida]]</f>
        <v>0</v>
      </c>
    </row>
    <row r="1526" spans="1:8" hidden="1" x14ac:dyDescent="0.25">
      <c r="A1526">
        <v>3553</v>
      </c>
      <c r="B1526" s="1" t="s">
        <v>1527</v>
      </c>
      <c r="C1526">
        <v>40</v>
      </c>
      <c r="F1526">
        <f>Tabla1[[#This Row],[ventas]]+Tabla1[[#This Row],[fisico]]-Tabla1[[#This Row],[sistema]]</f>
        <v>-40</v>
      </c>
      <c r="H1526">
        <f>Tabla1[[#This Row],[costo]]*Tabla1[[#This Row],[Comprometida]]</f>
        <v>0</v>
      </c>
    </row>
    <row r="1527" spans="1:8" hidden="1" x14ac:dyDescent="0.25">
      <c r="A1527">
        <v>3554</v>
      </c>
      <c r="B1527" s="1" t="s">
        <v>1528</v>
      </c>
      <c r="C1527">
        <v>8</v>
      </c>
      <c r="F1527">
        <f>Tabla1[[#This Row],[ventas]]+Tabla1[[#This Row],[fisico]]-Tabla1[[#This Row],[sistema]]</f>
        <v>-8</v>
      </c>
      <c r="H1527">
        <f>Tabla1[[#This Row],[costo]]*Tabla1[[#This Row],[Comprometida]]</f>
        <v>0</v>
      </c>
    </row>
    <row r="1528" spans="1:8" hidden="1" x14ac:dyDescent="0.25">
      <c r="A1528">
        <v>3556</v>
      </c>
      <c r="B1528" s="1" t="s">
        <v>1529</v>
      </c>
      <c r="C1528">
        <v>0</v>
      </c>
      <c r="F1528">
        <f>Tabla1[[#This Row],[ventas]]+Tabla1[[#This Row],[fisico]]-Tabla1[[#This Row],[sistema]]</f>
        <v>0</v>
      </c>
      <c r="H1528">
        <f>Tabla1[[#This Row],[costo]]*Tabla1[[#This Row],[Comprometida]]</f>
        <v>0</v>
      </c>
    </row>
    <row r="1529" spans="1:8" hidden="1" x14ac:dyDescent="0.25">
      <c r="A1529">
        <v>3572</v>
      </c>
      <c r="B1529" s="1" t="s">
        <v>1530</v>
      </c>
      <c r="C1529">
        <v>127</v>
      </c>
      <c r="F1529">
        <f>Tabla1[[#This Row],[ventas]]+Tabla1[[#This Row],[fisico]]-Tabla1[[#This Row],[sistema]]</f>
        <v>-127</v>
      </c>
      <c r="H1529">
        <f>Tabla1[[#This Row],[costo]]*Tabla1[[#This Row],[Comprometida]]</f>
        <v>0</v>
      </c>
    </row>
    <row r="1530" spans="1:8" hidden="1" x14ac:dyDescent="0.25">
      <c r="A1530">
        <v>3641</v>
      </c>
      <c r="B1530" s="1" t="s">
        <v>1531</v>
      </c>
      <c r="C1530">
        <v>0</v>
      </c>
      <c r="F1530">
        <f>Tabla1[[#This Row],[ventas]]+Tabla1[[#This Row],[fisico]]-Tabla1[[#This Row],[sistema]]</f>
        <v>0</v>
      </c>
      <c r="H1530">
        <f>Tabla1[[#This Row],[costo]]*Tabla1[[#This Row],[Comprometida]]</f>
        <v>0</v>
      </c>
    </row>
    <row r="1531" spans="1:8" hidden="1" x14ac:dyDescent="0.25">
      <c r="A1531">
        <v>3884</v>
      </c>
      <c r="B1531" s="1" t="s">
        <v>1532</v>
      </c>
      <c r="C1531">
        <v>1</v>
      </c>
      <c r="F1531">
        <f>Tabla1[[#This Row],[ventas]]+Tabla1[[#This Row],[fisico]]-Tabla1[[#This Row],[sistema]]</f>
        <v>-1</v>
      </c>
      <c r="H1531">
        <f>Tabla1[[#This Row],[costo]]*Tabla1[[#This Row],[Comprometida]]</f>
        <v>0</v>
      </c>
    </row>
    <row r="1532" spans="1:8" hidden="1" x14ac:dyDescent="0.25">
      <c r="A1532">
        <v>4100</v>
      </c>
      <c r="B1532" s="1" t="s">
        <v>1533</v>
      </c>
      <c r="C1532">
        <v>0</v>
      </c>
      <c r="F1532">
        <f>Tabla1[[#This Row],[ventas]]+Tabla1[[#This Row],[fisico]]-Tabla1[[#This Row],[sistema]]</f>
        <v>0</v>
      </c>
      <c r="H1532">
        <f>Tabla1[[#This Row],[costo]]*Tabla1[[#This Row],[Comprometida]]</f>
        <v>0</v>
      </c>
    </row>
    <row r="1533" spans="1:8" hidden="1" x14ac:dyDescent="0.25">
      <c r="A1533">
        <v>4101</v>
      </c>
      <c r="B1533" s="1" t="s">
        <v>1534</v>
      </c>
      <c r="C1533">
        <v>0</v>
      </c>
      <c r="F1533">
        <f>Tabla1[[#This Row],[ventas]]+Tabla1[[#This Row],[fisico]]-Tabla1[[#This Row],[sistema]]</f>
        <v>0</v>
      </c>
      <c r="H1533">
        <f>Tabla1[[#This Row],[costo]]*Tabla1[[#This Row],[Comprometida]]</f>
        <v>0</v>
      </c>
    </row>
    <row r="1534" spans="1:8" hidden="1" x14ac:dyDescent="0.25">
      <c r="A1534">
        <v>4102</v>
      </c>
      <c r="B1534" s="1" t="s">
        <v>1535</v>
      </c>
      <c r="C1534">
        <v>9</v>
      </c>
      <c r="F1534">
        <f>Tabla1[[#This Row],[ventas]]+Tabla1[[#This Row],[fisico]]-Tabla1[[#This Row],[sistema]]</f>
        <v>-9</v>
      </c>
      <c r="H1534">
        <f>Tabla1[[#This Row],[costo]]*Tabla1[[#This Row],[Comprometida]]</f>
        <v>0</v>
      </c>
    </row>
    <row r="1535" spans="1:8" hidden="1" x14ac:dyDescent="0.25">
      <c r="A1535">
        <v>4103</v>
      </c>
      <c r="B1535" s="1" t="s">
        <v>1536</v>
      </c>
      <c r="C1535">
        <v>1</v>
      </c>
      <c r="F1535">
        <f>Tabla1[[#This Row],[ventas]]+Tabla1[[#This Row],[fisico]]-Tabla1[[#This Row],[sistema]]</f>
        <v>-1</v>
      </c>
      <c r="H1535">
        <f>Tabla1[[#This Row],[costo]]*Tabla1[[#This Row],[Comprometida]]</f>
        <v>0</v>
      </c>
    </row>
    <row r="1536" spans="1:8" hidden="1" x14ac:dyDescent="0.25">
      <c r="A1536">
        <v>4109</v>
      </c>
      <c r="B1536" s="1" t="s">
        <v>1537</v>
      </c>
      <c r="C1536">
        <v>3</v>
      </c>
      <c r="F1536">
        <f>Tabla1[[#This Row],[ventas]]+Tabla1[[#This Row],[fisico]]-Tabla1[[#This Row],[sistema]]</f>
        <v>-3</v>
      </c>
      <c r="H1536">
        <f>Tabla1[[#This Row],[costo]]*Tabla1[[#This Row],[Comprometida]]</f>
        <v>0</v>
      </c>
    </row>
    <row r="1537" spans="1:8" hidden="1" x14ac:dyDescent="0.25">
      <c r="A1537">
        <v>4963</v>
      </c>
      <c r="B1537" s="1" t="s">
        <v>1538</v>
      </c>
      <c r="C1537">
        <v>65</v>
      </c>
      <c r="F1537">
        <f>Tabla1[[#This Row],[ventas]]+Tabla1[[#This Row],[fisico]]-Tabla1[[#This Row],[sistema]]</f>
        <v>-65</v>
      </c>
      <c r="H1537">
        <f>Tabla1[[#This Row],[costo]]*Tabla1[[#This Row],[Comprometida]]</f>
        <v>0</v>
      </c>
    </row>
    <row r="1538" spans="1:8" hidden="1" x14ac:dyDescent="0.25">
      <c r="A1538">
        <v>4970</v>
      </c>
      <c r="B1538" s="1" t="s">
        <v>1539</v>
      </c>
      <c r="C1538">
        <v>12</v>
      </c>
      <c r="F1538">
        <f>Tabla1[[#This Row],[ventas]]+Tabla1[[#This Row],[fisico]]-Tabla1[[#This Row],[sistema]]</f>
        <v>-12</v>
      </c>
      <c r="H1538">
        <f>Tabla1[[#This Row],[costo]]*Tabla1[[#This Row],[Comprometida]]</f>
        <v>0</v>
      </c>
    </row>
    <row r="1539" spans="1:8" hidden="1" x14ac:dyDescent="0.25">
      <c r="A1539">
        <v>4974</v>
      </c>
      <c r="B1539" s="1" t="s">
        <v>1540</v>
      </c>
      <c r="C1539">
        <v>2</v>
      </c>
      <c r="F1539">
        <f>Tabla1[[#This Row],[ventas]]+Tabla1[[#This Row],[fisico]]-Tabla1[[#This Row],[sistema]]</f>
        <v>-2</v>
      </c>
      <c r="H1539">
        <f>Tabla1[[#This Row],[costo]]*Tabla1[[#This Row],[Comprometida]]</f>
        <v>0</v>
      </c>
    </row>
    <row r="1540" spans="1:8" hidden="1" x14ac:dyDescent="0.25">
      <c r="A1540">
        <v>4975</v>
      </c>
      <c r="B1540" s="1" t="s">
        <v>1541</v>
      </c>
      <c r="C1540">
        <v>4</v>
      </c>
      <c r="F1540">
        <f>Tabla1[[#This Row],[ventas]]+Tabla1[[#This Row],[fisico]]-Tabla1[[#This Row],[sistema]]</f>
        <v>-4</v>
      </c>
      <c r="H1540">
        <f>Tabla1[[#This Row],[costo]]*Tabla1[[#This Row],[Comprometida]]</f>
        <v>0</v>
      </c>
    </row>
    <row r="1541" spans="1:8" hidden="1" x14ac:dyDescent="0.25">
      <c r="A1541">
        <v>5026</v>
      </c>
      <c r="B1541" s="1" t="s">
        <v>1542</v>
      </c>
      <c r="C1541">
        <v>24</v>
      </c>
      <c r="F1541">
        <f>Tabla1[[#This Row],[ventas]]+Tabla1[[#This Row],[fisico]]-Tabla1[[#This Row],[sistema]]</f>
        <v>-24</v>
      </c>
      <c r="H1541">
        <f>Tabla1[[#This Row],[costo]]*Tabla1[[#This Row],[Comprometida]]</f>
        <v>0</v>
      </c>
    </row>
    <row r="1542" spans="1:8" hidden="1" x14ac:dyDescent="0.25">
      <c r="A1542">
        <v>5027</v>
      </c>
      <c r="B1542" s="1" t="s">
        <v>1543</v>
      </c>
      <c r="C1542">
        <v>20</v>
      </c>
      <c r="F1542">
        <f>Tabla1[[#This Row],[ventas]]+Tabla1[[#This Row],[fisico]]-Tabla1[[#This Row],[sistema]]</f>
        <v>-20</v>
      </c>
      <c r="H1542">
        <f>Tabla1[[#This Row],[costo]]*Tabla1[[#This Row],[Comprometida]]</f>
        <v>0</v>
      </c>
    </row>
    <row r="1543" spans="1:8" hidden="1" x14ac:dyDescent="0.25">
      <c r="A1543">
        <v>5054</v>
      </c>
      <c r="B1543" s="1" t="s">
        <v>1544</v>
      </c>
      <c r="C1543">
        <v>8</v>
      </c>
      <c r="F1543">
        <f>Tabla1[[#This Row],[ventas]]+Tabla1[[#This Row],[fisico]]-Tabla1[[#This Row],[sistema]]</f>
        <v>-8</v>
      </c>
      <c r="H1543">
        <f>Tabla1[[#This Row],[costo]]*Tabla1[[#This Row],[Comprometida]]</f>
        <v>0</v>
      </c>
    </row>
    <row r="1544" spans="1:8" hidden="1" x14ac:dyDescent="0.25">
      <c r="A1544">
        <v>5055</v>
      </c>
      <c r="B1544" s="1" t="s">
        <v>1545</v>
      </c>
      <c r="C1544">
        <v>107</v>
      </c>
      <c r="F1544">
        <f>Tabla1[[#This Row],[ventas]]+Tabla1[[#This Row],[fisico]]-Tabla1[[#This Row],[sistema]]</f>
        <v>-107</v>
      </c>
      <c r="H1544">
        <f>Tabla1[[#This Row],[costo]]*Tabla1[[#This Row],[Comprometida]]</f>
        <v>0</v>
      </c>
    </row>
    <row r="1545" spans="1:8" hidden="1" x14ac:dyDescent="0.25">
      <c r="A1545">
        <v>5101</v>
      </c>
      <c r="B1545" s="1" t="s">
        <v>1546</v>
      </c>
      <c r="C1545">
        <v>35</v>
      </c>
      <c r="F1545">
        <f>Tabla1[[#This Row],[ventas]]+Tabla1[[#This Row],[fisico]]-Tabla1[[#This Row],[sistema]]</f>
        <v>-35</v>
      </c>
      <c r="H1545">
        <f>Tabla1[[#This Row],[costo]]*Tabla1[[#This Row],[Comprometida]]</f>
        <v>0</v>
      </c>
    </row>
    <row r="1546" spans="1:8" hidden="1" x14ac:dyDescent="0.25">
      <c r="A1546">
        <v>5102</v>
      </c>
      <c r="B1546" s="1" t="s">
        <v>1547</v>
      </c>
      <c r="C1546">
        <v>10</v>
      </c>
      <c r="F1546">
        <f>Tabla1[[#This Row],[ventas]]+Tabla1[[#This Row],[fisico]]-Tabla1[[#This Row],[sistema]]</f>
        <v>-10</v>
      </c>
      <c r="H1546">
        <f>Tabla1[[#This Row],[costo]]*Tabla1[[#This Row],[Comprometida]]</f>
        <v>0</v>
      </c>
    </row>
    <row r="1547" spans="1:8" hidden="1" x14ac:dyDescent="0.25">
      <c r="A1547">
        <v>5103</v>
      </c>
      <c r="B1547" s="1" t="s">
        <v>1548</v>
      </c>
      <c r="C1547">
        <v>11</v>
      </c>
      <c r="F1547">
        <f>Tabla1[[#This Row],[ventas]]+Tabla1[[#This Row],[fisico]]-Tabla1[[#This Row],[sistema]]</f>
        <v>-11</v>
      </c>
      <c r="H1547">
        <f>Tabla1[[#This Row],[costo]]*Tabla1[[#This Row],[Comprometida]]</f>
        <v>0</v>
      </c>
    </row>
    <row r="1548" spans="1:8" hidden="1" x14ac:dyDescent="0.25">
      <c r="A1548">
        <v>5238</v>
      </c>
      <c r="B1548" s="1" t="s">
        <v>1549</v>
      </c>
      <c r="C1548">
        <v>12</v>
      </c>
      <c r="F1548">
        <f>Tabla1[[#This Row],[ventas]]+Tabla1[[#This Row],[fisico]]-Tabla1[[#This Row],[sistema]]</f>
        <v>-12</v>
      </c>
      <c r="H1548">
        <f>Tabla1[[#This Row],[costo]]*Tabla1[[#This Row],[Comprometida]]</f>
        <v>0</v>
      </c>
    </row>
    <row r="1549" spans="1:8" hidden="1" x14ac:dyDescent="0.25">
      <c r="A1549">
        <v>5849</v>
      </c>
      <c r="B1549" s="1" t="s">
        <v>1550</v>
      </c>
      <c r="C1549">
        <v>0</v>
      </c>
      <c r="F1549">
        <f>Tabla1[[#This Row],[ventas]]+Tabla1[[#This Row],[fisico]]-Tabla1[[#This Row],[sistema]]</f>
        <v>0</v>
      </c>
      <c r="H1549">
        <f>Tabla1[[#This Row],[costo]]*Tabla1[[#This Row],[Comprometida]]</f>
        <v>0</v>
      </c>
    </row>
    <row r="1550" spans="1:8" hidden="1" x14ac:dyDescent="0.25">
      <c r="A1550">
        <v>6012</v>
      </c>
      <c r="B1550" s="1" t="s">
        <v>1551</v>
      </c>
      <c r="C1550">
        <v>2</v>
      </c>
      <c r="F1550">
        <f>Tabla1[[#This Row],[ventas]]+Tabla1[[#This Row],[fisico]]-Tabla1[[#This Row],[sistema]]</f>
        <v>-2</v>
      </c>
      <c r="H1550">
        <f>Tabla1[[#This Row],[costo]]*Tabla1[[#This Row],[Comprometida]]</f>
        <v>0</v>
      </c>
    </row>
    <row r="1551" spans="1:8" hidden="1" x14ac:dyDescent="0.25">
      <c r="A1551">
        <v>6019</v>
      </c>
      <c r="B1551" s="1" t="s">
        <v>1552</v>
      </c>
      <c r="C1551">
        <v>0</v>
      </c>
      <c r="F1551">
        <f>Tabla1[[#This Row],[ventas]]+Tabla1[[#This Row],[fisico]]-Tabla1[[#This Row],[sistema]]</f>
        <v>0</v>
      </c>
      <c r="H1551">
        <f>Tabla1[[#This Row],[costo]]*Tabla1[[#This Row],[Comprometida]]</f>
        <v>0</v>
      </c>
    </row>
    <row r="1552" spans="1:8" hidden="1" x14ac:dyDescent="0.25">
      <c r="A1552">
        <v>6404</v>
      </c>
      <c r="B1552" s="1" t="s">
        <v>1553</v>
      </c>
      <c r="C1552">
        <v>6</v>
      </c>
      <c r="F1552">
        <f>Tabla1[[#This Row],[ventas]]+Tabla1[[#This Row],[fisico]]-Tabla1[[#This Row],[sistema]]</f>
        <v>-6</v>
      </c>
      <c r="H1552">
        <f>Tabla1[[#This Row],[costo]]*Tabla1[[#This Row],[Comprometida]]</f>
        <v>0</v>
      </c>
    </row>
    <row r="1553" spans="1:8" hidden="1" x14ac:dyDescent="0.25">
      <c r="A1553">
        <v>6442</v>
      </c>
      <c r="B1553" s="1" t="s">
        <v>1554</v>
      </c>
      <c r="C1553">
        <v>35</v>
      </c>
      <c r="F1553">
        <f>Tabla1[[#This Row],[ventas]]+Tabla1[[#This Row],[fisico]]-Tabla1[[#This Row],[sistema]]</f>
        <v>-35</v>
      </c>
      <c r="H1553">
        <f>Tabla1[[#This Row],[costo]]*Tabla1[[#This Row],[Comprometida]]</f>
        <v>0</v>
      </c>
    </row>
    <row r="1554" spans="1:8" hidden="1" x14ac:dyDescent="0.25">
      <c r="A1554">
        <v>6443</v>
      </c>
      <c r="B1554" s="1" t="s">
        <v>1555</v>
      </c>
      <c r="C1554">
        <v>10</v>
      </c>
      <c r="F1554">
        <f>Tabla1[[#This Row],[ventas]]+Tabla1[[#This Row],[fisico]]-Tabla1[[#This Row],[sistema]]</f>
        <v>-10</v>
      </c>
      <c r="H1554">
        <f>Tabla1[[#This Row],[costo]]*Tabla1[[#This Row],[Comprometida]]</f>
        <v>0</v>
      </c>
    </row>
    <row r="1555" spans="1:8" hidden="1" x14ac:dyDescent="0.25">
      <c r="A1555">
        <v>6453</v>
      </c>
      <c r="B1555" s="1" t="s">
        <v>1556</v>
      </c>
      <c r="C1555">
        <v>3</v>
      </c>
      <c r="F1555">
        <f>Tabla1[[#This Row],[ventas]]+Tabla1[[#This Row],[fisico]]-Tabla1[[#This Row],[sistema]]</f>
        <v>-3</v>
      </c>
      <c r="H1555">
        <f>Tabla1[[#This Row],[costo]]*Tabla1[[#This Row],[Comprometida]]</f>
        <v>0</v>
      </c>
    </row>
    <row r="1556" spans="1:8" hidden="1" x14ac:dyDescent="0.25">
      <c r="A1556">
        <v>6523</v>
      </c>
      <c r="B1556" s="1" t="s">
        <v>1557</v>
      </c>
      <c r="C1556">
        <v>0</v>
      </c>
      <c r="F1556">
        <f>Tabla1[[#This Row],[ventas]]+Tabla1[[#This Row],[fisico]]-Tabla1[[#This Row],[sistema]]</f>
        <v>0</v>
      </c>
      <c r="H1556">
        <f>Tabla1[[#This Row],[costo]]*Tabla1[[#This Row],[Comprometida]]</f>
        <v>0</v>
      </c>
    </row>
    <row r="1557" spans="1:8" hidden="1" x14ac:dyDescent="0.25">
      <c r="A1557">
        <v>6534</v>
      </c>
      <c r="B1557" s="1" t="s">
        <v>1558</v>
      </c>
      <c r="C1557">
        <v>118</v>
      </c>
      <c r="F1557">
        <f>Tabla1[[#This Row],[ventas]]+Tabla1[[#This Row],[fisico]]-Tabla1[[#This Row],[sistema]]</f>
        <v>-118</v>
      </c>
      <c r="H1557">
        <f>Tabla1[[#This Row],[costo]]*Tabla1[[#This Row],[Comprometida]]</f>
        <v>0</v>
      </c>
    </row>
    <row r="1558" spans="1:8" hidden="1" x14ac:dyDescent="0.25">
      <c r="A1558">
        <v>6561</v>
      </c>
      <c r="B1558" s="1" t="s">
        <v>1559</v>
      </c>
      <c r="C1558">
        <v>0</v>
      </c>
      <c r="F1558">
        <f>Tabla1[[#This Row],[ventas]]+Tabla1[[#This Row],[fisico]]-Tabla1[[#This Row],[sistema]]</f>
        <v>0</v>
      </c>
      <c r="H1558">
        <f>Tabla1[[#This Row],[costo]]*Tabla1[[#This Row],[Comprometida]]</f>
        <v>0</v>
      </c>
    </row>
    <row r="1559" spans="1:8" hidden="1" x14ac:dyDescent="0.25">
      <c r="A1559">
        <v>6566</v>
      </c>
      <c r="B1559" s="1" t="s">
        <v>1560</v>
      </c>
      <c r="C1559">
        <v>9</v>
      </c>
      <c r="F1559">
        <f>Tabla1[[#This Row],[ventas]]+Tabla1[[#This Row],[fisico]]-Tabla1[[#This Row],[sistema]]</f>
        <v>-9</v>
      </c>
      <c r="H1559">
        <f>Tabla1[[#This Row],[costo]]*Tabla1[[#This Row],[Comprometida]]</f>
        <v>0</v>
      </c>
    </row>
    <row r="1560" spans="1:8" hidden="1" x14ac:dyDescent="0.25">
      <c r="A1560">
        <v>6567</v>
      </c>
      <c r="B1560" s="1" t="s">
        <v>1561</v>
      </c>
      <c r="C1560">
        <v>15</v>
      </c>
      <c r="F1560">
        <f>Tabla1[[#This Row],[ventas]]+Tabla1[[#This Row],[fisico]]-Tabla1[[#This Row],[sistema]]</f>
        <v>-15</v>
      </c>
      <c r="H1560">
        <f>Tabla1[[#This Row],[costo]]*Tabla1[[#This Row],[Comprometida]]</f>
        <v>0</v>
      </c>
    </row>
    <row r="1561" spans="1:8" hidden="1" x14ac:dyDescent="0.25">
      <c r="A1561">
        <v>6589</v>
      </c>
      <c r="B1561" s="1" t="s">
        <v>1562</v>
      </c>
      <c r="C1561">
        <v>0</v>
      </c>
      <c r="F1561">
        <f>Tabla1[[#This Row],[ventas]]+Tabla1[[#This Row],[fisico]]-Tabla1[[#This Row],[sistema]]</f>
        <v>0</v>
      </c>
      <c r="H1561">
        <f>Tabla1[[#This Row],[costo]]*Tabla1[[#This Row],[Comprometida]]</f>
        <v>0</v>
      </c>
    </row>
    <row r="1562" spans="1:8" hidden="1" x14ac:dyDescent="0.25">
      <c r="A1562">
        <v>6623</v>
      </c>
      <c r="B1562" s="1" t="s">
        <v>1563</v>
      </c>
      <c r="C1562">
        <v>122</v>
      </c>
      <c r="F1562">
        <f>Tabla1[[#This Row],[ventas]]+Tabla1[[#This Row],[fisico]]-Tabla1[[#This Row],[sistema]]</f>
        <v>-122</v>
      </c>
      <c r="H1562">
        <f>Tabla1[[#This Row],[costo]]*Tabla1[[#This Row],[Comprometida]]</f>
        <v>0</v>
      </c>
    </row>
    <row r="1563" spans="1:8" hidden="1" x14ac:dyDescent="0.25">
      <c r="A1563">
        <v>6624</v>
      </c>
      <c r="B1563" s="1" t="s">
        <v>1564</v>
      </c>
      <c r="C1563">
        <v>26</v>
      </c>
      <c r="F1563">
        <f>Tabla1[[#This Row],[ventas]]+Tabla1[[#This Row],[fisico]]-Tabla1[[#This Row],[sistema]]</f>
        <v>-26</v>
      </c>
      <c r="H1563">
        <f>Tabla1[[#This Row],[costo]]*Tabla1[[#This Row],[Comprometida]]</f>
        <v>0</v>
      </c>
    </row>
    <row r="1564" spans="1:8" hidden="1" x14ac:dyDescent="0.25">
      <c r="A1564">
        <v>6625</v>
      </c>
      <c r="B1564" s="1" t="s">
        <v>1565</v>
      </c>
      <c r="C1564">
        <v>26</v>
      </c>
      <c r="F1564">
        <f>Tabla1[[#This Row],[ventas]]+Tabla1[[#This Row],[fisico]]-Tabla1[[#This Row],[sistema]]</f>
        <v>-26</v>
      </c>
      <c r="H1564">
        <f>Tabla1[[#This Row],[costo]]*Tabla1[[#This Row],[Comprometida]]</f>
        <v>0</v>
      </c>
    </row>
    <row r="1565" spans="1:8" hidden="1" x14ac:dyDescent="0.25">
      <c r="A1565">
        <v>6626</v>
      </c>
      <c r="B1565" s="1" t="s">
        <v>1566</v>
      </c>
      <c r="C1565">
        <v>14</v>
      </c>
      <c r="F1565">
        <f>Tabla1[[#This Row],[ventas]]+Tabla1[[#This Row],[fisico]]-Tabla1[[#This Row],[sistema]]</f>
        <v>-14</v>
      </c>
      <c r="H1565">
        <f>Tabla1[[#This Row],[costo]]*Tabla1[[#This Row],[Comprometida]]</f>
        <v>0</v>
      </c>
    </row>
    <row r="1566" spans="1:8" hidden="1" x14ac:dyDescent="0.25">
      <c r="A1566">
        <v>6639</v>
      </c>
      <c r="B1566" s="1" t="s">
        <v>1567</v>
      </c>
      <c r="C1566">
        <v>10</v>
      </c>
      <c r="F1566">
        <f>Tabla1[[#This Row],[ventas]]+Tabla1[[#This Row],[fisico]]-Tabla1[[#This Row],[sistema]]</f>
        <v>-10</v>
      </c>
      <c r="H1566">
        <f>Tabla1[[#This Row],[costo]]*Tabla1[[#This Row],[Comprometida]]</f>
        <v>0</v>
      </c>
    </row>
    <row r="1567" spans="1:8" hidden="1" x14ac:dyDescent="0.25">
      <c r="A1567">
        <v>6640</v>
      </c>
      <c r="B1567" s="1" t="s">
        <v>1568</v>
      </c>
      <c r="C1567">
        <v>10</v>
      </c>
      <c r="F1567">
        <f>Tabla1[[#This Row],[ventas]]+Tabla1[[#This Row],[fisico]]-Tabla1[[#This Row],[sistema]]</f>
        <v>-10</v>
      </c>
      <c r="H1567">
        <f>Tabla1[[#This Row],[costo]]*Tabla1[[#This Row],[Comprometida]]</f>
        <v>0</v>
      </c>
    </row>
    <row r="1568" spans="1:8" hidden="1" x14ac:dyDescent="0.25">
      <c r="A1568">
        <v>6641</v>
      </c>
      <c r="B1568" s="1" t="s">
        <v>1569</v>
      </c>
      <c r="C1568">
        <v>11</v>
      </c>
      <c r="F1568">
        <f>Tabla1[[#This Row],[ventas]]+Tabla1[[#This Row],[fisico]]-Tabla1[[#This Row],[sistema]]</f>
        <v>-11</v>
      </c>
      <c r="H1568">
        <f>Tabla1[[#This Row],[costo]]*Tabla1[[#This Row],[Comprometida]]</f>
        <v>0</v>
      </c>
    </row>
    <row r="1569" spans="1:8" hidden="1" x14ac:dyDescent="0.25">
      <c r="A1569">
        <v>7424</v>
      </c>
      <c r="B1569" s="1" t="s">
        <v>1570</v>
      </c>
      <c r="C1569">
        <v>0</v>
      </c>
      <c r="F1569">
        <f>Tabla1[[#This Row],[ventas]]+Tabla1[[#This Row],[fisico]]-Tabla1[[#This Row],[sistema]]</f>
        <v>0</v>
      </c>
      <c r="H1569">
        <f>Tabla1[[#This Row],[costo]]*Tabla1[[#This Row],[Comprometida]]</f>
        <v>0</v>
      </c>
    </row>
    <row r="1570" spans="1:8" hidden="1" x14ac:dyDescent="0.25">
      <c r="A1570">
        <v>7867</v>
      </c>
      <c r="B1570" s="1" t="s">
        <v>1571</v>
      </c>
      <c r="C1570">
        <v>4</v>
      </c>
      <c r="F1570">
        <f>Tabla1[[#This Row],[ventas]]+Tabla1[[#This Row],[fisico]]-Tabla1[[#This Row],[sistema]]</f>
        <v>-4</v>
      </c>
      <c r="H1570">
        <f>Tabla1[[#This Row],[costo]]*Tabla1[[#This Row],[Comprometida]]</f>
        <v>0</v>
      </c>
    </row>
    <row r="1571" spans="1:8" hidden="1" x14ac:dyDescent="0.25">
      <c r="A1571">
        <v>7868</v>
      </c>
      <c r="B1571" s="1" t="s">
        <v>1572</v>
      </c>
      <c r="C1571">
        <v>13</v>
      </c>
      <c r="F1571">
        <f>Tabla1[[#This Row],[ventas]]+Tabla1[[#This Row],[fisico]]-Tabla1[[#This Row],[sistema]]</f>
        <v>-13</v>
      </c>
      <c r="H1571">
        <f>Tabla1[[#This Row],[costo]]*Tabla1[[#This Row],[Comprometida]]</f>
        <v>0</v>
      </c>
    </row>
    <row r="1572" spans="1:8" hidden="1" x14ac:dyDescent="0.25">
      <c r="A1572">
        <v>8038</v>
      </c>
      <c r="B1572" s="1" t="s">
        <v>1573</v>
      </c>
      <c r="C1572">
        <v>3</v>
      </c>
      <c r="F1572">
        <f>Tabla1[[#This Row],[ventas]]+Tabla1[[#This Row],[fisico]]-Tabla1[[#This Row],[sistema]]</f>
        <v>-3</v>
      </c>
      <c r="H1572">
        <f>Tabla1[[#This Row],[costo]]*Tabla1[[#This Row],[Comprometida]]</f>
        <v>0</v>
      </c>
    </row>
    <row r="1573" spans="1:8" hidden="1" x14ac:dyDescent="0.25">
      <c r="A1573">
        <v>8201</v>
      </c>
      <c r="B1573" s="1" t="s">
        <v>1574</v>
      </c>
      <c r="C1573">
        <v>83</v>
      </c>
      <c r="F1573">
        <f>Tabla1[[#This Row],[ventas]]+Tabla1[[#This Row],[fisico]]-Tabla1[[#This Row],[sistema]]</f>
        <v>-83</v>
      </c>
      <c r="H1573">
        <f>Tabla1[[#This Row],[costo]]*Tabla1[[#This Row],[Comprometida]]</f>
        <v>0</v>
      </c>
    </row>
    <row r="1574" spans="1:8" hidden="1" x14ac:dyDescent="0.25">
      <c r="A1574">
        <v>8208</v>
      </c>
      <c r="B1574" s="1" t="s">
        <v>1575</v>
      </c>
      <c r="C1574">
        <v>12</v>
      </c>
      <c r="F1574">
        <f>Tabla1[[#This Row],[ventas]]+Tabla1[[#This Row],[fisico]]-Tabla1[[#This Row],[sistema]]</f>
        <v>-12</v>
      </c>
      <c r="H1574">
        <f>Tabla1[[#This Row],[costo]]*Tabla1[[#This Row],[Comprometida]]</f>
        <v>0</v>
      </c>
    </row>
    <row r="1575" spans="1:8" hidden="1" x14ac:dyDescent="0.25">
      <c r="A1575">
        <v>8404</v>
      </c>
      <c r="B1575" s="1" t="s">
        <v>1576</v>
      </c>
      <c r="C1575">
        <v>1</v>
      </c>
      <c r="F1575">
        <f>Tabla1[[#This Row],[ventas]]+Tabla1[[#This Row],[fisico]]-Tabla1[[#This Row],[sistema]]</f>
        <v>-1</v>
      </c>
      <c r="H1575">
        <f>Tabla1[[#This Row],[costo]]*Tabla1[[#This Row],[Comprometida]]</f>
        <v>0</v>
      </c>
    </row>
    <row r="1576" spans="1:8" hidden="1" x14ac:dyDescent="0.25">
      <c r="A1576">
        <v>8416</v>
      </c>
      <c r="B1576" s="1" t="s">
        <v>1577</v>
      </c>
      <c r="C1576">
        <v>12</v>
      </c>
      <c r="F1576">
        <f>Tabla1[[#This Row],[ventas]]+Tabla1[[#This Row],[fisico]]-Tabla1[[#This Row],[sistema]]</f>
        <v>-12</v>
      </c>
      <c r="H1576">
        <f>Tabla1[[#This Row],[costo]]*Tabla1[[#This Row],[Comprometida]]</f>
        <v>0</v>
      </c>
    </row>
    <row r="1577" spans="1:8" hidden="1" x14ac:dyDescent="0.25">
      <c r="A1577">
        <v>8427</v>
      </c>
      <c r="B1577" s="1" t="s">
        <v>1578</v>
      </c>
      <c r="C1577">
        <v>28</v>
      </c>
      <c r="F1577">
        <f>Tabla1[[#This Row],[ventas]]+Tabla1[[#This Row],[fisico]]-Tabla1[[#This Row],[sistema]]</f>
        <v>-28</v>
      </c>
      <c r="H1577">
        <f>Tabla1[[#This Row],[costo]]*Tabla1[[#This Row],[Comprometida]]</f>
        <v>0</v>
      </c>
    </row>
    <row r="1578" spans="1:8" hidden="1" x14ac:dyDescent="0.25">
      <c r="A1578">
        <v>8606</v>
      </c>
      <c r="B1578" s="1" t="s">
        <v>1579</v>
      </c>
      <c r="C1578">
        <v>30</v>
      </c>
      <c r="F1578">
        <f>Tabla1[[#This Row],[ventas]]+Tabla1[[#This Row],[fisico]]-Tabla1[[#This Row],[sistema]]</f>
        <v>-30</v>
      </c>
      <c r="H1578">
        <f>Tabla1[[#This Row],[costo]]*Tabla1[[#This Row],[Comprometida]]</f>
        <v>0</v>
      </c>
    </row>
    <row r="1579" spans="1:8" hidden="1" x14ac:dyDescent="0.25">
      <c r="A1579">
        <v>8607</v>
      </c>
      <c r="B1579" s="1" t="s">
        <v>1580</v>
      </c>
      <c r="C1579">
        <v>52</v>
      </c>
      <c r="F1579">
        <f>Tabla1[[#This Row],[ventas]]+Tabla1[[#This Row],[fisico]]-Tabla1[[#This Row],[sistema]]</f>
        <v>-52</v>
      </c>
      <c r="H1579">
        <f>Tabla1[[#This Row],[costo]]*Tabla1[[#This Row],[Comprometida]]</f>
        <v>0</v>
      </c>
    </row>
    <row r="1580" spans="1:8" hidden="1" x14ac:dyDescent="0.25">
      <c r="A1580">
        <v>8830</v>
      </c>
      <c r="B1580" s="1" t="s">
        <v>1581</v>
      </c>
      <c r="C1580">
        <v>0</v>
      </c>
      <c r="F1580">
        <f>Tabla1[[#This Row],[ventas]]+Tabla1[[#This Row],[fisico]]-Tabla1[[#This Row],[sistema]]</f>
        <v>0</v>
      </c>
      <c r="H1580">
        <f>Tabla1[[#This Row],[costo]]*Tabla1[[#This Row],[Comprometida]]</f>
        <v>0</v>
      </c>
    </row>
    <row r="1581" spans="1:8" hidden="1" x14ac:dyDescent="0.25">
      <c r="A1581">
        <v>8854</v>
      </c>
      <c r="B1581" s="1" t="s">
        <v>1582</v>
      </c>
      <c r="C1581">
        <v>8</v>
      </c>
      <c r="F1581">
        <f>Tabla1[[#This Row],[ventas]]+Tabla1[[#This Row],[fisico]]-Tabla1[[#This Row],[sistema]]</f>
        <v>-8</v>
      </c>
      <c r="H1581">
        <f>Tabla1[[#This Row],[costo]]*Tabla1[[#This Row],[Comprometida]]</f>
        <v>0</v>
      </c>
    </row>
    <row r="1582" spans="1:8" hidden="1" x14ac:dyDescent="0.25">
      <c r="A1582">
        <v>8856</v>
      </c>
      <c r="B1582" s="1" t="s">
        <v>1583</v>
      </c>
      <c r="C1582">
        <v>32</v>
      </c>
      <c r="F1582">
        <f>Tabla1[[#This Row],[ventas]]+Tabla1[[#This Row],[fisico]]-Tabla1[[#This Row],[sistema]]</f>
        <v>-32</v>
      </c>
      <c r="H1582">
        <f>Tabla1[[#This Row],[costo]]*Tabla1[[#This Row],[Comprometida]]</f>
        <v>0</v>
      </c>
    </row>
    <row r="1583" spans="1:8" hidden="1" x14ac:dyDescent="0.25">
      <c r="A1583">
        <v>8876</v>
      </c>
      <c r="B1583" s="1" t="s">
        <v>1584</v>
      </c>
      <c r="C1583">
        <v>0</v>
      </c>
      <c r="F1583">
        <f>Tabla1[[#This Row],[ventas]]+Tabla1[[#This Row],[fisico]]-Tabla1[[#This Row],[sistema]]</f>
        <v>0</v>
      </c>
      <c r="H1583">
        <f>Tabla1[[#This Row],[costo]]*Tabla1[[#This Row],[Comprometida]]</f>
        <v>0</v>
      </c>
    </row>
    <row r="1584" spans="1:8" hidden="1" x14ac:dyDescent="0.25">
      <c r="A1584">
        <v>8879</v>
      </c>
      <c r="B1584" s="1" t="s">
        <v>1585</v>
      </c>
      <c r="C1584">
        <v>10</v>
      </c>
      <c r="F1584">
        <f>Tabla1[[#This Row],[ventas]]+Tabla1[[#This Row],[fisico]]-Tabla1[[#This Row],[sistema]]</f>
        <v>-10</v>
      </c>
      <c r="H1584">
        <f>Tabla1[[#This Row],[costo]]*Tabla1[[#This Row],[Comprometida]]</f>
        <v>0</v>
      </c>
    </row>
    <row r="1585" spans="1:8" hidden="1" x14ac:dyDescent="0.25">
      <c r="A1585">
        <v>9015</v>
      </c>
      <c r="B1585" s="1" t="s">
        <v>1586</v>
      </c>
      <c r="C1585">
        <v>3</v>
      </c>
      <c r="F1585">
        <f>Tabla1[[#This Row],[ventas]]+Tabla1[[#This Row],[fisico]]-Tabla1[[#This Row],[sistema]]</f>
        <v>-3</v>
      </c>
      <c r="H1585">
        <f>Tabla1[[#This Row],[costo]]*Tabla1[[#This Row],[Comprometida]]</f>
        <v>0</v>
      </c>
    </row>
    <row r="1586" spans="1:8" hidden="1" x14ac:dyDescent="0.25">
      <c r="A1586">
        <v>9017</v>
      </c>
      <c r="B1586" s="1" t="s">
        <v>1587</v>
      </c>
      <c r="C1586">
        <v>4</v>
      </c>
      <c r="F1586">
        <f>Tabla1[[#This Row],[ventas]]+Tabla1[[#This Row],[fisico]]-Tabla1[[#This Row],[sistema]]</f>
        <v>-4</v>
      </c>
      <c r="H1586">
        <f>Tabla1[[#This Row],[costo]]*Tabla1[[#This Row],[Comprometida]]</f>
        <v>0</v>
      </c>
    </row>
    <row r="1587" spans="1:8" hidden="1" x14ac:dyDescent="0.25">
      <c r="A1587">
        <v>9019</v>
      </c>
      <c r="B1587" s="1" t="s">
        <v>1588</v>
      </c>
      <c r="C1587">
        <v>3</v>
      </c>
      <c r="F1587">
        <f>Tabla1[[#This Row],[ventas]]+Tabla1[[#This Row],[fisico]]-Tabla1[[#This Row],[sistema]]</f>
        <v>-3</v>
      </c>
      <c r="H1587">
        <f>Tabla1[[#This Row],[costo]]*Tabla1[[#This Row],[Comprometida]]</f>
        <v>0</v>
      </c>
    </row>
    <row r="1588" spans="1:8" hidden="1" x14ac:dyDescent="0.25">
      <c r="A1588">
        <v>9091</v>
      </c>
      <c r="B1588" s="1" t="s">
        <v>1589</v>
      </c>
      <c r="C1588">
        <v>2</v>
      </c>
      <c r="F1588">
        <f>Tabla1[[#This Row],[ventas]]+Tabla1[[#This Row],[fisico]]-Tabla1[[#This Row],[sistema]]</f>
        <v>-2</v>
      </c>
      <c r="H1588">
        <f>Tabla1[[#This Row],[costo]]*Tabla1[[#This Row],[Comprometida]]</f>
        <v>0</v>
      </c>
    </row>
    <row r="1589" spans="1:8" hidden="1" x14ac:dyDescent="0.25">
      <c r="A1589">
        <v>9469</v>
      </c>
      <c r="B1589" s="1" t="s">
        <v>1590</v>
      </c>
      <c r="C1589">
        <v>542</v>
      </c>
      <c r="F1589">
        <f>Tabla1[[#This Row],[ventas]]+Tabla1[[#This Row],[fisico]]-Tabla1[[#This Row],[sistema]]</f>
        <v>-542</v>
      </c>
      <c r="H1589">
        <f>Tabla1[[#This Row],[costo]]*Tabla1[[#This Row],[Comprometida]]</f>
        <v>0</v>
      </c>
    </row>
    <row r="1590" spans="1:8" hidden="1" x14ac:dyDescent="0.25">
      <c r="A1590">
        <v>9715</v>
      </c>
      <c r="B1590" s="1" t="s">
        <v>1591</v>
      </c>
      <c r="C1590">
        <v>7</v>
      </c>
      <c r="F1590">
        <f>Tabla1[[#This Row],[ventas]]+Tabla1[[#This Row],[fisico]]-Tabla1[[#This Row],[sistema]]</f>
        <v>-7</v>
      </c>
      <c r="H1590">
        <f>Tabla1[[#This Row],[costo]]*Tabla1[[#This Row],[Comprometida]]</f>
        <v>0</v>
      </c>
    </row>
    <row r="1591" spans="1:8" hidden="1" x14ac:dyDescent="0.25">
      <c r="A1591">
        <v>10008</v>
      </c>
      <c r="B1591" s="1" t="s">
        <v>1592</v>
      </c>
      <c r="C1591">
        <v>0</v>
      </c>
      <c r="F1591">
        <f>Tabla1[[#This Row],[ventas]]+Tabla1[[#This Row],[fisico]]-Tabla1[[#This Row],[sistema]]</f>
        <v>0</v>
      </c>
      <c r="H1591">
        <f>Tabla1[[#This Row],[costo]]*Tabla1[[#This Row],[Comprometida]]</f>
        <v>0</v>
      </c>
    </row>
    <row r="1592" spans="1:8" hidden="1" x14ac:dyDescent="0.25">
      <c r="A1592">
        <v>10596</v>
      </c>
      <c r="B1592" s="1" t="s">
        <v>1593</v>
      </c>
      <c r="C1592">
        <v>4</v>
      </c>
      <c r="F1592">
        <f>Tabla1[[#This Row],[ventas]]+Tabla1[[#This Row],[fisico]]-Tabla1[[#This Row],[sistema]]</f>
        <v>-4</v>
      </c>
      <c r="H1592">
        <f>Tabla1[[#This Row],[costo]]*Tabla1[[#This Row],[Comprometida]]</f>
        <v>0</v>
      </c>
    </row>
    <row r="1593" spans="1:8" hidden="1" x14ac:dyDescent="0.25">
      <c r="A1593">
        <v>10709</v>
      </c>
      <c r="B1593" s="1" t="s">
        <v>1594</v>
      </c>
      <c r="C1593">
        <v>4</v>
      </c>
      <c r="F1593">
        <f>Tabla1[[#This Row],[ventas]]+Tabla1[[#This Row],[fisico]]-Tabla1[[#This Row],[sistema]]</f>
        <v>-4</v>
      </c>
      <c r="H1593">
        <f>Tabla1[[#This Row],[costo]]*Tabla1[[#This Row],[Comprometida]]</f>
        <v>0</v>
      </c>
    </row>
    <row r="1594" spans="1:8" hidden="1" x14ac:dyDescent="0.25">
      <c r="A1594">
        <v>11063</v>
      </c>
      <c r="B1594" s="1" t="s">
        <v>1595</v>
      </c>
      <c r="C1594">
        <v>0</v>
      </c>
      <c r="F1594">
        <f>Tabla1[[#This Row],[ventas]]+Tabla1[[#This Row],[fisico]]-Tabla1[[#This Row],[sistema]]</f>
        <v>0</v>
      </c>
      <c r="H1594">
        <f>Tabla1[[#This Row],[costo]]*Tabla1[[#This Row],[Comprometida]]</f>
        <v>0</v>
      </c>
    </row>
    <row r="1595" spans="1:8" hidden="1" x14ac:dyDescent="0.25">
      <c r="A1595">
        <v>11365</v>
      </c>
      <c r="B1595" s="1" t="s">
        <v>1596</v>
      </c>
      <c r="C1595">
        <v>0</v>
      </c>
      <c r="F1595">
        <f>Tabla1[[#This Row],[ventas]]+Tabla1[[#This Row],[fisico]]-Tabla1[[#This Row],[sistema]]</f>
        <v>0</v>
      </c>
      <c r="H1595">
        <f>Tabla1[[#This Row],[costo]]*Tabla1[[#This Row],[Comprometida]]</f>
        <v>0</v>
      </c>
    </row>
    <row r="1596" spans="1:8" hidden="1" x14ac:dyDescent="0.25">
      <c r="A1596">
        <v>12190</v>
      </c>
      <c r="B1596" s="1" t="s">
        <v>1597</v>
      </c>
      <c r="C1596">
        <v>0</v>
      </c>
      <c r="F1596">
        <f>Tabla1[[#This Row],[ventas]]+Tabla1[[#This Row],[fisico]]-Tabla1[[#This Row],[sistema]]</f>
        <v>0</v>
      </c>
      <c r="H1596">
        <f>Tabla1[[#This Row],[costo]]*Tabla1[[#This Row],[Comprometida]]</f>
        <v>0</v>
      </c>
    </row>
    <row r="1597" spans="1:8" hidden="1" x14ac:dyDescent="0.25">
      <c r="A1597">
        <v>12238</v>
      </c>
      <c r="B1597" s="1" t="s">
        <v>1598</v>
      </c>
      <c r="C1597">
        <v>1</v>
      </c>
      <c r="F1597">
        <f>Tabla1[[#This Row],[ventas]]+Tabla1[[#This Row],[fisico]]-Tabla1[[#This Row],[sistema]]</f>
        <v>-1</v>
      </c>
      <c r="H1597">
        <f>Tabla1[[#This Row],[costo]]*Tabla1[[#This Row],[Comprometida]]</f>
        <v>0</v>
      </c>
    </row>
    <row r="1598" spans="1:8" hidden="1" x14ac:dyDescent="0.25">
      <c r="A1598">
        <v>12314</v>
      </c>
      <c r="B1598" s="1" t="s">
        <v>1599</v>
      </c>
      <c r="C1598">
        <v>0</v>
      </c>
      <c r="F1598">
        <f>Tabla1[[#This Row],[ventas]]+Tabla1[[#This Row],[fisico]]-Tabla1[[#This Row],[sistema]]</f>
        <v>0</v>
      </c>
      <c r="H1598">
        <f>Tabla1[[#This Row],[costo]]*Tabla1[[#This Row],[Comprometida]]</f>
        <v>0</v>
      </c>
    </row>
    <row r="1599" spans="1:8" hidden="1" x14ac:dyDescent="0.25">
      <c r="A1599">
        <v>12416</v>
      </c>
      <c r="B1599" s="1" t="s">
        <v>1600</v>
      </c>
      <c r="C1599">
        <v>21</v>
      </c>
      <c r="F1599">
        <f>Tabla1[[#This Row],[ventas]]+Tabla1[[#This Row],[fisico]]-Tabla1[[#This Row],[sistema]]</f>
        <v>-21</v>
      </c>
      <c r="H1599">
        <f>Tabla1[[#This Row],[costo]]*Tabla1[[#This Row],[Comprometida]]</f>
        <v>0</v>
      </c>
    </row>
    <row r="1600" spans="1:8" hidden="1" x14ac:dyDescent="0.25">
      <c r="A1600">
        <v>12482</v>
      </c>
      <c r="B1600" s="1" t="s">
        <v>1601</v>
      </c>
      <c r="C1600">
        <v>100</v>
      </c>
      <c r="F1600">
        <f>Tabla1[[#This Row],[ventas]]+Tabla1[[#This Row],[fisico]]-Tabla1[[#This Row],[sistema]]</f>
        <v>-100</v>
      </c>
      <c r="H1600">
        <f>Tabla1[[#This Row],[costo]]*Tabla1[[#This Row],[Comprometida]]</f>
        <v>0</v>
      </c>
    </row>
    <row r="1601" spans="1:8" hidden="1" x14ac:dyDescent="0.25">
      <c r="A1601">
        <v>12483</v>
      </c>
      <c r="B1601" s="1" t="s">
        <v>1602</v>
      </c>
      <c r="C1601">
        <v>23</v>
      </c>
      <c r="F1601">
        <f>Tabla1[[#This Row],[ventas]]+Tabla1[[#This Row],[fisico]]-Tabla1[[#This Row],[sistema]]</f>
        <v>-23</v>
      </c>
      <c r="H1601">
        <f>Tabla1[[#This Row],[costo]]*Tabla1[[#This Row],[Comprometida]]</f>
        <v>0</v>
      </c>
    </row>
    <row r="1602" spans="1:8" hidden="1" x14ac:dyDescent="0.25">
      <c r="A1602">
        <v>12729</v>
      </c>
      <c r="B1602" s="1" t="s">
        <v>1603</v>
      </c>
      <c r="C1602">
        <v>25</v>
      </c>
      <c r="F1602">
        <f>Tabla1[[#This Row],[ventas]]+Tabla1[[#This Row],[fisico]]-Tabla1[[#This Row],[sistema]]</f>
        <v>-25</v>
      </c>
      <c r="H1602">
        <f>Tabla1[[#This Row],[costo]]*Tabla1[[#This Row],[Comprometida]]</f>
        <v>0</v>
      </c>
    </row>
    <row r="1603" spans="1:8" hidden="1" x14ac:dyDescent="0.25">
      <c r="A1603">
        <v>12742</v>
      </c>
      <c r="B1603" s="1" t="s">
        <v>1604</v>
      </c>
      <c r="C1603">
        <v>13</v>
      </c>
      <c r="F1603">
        <f>Tabla1[[#This Row],[ventas]]+Tabla1[[#This Row],[fisico]]-Tabla1[[#This Row],[sistema]]</f>
        <v>-13</v>
      </c>
      <c r="H1603">
        <f>Tabla1[[#This Row],[costo]]*Tabla1[[#This Row],[Comprometida]]</f>
        <v>0</v>
      </c>
    </row>
    <row r="1604" spans="1:8" hidden="1" x14ac:dyDescent="0.25">
      <c r="A1604">
        <v>12973</v>
      </c>
      <c r="B1604" s="1" t="s">
        <v>1605</v>
      </c>
      <c r="C1604">
        <v>0</v>
      </c>
      <c r="F1604">
        <f>Tabla1[[#This Row],[ventas]]+Tabla1[[#This Row],[fisico]]-Tabla1[[#This Row],[sistema]]</f>
        <v>0</v>
      </c>
      <c r="H1604">
        <f>Tabla1[[#This Row],[costo]]*Tabla1[[#This Row],[Comprometida]]</f>
        <v>0</v>
      </c>
    </row>
    <row r="1605" spans="1:8" hidden="1" x14ac:dyDescent="0.25">
      <c r="A1605">
        <v>12977</v>
      </c>
      <c r="B1605" s="1" t="s">
        <v>1606</v>
      </c>
      <c r="C1605">
        <v>0</v>
      </c>
      <c r="F1605">
        <f>Tabla1[[#This Row],[ventas]]+Tabla1[[#This Row],[fisico]]-Tabla1[[#This Row],[sistema]]</f>
        <v>0</v>
      </c>
      <c r="H1605">
        <f>Tabla1[[#This Row],[costo]]*Tabla1[[#This Row],[Comprometida]]</f>
        <v>0</v>
      </c>
    </row>
    <row r="1606" spans="1:8" hidden="1" x14ac:dyDescent="0.25">
      <c r="A1606">
        <v>13111</v>
      </c>
      <c r="B1606" s="1" t="s">
        <v>1607</v>
      </c>
      <c r="C1606">
        <v>181</v>
      </c>
      <c r="F1606">
        <f>Tabla1[[#This Row],[ventas]]+Tabla1[[#This Row],[fisico]]-Tabla1[[#This Row],[sistema]]</f>
        <v>-181</v>
      </c>
      <c r="H1606">
        <f>Tabla1[[#This Row],[costo]]*Tabla1[[#This Row],[Comprometida]]</f>
        <v>0</v>
      </c>
    </row>
    <row r="1607" spans="1:8" hidden="1" x14ac:dyDescent="0.25">
      <c r="A1607">
        <v>13203</v>
      </c>
      <c r="B1607" s="1" t="s">
        <v>1608</v>
      </c>
      <c r="C1607">
        <v>31</v>
      </c>
      <c r="F1607">
        <f>Tabla1[[#This Row],[ventas]]+Tabla1[[#This Row],[fisico]]-Tabla1[[#This Row],[sistema]]</f>
        <v>-31</v>
      </c>
      <c r="H1607">
        <f>Tabla1[[#This Row],[costo]]*Tabla1[[#This Row],[Comprometida]]</f>
        <v>0</v>
      </c>
    </row>
    <row r="1608" spans="1:8" hidden="1" x14ac:dyDescent="0.25">
      <c r="A1608">
        <v>13204</v>
      </c>
      <c r="B1608" s="1" t="s">
        <v>1609</v>
      </c>
      <c r="C1608">
        <v>110</v>
      </c>
      <c r="F1608">
        <f>Tabla1[[#This Row],[ventas]]+Tabla1[[#This Row],[fisico]]-Tabla1[[#This Row],[sistema]]</f>
        <v>-110</v>
      </c>
      <c r="H1608">
        <f>Tabla1[[#This Row],[costo]]*Tabla1[[#This Row],[Comprometida]]</f>
        <v>0</v>
      </c>
    </row>
    <row r="1609" spans="1:8" hidden="1" x14ac:dyDescent="0.25">
      <c r="A1609">
        <v>13207</v>
      </c>
      <c r="B1609" s="1" t="s">
        <v>1610</v>
      </c>
      <c r="C1609">
        <v>22</v>
      </c>
      <c r="F1609">
        <f>Tabla1[[#This Row],[ventas]]+Tabla1[[#This Row],[fisico]]-Tabla1[[#This Row],[sistema]]</f>
        <v>-22</v>
      </c>
      <c r="H1609">
        <f>Tabla1[[#This Row],[costo]]*Tabla1[[#This Row],[Comprometida]]</f>
        <v>0</v>
      </c>
    </row>
    <row r="1610" spans="1:8" hidden="1" x14ac:dyDescent="0.25">
      <c r="A1610">
        <v>13209</v>
      </c>
      <c r="B1610" s="1" t="s">
        <v>1611</v>
      </c>
      <c r="C1610">
        <v>22</v>
      </c>
      <c r="F1610">
        <f>Tabla1[[#This Row],[ventas]]+Tabla1[[#This Row],[fisico]]-Tabla1[[#This Row],[sistema]]</f>
        <v>-22</v>
      </c>
      <c r="H1610">
        <f>Tabla1[[#This Row],[costo]]*Tabla1[[#This Row],[Comprometida]]</f>
        <v>0</v>
      </c>
    </row>
    <row r="1611" spans="1:8" hidden="1" x14ac:dyDescent="0.25">
      <c r="A1611">
        <v>13210</v>
      </c>
      <c r="B1611" s="1" t="s">
        <v>1612</v>
      </c>
      <c r="C1611">
        <v>9</v>
      </c>
      <c r="F1611">
        <f>Tabla1[[#This Row],[ventas]]+Tabla1[[#This Row],[fisico]]-Tabla1[[#This Row],[sistema]]</f>
        <v>-9</v>
      </c>
      <c r="H1611">
        <f>Tabla1[[#This Row],[costo]]*Tabla1[[#This Row],[Comprometida]]</f>
        <v>0</v>
      </c>
    </row>
    <row r="1612" spans="1:8" hidden="1" x14ac:dyDescent="0.25">
      <c r="A1612">
        <v>13794</v>
      </c>
      <c r="B1612" s="1" t="s">
        <v>1613</v>
      </c>
      <c r="C1612">
        <v>4</v>
      </c>
      <c r="F1612">
        <f>Tabla1[[#This Row],[ventas]]+Tabla1[[#This Row],[fisico]]-Tabla1[[#This Row],[sistema]]</f>
        <v>-4</v>
      </c>
      <c r="H1612">
        <f>Tabla1[[#This Row],[costo]]*Tabla1[[#This Row],[Comprometida]]</f>
        <v>0</v>
      </c>
    </row>
    <row r="1613" spans="1:8" hidden="1" x14ac:dyDescent="0.25">
      <c r="A1613">
        <v>13876</v>
      </c>
      <c r="B1613" s="1" t="s">
        <v>1614</v>
      </c>
      <c r="C1613">
        <v>0</v>
      </c>
      <c r="F1613">
        <f>Tabla1[[#This Row],[ventas]]+Tabla1[[#This Row],[fisico]]-Tabla1[[#This Row],[sistema]]</f>
        <v>0</v>
      </c>
      <c r="H1613">
        <f>Tabla1[[#This Row],[costo]]*Tabla1[[#This Row],[Comprometida]]</f>
        <v>0</v>
      </c>
    </row>
    <row r="1614" spans="1:8" hidden="1" x14ac:dyDescent="0.25">
      <c r="A1614">
        <v>14049</v>
      </c>
      <c r="B1614" s="1" t="s">
        <v>1615</v>
      </c>
      <c r="C1614">
        <v>0</v>
      </c>
      <c r="F1614">
        <f>Tabla1[[#This Row],[ventas]]+Tabla1[[#This Row],[fisico]]-Tabla1[[#This Row],[sistema]]</f>
        <v>0</v>
      </c>
      <c r="H1614">
        <f>Tabla1[[#This Row],[costo]]*Tabla1[[#This Row],[Comprometida]]</f>
        <v>0</v>
      </c>
    </row>
    <row r="1615" spans="1:8" hidden="1" x14ac:dyDescent="0.25">
      <c r="A1615">
        <v>14093</v>
      </c>
      <c r="B1615" s="1" t="s">
        <v>1616</v>
      </c>
      <c r="C1615">
        <v>13</v>
      </c>
      <c r="F1615">
        <f>Tabla1[[#This Row],[ventas]]+Tabla1[[#This Row],[fisico]]-Tabla1[[#This Row],[sistema]]</f>
        <v>-13</v>
      </c>
      <c r="H1615">
        <f>Tabla1[[#This Row],[costo]]*Tabla1[[#This Row],[Comprometida]]</f>
        <v>0</v>
      </c>
    </row>
    <row r="1616" spans="1:8" hidden="1" x14ac:dyDescent="0.25">
      <c r="A1616">
        <v>14447</v>
      </c>
      <c r="B1616" s="1" t="s">
        <v>1617</v>
      </c>
      <c r="C1616">
        <v>83</v>
      </c>
      <c r="F1616">
        <f>Tabla1[[#This Row],[ventas]]+Tabla1[[#This Row],[fisico]]-Tabla1[[#This Row],[sistema]]</f>
        <v>-83</v>
      </c>
      <c r="H1616">
        <f>Tabla1[[#This Row],[costo]]*Tabla1[[#This Row],[Comprometida]]</f>
        <v>0</v>
      </c>
    </row>
    <row r="1617" spans="1:8" hidden="1" x14ac:dyDescent="0.25">
      <c r="A1617">
        <v>14449</v>
      </c>
      <c r="B1617" s="1" t="s">
        <v>1618</v>
      </c>
      <c r="C1617">
        <v>0</v>
      </c>
      <c r="F1617">
        <f>Tabla1[[#This Row],[ventas]]+Tabla1[[#This Row],[fisico]]-Tabla1[[#This Row],[sistema]]</f>
        <v>0</v>
      </c>
      <c r="H1617">
        <f>Tabla1[[#This Row],[costo]]*Tabla1[[#This Row],[Comprometida]]</f>
        <v>0</v>
      </c>
    </row>
    <row r="1618" spans="1:8" hidden="1" x14ac:dyDescent="0.25">
      <c r="A1618">
        <v>14661</v>
      </c>
      <c r="B1618" s="1" t="s">
        <v>1619</v>
      </c>
      <c r="C1618">
        <v>0</v>
      </c>
      <c r="F1618">
        <f>Tabla1[[#This Row],[ventas]]+Tabla1[[#This Row],[fisico]]-Tabla1[[#This Row],[sistema]]</f>
        <v>0</v>
      </c>
      <c r="H1618">
        <f>Tabla1[[#This Row],[costo]]*Tabla1[[#This Row],[Comprometida]]</f>
        <v>0</v>
      </c>
    </row>
    <row r="1619" spans="1:8" hidden="1" x14ac:dyDescent="0.25">
      <c r="A1619">
        <v>14713</v>
      </c>
      <c r="B1619" s="1" t="s">
        <v>1620</v>
      </c>
      <c r="C1619">
        <v>0</v>
      </c>
      <c r="F1619">
        <f>Tabla1[[#This Row],[ventas]]+Tabla1[[#This Row],[fisico]]-Tabla1[[#This Row],[sistema]]</f>
        <v>0</v>
      </c>
      <c r="H1619">
        <f>Tabla1[[#This Row],[costo]]*Tabla1[[#This Row],[Comprometida]]</f>
        <v>0</v>
      </c>
    </row>
    <row r="1620" spans="1:8" hidden="1" x14ac:dyDescent="0.25">
      <c r="A1620">
        <v>14719</v>
      </c>
      <c r="B1620" s="1" t="s">
        <v>1621</v>
      </c>
      <c r="C1620">
        <v>0</v>
      </c>
      <c r="F1620">
        <f>Tabla1[[#This Row],[ventas]]+Tabla1[[#This Row],[fisico]]-Tabla1[[#This Row],[sistema]]</f>
        <v>0</v>
      </c>
      <c r="H1620">
        <f>Tabla1[[#This Row],[costo]]*Tabla1[[#This Row],[Comprometida]]</f>
        <v>0</v>
      </c>
    </row>
    <row r="1621" spans="1:8" hidden="1" x14ac:dyDescent="0.25">
      <c r="A1621">
        <v>14935</v>
      </c>
      <c r="B1621" s="1" t="s">
        <v>1622</v>
      </c>
      <c r="C1621">
        <v>0</v>
      </c>
      <c r="F1621">
        <f>Tabla1[[#This Row],[ventas]]+Tabla1[[#This Row],[fisico]]-Tabla1[[#This Row],[sistema]]</f>
        <v>0</v>
      </c>
      <c r="H1621">
        <f>Tabla1[[#This Row],[costo]]*Tabla1[[#This Row],[Comprometida]]</f>
        <v>0</v>
      </c>
    </row>
    <row r="1622" spans="1:8" hidden="1" x14ac:dyDescent="0.25">
      <c r="A1622">
        <v>14963</v>
      </c>
      <c r="B1622" s="1" t="s">
        <v>1623</v>
      </c>
      <c r="C1622">
        <v>379</v>
      </c>
      <c r="F1622">
        <f>Tabla1[[#This Row],[ventas]]+Tabla1[[#This Row],[fisico]]-Tabla1[[#This Row],[sistema]]</f>
        <v>-379</v>
      </c>
      <c r="H1622">
        <f>Tabla1[[#This Row],[costo]]*Tabla1[[#This Row],[Comprometida]]</f>
        <v>0</v>
      </c>
    </row>
    <row r="1623" spans="1:8" hidden="1" x14ac:dyDescent="0.25">
      <c r="A1623">
        <v>16967</v>
      </c>
      <c r="B1623" s="1" t="s">
        <v>1624</v>
      </c>
      <c r="C1623">
        <v>10</v>
      </c>
      <c r="F1623">
        <f>Tabla1[[#This Row],[ventas]]+Tabla1[[#This Row],[fisico]]-Tabla1[[#This Row],[sistema]]</f>
        <v>-10</v>
      </c>
      <c r="H1623">
        <f>Tabla1[[#This Row],[costo]]*Tabla1[[#This Row],[Comprometida]]</f>
        <v>0</v>
      </c>
    </row>
    <row r="1624" spans="1:8" hidden="1" x14ac:dyDescent="0.25">
      <c r="A1624">
        <v>16968</v>
      </c>
      <c r="B1624" s="1" t="s">
        <v>1625</v>
      </c>
      <c r="C1624">
        <v>20</v>
      </c>
      <c r="F1624">
        <f>Tabla1[[#This Row],[ventas]]+Tabla1[[#This Row],[fisico]]-Tabla1[[#This Row],[sistema]]</f>
        <v>-20</v>
      </c>
      <c r="H1624">
        <f>Tabla1[[#This Row],[costo]]*Tabla1[[#This Row],[Comprometida]]</f>
        <v>0</v>
      </c>
    </row>
    <row r="1625" spans="1:8" hidden="1" x14ac:dyDescent="0.25">
      <c r="A1625">
        <v>16969</v>
      </c>
      <c r="B1625" s="1" t="s">
        <v>1626</v>
      </c>
      <c r="C1625">
        <v>38</v>
      </c>
      <c r="F1625">
        <f>Tabla1[[#This Row],[ventas]]+Tabla1[[#This Row],[fisico]]-Tabla1[[#This Row],[sistema]]</f>
        <v>-38</v>
      </c>
      <c r="H1625">
        <f>Tabla1[[#This Row],[costo]]*Tabla1[[#This Row],[Comprometida]]</f>
        <v>0</v>
      </c>
    </row>
    <row r="1626" spans="1:8" hidden="1" x14ac:dyDescent="0.25">
      <c r="A1626">
        <v>16970</v>
      </c>
      <c r="B1626" s="1" t="s">
        <v>1627</v>
      </c>
      <c r="C1626">
        <v>44</v>
      </c>
      <c r="F1626">
        <f>Tabla1[[#This Row],[ventas]]+Tabla1[[#This Row],[fisico]]-Tabla1[[#This Row],[sistema]]</f>
        <v>-44</v>
      </c>
      <c r="H1626">
        <f>Tabla1[[#This Row],[costo]]*Tabla1[[#This Row],[Comprometida]]</f>
        <v>0</v>
      </c>
    </row>
    <row r="1627" spans="1:8" hidden="1" x14ac:dyDescent="0.25">
      <c r="A1627">
        <v>16971</v>
      </c>
      <c r="B1627" s="1" t="s">
        <v>1628</v>
      </c>
      <c r="C1627">
        <v>27</v>
      </c>
      <c r="F1627">
        <f>Tabla1[[#This Row],[ventas]]+Tabla1[[#This Row],[fisico]]-Tabla1[[#This Row],[sistema]]</f>
        <v>-27</v>
      </c>
      <c r="H1627">
        <f>Tabla1[[#This Row],[costo]]*Tabla1[[#This Row],[Comprometida]]</f>
        <v>0</v>
      </c>
    </row>
    <row r="1628" spans="1:8" hidden="1" x14ac:dyDescent="0.25">
      <c r="A1628">
        <v>16972</v>
      </c>
      <c r="B1628" s="1" t="s">
        <v>1629</v>
      </c>
      <c r="C1628">
        <v>40</v>
      </c>
      <c r="F1628">
        <f>Tabla1[[#This Row],[ventas]]+Tabla1[[#This Row],[fisico]]-Tabla1[[#This Row],[sistema]]</f>
        <v>-40</v>
      </c>
      <c r="H1628">
        <f>Tabla1[[#This Row],[costo]]*Tabla1[[#This Row],[Comprometida]]</f>
        <v>0</v>
      </c>
    </row>
    <row r="1629" spans="1:8" hidden="1" x14ac:dyDescent="0.25">
      <c r="A1629">
        <v>17519</v>
      </c>
      <c r="B1629" s="1" t="s">
        <v>1630</v>
      </c>
      <c r="C1629">
        <v>14</v>
      </c>
      <c r="F1629">
        <f>Tabla1[[#This Row],[ventas]]+Tabla1[[#This Row],[fisico]]-Tabla1[[#This Row],[sistema]]</f>
        <v>-14</v>
      </c>
      <c r="H1629">
        <f>Tabla1[[#This Row],[costo]]*Tabla1[[#This Row],[Comprometida]]</f>
        <v>0</v>
      </c>
    </row>
    <row r="1630" spans="1:8" hidden="1" x14ac:dyDescent="0.25">
      <c r="A1630">
        <v>17520</v>
      </c>
      <c r="B1630" s="1" t="s">
        <v>1631</v>
      </c>
      <c r="C1630">
        <v>13</v>
      </c>
      <c r="F1630">
        <f>Tabla1[[#This Row],[ventas]]+Tabla1[[#This Row],[fisico]]-Tabla1[[#This Row],[sistema]]</f>
        <v>-13</v>
      </c>
      <c r="H1630">
        <f>Tabla1[[#This Row],[costo]]*Tabla1[[#This Row],[Comprometida]]</f>
        <v>0</v>
      </c>
    </row>
    <row r="1631" spans="1:8" hidden="1" x14ac:dyDescent="0.25">
      <c r="A1631">
        <v>19644</v>
      </c>
      <c r="B1631" s="1" t="s">
        <v>1632</v>
      </c>
      <c r="C1631">
        <v>73</v>
      </c>
      <c r="F1631">
        <f>Tabla1[[#This Row],[ventas]]+Tabla1[[#This Row],[fisico]]-Tabla1[[#This Row],[sistema]]</f>
        <v>-73</v>
      </c>
      <c r="H1631">
        <f>Tabla1[[#This Row],[costo]]*Tabla1[[#This Row],[Comprometida]]</f>
        <v>0</v>
      </c>
    </row>
    <row r="1632" spans="1:8" hidden="1" x14ac:dyDescent="0.25">
      <c r="A1632">
        <v>20014</v>
      </c>
      <c r="B1632" s="1" t="s">
        <v>1633</v>
      </c>
      <c r="C1632">
        <v>64</v>
      </c>
      <c r="F1632">
        <f>Tabla1[[#This Row],[ventas]]+Tabla1[[#This Row],[fisico]]-Tabla1[[#This Row],[sistema]]</f>
        <v>-64</v>
      </c>
      <c r="H1632">
        <f>Tabla1[[#This Row],[costo]]*Tabla1[[#This Row],[Comprometida]]</f>
        <v>0</v>
      </c>
    </row>
    <row r="1633" spans="1:8" hidden="1" x14ac:dyDescent="0.25">
      <c r="A1633">
        <v>20776</v>
      </c>
      <c r="B1633" s="1" t="s">
        <v>1634</v>
      </c>
      <c r="C1633">
        <v>46</v>
      </c>
      <c r="F1633">
        <f>Tabla1[[#This Row],[ventas]]+Tabla1[[#This Row],[fisico]]-Tabla1[[#This Row],[sistema]]</f>
        <v>-46</v>
      </c>
      <c r="H1633">
        <f>Tabla1[[#This Row],[costo]]*Tabla1[[#This Row],[Comprometida]]</f>
        <v>0</v>
      </c>
    </row>
    <row r="1634" spans="1:8" hidden="1" x14ac:dyDescent="0.25">
      <c r="A1634">
        <v>20856</v>
      </c>
      <c r="B1634" s="1" t="s">
        <v>1635</v>
      </c>
      <c r="C1634">
        <v>0</v>
      </c>
      <c r="F1634">
        <f>Tabla1[[#This Row],[ventas]]+Tabla1[[#This Row],[fisico]]-Tabla1[[#This Row],[sistema]]</f>
        <v>0</v>
      </c>
      <c r="H1634">
        <f>Tabla1[[#This Row],[costo]]*Tabla1[[#This Row],[Comprometida]]</f>
        <v>0</v>
      </c>
    </row>
    <row r="1635" spans="1:8" hidden="1" x14ac:dyDescent="0.25">
      <c r="A1635">
        <v>20857</v>
      </c>
      <c r="B1635" s="1" t="s">
        <v>1636</v>
      </c>
      <c r="C1635">
        <v>0</v>
      </c>
      <c r="F1635">
        <f>Tabla1[[#This Row],[ventas]]+Tabla1[[#This Row],[fisico]]-Tabla1[[#This Row],[sistema]]</f>
        <v>0</v>
      </c>
      <c r="H1635">
        <f>Tabla1[[#This Row],[costo]]*Tabla1[[#This Row],[Comprometida]]</f>
        <v>0</v>
      </c>
    </row>
    <row r="1636" spans="1:8" hidden="1" x14ac:dyDescent="0.25">
      <c r="A1636">
        <v>20858</v>
      </c>
      <c r="B1636" s="1" t="s">
        <v>1637</v>
      </c>
      <c r="C1636">
        <v>60</v>
      </c>
      <c r="F1636">
        <f>Tabla1[[#This Row],[ventas]]+Tabla1[[#This Row],[fisico]]-Tabla1[[#This Row],[sistema]]</f>
        <v>-60</v>
      </c>
      <c r="H1636">
        <f>Tabla1[[#This Row],[costo]]*Tabla1[[#This Row],[Comprometida]]</f>
        <v>0</v>
      </c>
    </row>
    <row r="1637" spans="1:8" hidden="1" x14ac:dyDescent="0.25">
      <c r="A1637">
        <v>20859</v>
      </c>
      <c r="B1637" s="1" t="s">
        <v>1638</v>
      </c>
      <c r="C1637">
        <v>28</v>
      </c>
      <c r="F1637">
        <f>Tabla1[[#This Row],[ventas]]+Tabla1[[#This Row],[fisico]]-Tabla1[[#This Row],[sistema]]</f>
        <v>-28</v>
      </c>
      <c r="H1637">
        <f>Tabla1[[#This Row],[costo]]*Tabla1[[#This Row],[Comprometida]]</f>
        <v>0</v>
      </c>
    </row>
    <row r="1638" spans="1:8" hidden="1" x14ac:dyDescent="0.25">
      <c r="A1638">
        <v>20860</v>
      </c>
      <c r="B1638" s="1" t="s">
        <v>1639</v>
      </c>
      <c r="C1638">
        <v>14</v>
      </c>
      <c r="F1638">
        <f>Tabla1[[#This Row],[ventas]]+Tabla1[[#This Row],[fisico]]-Tabla1[[#This Row],[sistema]]</f>
        <v>-14</v>
      </c>
      <c r="H1638">
        <f>Tabla1[[#This Row],[costo]]*Tabla1[[#This Row],[Comprometida]]</f>
        <v>0</v>
      </c>
    </row>
    <row r="1639" spans="1:8" hidden="1" x14ac:dyDescent="0.25">
      <c r="A1639">
        <v>21280</v>
      </c>
      <c r="B1639" s="1" t="s">
        <v>1640</v>
      </c>
      <c r="C1639">
        <v>133</v>
      </c>
      <c r="F1639">
        <f>Tabla1[[#This Row],[ventas]]+Tabla1[[#This Row],[fisico]]-Tabla1[[#This Row],[sistema]]</f>
        <v>-133</v>
      </c>
      <c r="H1639">
        <f>Tabla1[[#This Row],[costo]]*Tabla1[[#This Row],[Comprometida]]</f>
        <v>0</v>
      </c>
    </row>
    <row r="1640" spans="1:8" hidden="1" x14ac:dyDescent="0.25">
      <c r="A1640">
        <v>21474</v>
      </c>
      <c r="B1640" s="1" t="s">
        <v>1641</v>
      </c>
      <c r="C1640">
        <v>11</v>
      </c>
      <c r="F1640">
        <f>Tabla1[[#This Row],[ventas]]+Tabla1[[#This Row],[fisico]]-Tabla1[[#This Row],[sistema]]</f>
        <v>-11</v>
      </c>
      <c r="H1640">
        <f>Tabla1[[#This Row],[costo]]*Tabla1[[#This Row],[Comprometida]]</f>
        <v>0</v>
      </c>
    </row>
    <row r="1641" spans="1:8" hidden="1" x14ac:dyDescent="0.25">
      <c r="A1641">
        <v>21881</v>
      </c>
      <c r="B1641" s="1" t="s">
        <v>1642</v>
      </c>
      <c r="C1641">
        <v>0</v>
      </c>
      <c r="F1641">
        <f>Tabla1[[#This Row],[ventas]]+Tabla1[[#This Row],[fisico]]-Tabla1[[#This Row],[sistema]]</f>
        <v>0</v>
      </c>
      <c r="H1641">
        <f>Tabla1[[#This Row],[costo]]*Tabla1[[#This Row],[Comprometida]]</f>
        <v>0</v>
      </c>
    </row>
    <row r="1642" spans="1:8" hidden="1" x14ac:dyDescent="0.25">
      <c r="A1642">
        <v>21883</v>
      </c>
      <c r="B1642" s="1" t="s">
        <v>1643</v>
      </c>
      <c r="C1642">
        <v>6</v>
      </c>
      <c r="F1642">
        <f>Tabla1[[#This Row],[ventas]]+Tabla1[[#This Row],[fisico]]-Tabla1[[#This Row],[sistema]]</f>
        <v>-6</v>
      </c>
      <c r="H1642">
        <f>Tabla1[[#This Row],[costo]]*Tabla1[[#This Row],[Comprometida]]</f>
        <v>0</v>
      </c>
    </row>
    <row r="1643" spans="1:8" hidden="1" x14ac:dyDescent="0.25">
      <c r="A1643">
        <v>21884</v>
      </c>
      <c r="B1643" s="1" t="s">
        <v>1644</v>
      </c>
      <c r="C1643">
        <v>10</v>
      </c>
      <c r="F1643">
        <f>Tabla1[[#This Row],[ventas]]+Tabla1[[#This Row],[fisico]]-Tabla1[[#This Row],[sistema]]</f>
        <v>-10</v>
      </c>
      <c r="H1643">
        <f>Tabla1[[#This Row],[costo]]*Tabla1[[#This Row],[Comprometida]]</f>
        <v>0</v>
      </c>
    </row>
    <row r="1644" spans="1:8" hidden="1" x14ac:dyDescent="0.25">
      <c r="A1644">
        <v>22465</v>
      </c>
      <c r="B1644" s="1" t="s">
        <v>1645</v>
      </c>
      <c r="C1644">
        <v>137</v>
      </c>
      <c r="F1644">
        <f>Tabla1[[#This Row],[ventas]]+Tabla1[[#This Row],[fisico]]-Tabla1[[#This Row],[sistema]]</f>
        <v>-137</v>
      </c>
      <c r="H1644">
        <f>Tabla1[[#This Row],[costo]]*Tabla1[[#This Row],[Comprometida]]</f>
        <v>0</v>
      </c>
    </row>
    <row r="1645" spans="1:8" hidden="1" x14ac:dyDescent="0.25">
      <c r="A1645">
        <v>22540</v>
      </c>
      <c r="B1645" s="1" t="s">
        <v>1646</v>
      </c>
      <c r="C1645">
        <v>7</v>
      </c>
      <c r="F1645">
        <f>Tabla1[[#This Row],[ventas]]+Tabla1[[#This Row],[fisico]]-Tabla1[[#This Row],[sistema]]</f>
        <v>-7</v>
      </c>
      <c r="H1645">
        <f>Tabla1[[#This Row],[costo]]*Tabla1[[#This Row],[Comprometida]]</f>
        <v>0</v>
      </c>
    </row>
    <row r="1646" spans="1:8" hidden="1" x14ac:dyDescent="0.25">
      <c r="A1646">
        <v>23240</v>
      </c>
      <c r="B1646" s="1" t="s">
        <v>1647</v>
      </c>
      <c r="C1646">
        <v>1</v>
      </c>
      <c r="F1646">
        <f>Tabla1[[#This Row],[ventas]]+Tabla1[[#This Row],[fisico]]-Tabla1[[#This Row],[sistema]]</f>
        <v>-1</v>
      </c>
      <c r="H1646">
        <f>Tabla1[[#This Row],[costo]]*Tabla1[[#This Row],[Comprometida]]</f>
        <v>0</v>
      </c>
    </row>
    <row r="1647" spans="1:8" hidden="1" x14ac:dyDescent="0.25">
      <c r="A1647">
        <v>23311</v>
      </c>
      <c r="B1647" s="1" t="s">
        <v>1648</v>
      </c>
      <c r="C1647">
        <v>1</v>
      </c>
      <c r="F1647">
        <f>Tabla1[[#This Row],[ventas]]+Tabla1[[#This Row],[fisico]]-Tabla1[[#This Row],[sistema]]</f>
        <v>-1</v>
      </c>
      <c r="H1647">
        <f>Tabla1[[#This Row],[costo]]*Tabla1[[#This Row],[Comprometida]]</f>
        <v>0</v>
      </c>
    </row>
    <row r="1648" spans="1:8" hidden="1" x14ac:dyDescent="0.25">
      <c r="A1648">
        <v>23447</v>
      </c>
      <c r="B1648" s="1" t="s">
        <v>1649</v>
      </c>
      <c r="C1648">
        <v>67</v>
      </c>
      <c r="F1648">
        <f>Tabla1[[#This Row],[ventas]]+Tabla1[[#This Row],[fisico]]-Tabla1[[#This Row],[sistema]]</f>
        <v>-67</v>
      </c>
      <c r="H1648">
        <f>Tabla1[[#This Row],[costo]]*Tabla1[[#This Row],[Comprometida]]</f>
        <v>0</v>
      </c>
    </row>
    <row r="1649" spans="1:8" hidden="1" x14ac:dyDescent="0.25">
      <c r="A1649">
        <v>23654</v>
      </c>
      <c r="B1649" s="1" t="s">
        <v>1650</v>
      </c>
      <c r="C1649">
        <v>25</v>
      </c>
      <c r="F1649">
        <f>Tabla1[[#This Row],[ventas]]+Tabla1[[#This Row],[fisico]]-Tabla1[[#This Row],[sistema]]</f>
        <v>-25</v>
      </c>
      <c r="H1649">
        <f>Tabla1[[#This Row],[costo]]*Tabla1[[#This Row],[Comprometida]]</f>
        <v>0</v>
      </c>
    </row>
    <row r="1650" spans="1:8" hidden="1" x14ac:dyDescent="0.25">
      <c r="A1650">
        <v>23656</v>
      </c>
      <c r="B1650" s="1" t="s">
        <v>1651</v>
      </c>
      <c r="C1650">
        <v>25</v>
      </c>
      <c r="F1650">
        <f>Tabla1[[#This Row],[ventas]]+Tabla1[[#This Row],[fisico]]-Tabla1[[#This Row],[sistema]]</f>
        <v>-25</v>
      </c>
      <c r="H1650">
        <f>Tabla1[[#This Row],[costo]]*Tabla1[[#This Row],[Comprometida]]</f>
        <v>0</v>
      </c>
    </row>
    <row r="1651" spans="1:8" hidden="1" x14ac:dyDescent="0.25">
      <c r="A1651">
        <v>841</v>
      </c>
      <c r="B1651" s="1" t="s">
        <v>1652</v>
      </c>
      <c r="C1651">
        <v>231</v>
      </c>
      <c r="F1651">
        <f>Tabla1[[#This Row],[ventas]]+Tabla1[[#This Row],[fisico]]-Tabla1[[#This Row],[sistema]]</f>
        <v>-231</v>
      </c>
      <c r="H1651">
        <f>Tabla1[[#This Row],[costo]]*Tabla1[[#This Row],[Comprometida]]</f>
        <v>0</v>
      </c>
    </row>
    <row r="1652" spans="1:8" hidden="1" x14ac:dyDescent="0.25">
      <c r="A1652">
        <v>847</v>
      </c>
      <c r="B1652" s="1" t="s">
        <v>1653</v>
      </c>
      <c r="C1652">
        <v>735</v>
      </c>
      <c r="F1652">
        <f>Tabla1[[#This Row],[ventas]]+Tabla1[[#This Row],[fisico]]-Tabla1[[#This Row],[sistema]]</f>
        <v>-735</v>
      </c>
      <c r="H1652">
        <f>Tabla1[[#This Row],[costo]]*Tabla1[[#This Row],[Comprometida]]</f>
        <v>0</v>
      </c>
    </row>
    <row r="1653" spans="1:8" hidden="1" x14ac:dyDescent="0.25">
      <c r="A1653">
        <v>850</v>
      </c>
      <c r="B1653" s="1" t="s">
        <v>1654</v>
      </c>
      <c r="C1653">
        <v>1342</v>
      </c>
      <c r="F1653">
        <f>Tabla1[[#This Row],[ventas]]+Tabla1[[#This Row],[fisico]]-Tabla1[[#This Row],[sistema]]</f>
        <v>-1342</v>
      </c>
      <c r="H1653">
        <f>Tabla1[[#This Row],[costo]]*Tabla1[[#This Row],[Comprometida]]</f>
        <v>0</v>
      </c>
    </row>
    <row r="1654" spans="1:8" hidden="1" x14ac:dyDescent="0.25">
      <c r="A1654">
        <v>872</v>
      </c>
      <c r="B1654" s="1" t="s">
        <v>1655</v>
      </c>
      <c r="C1654">
        <v>0</v>
      </c>
      <c r="F1654">
        <f>Tabla1[[#This Row],[ventas]]+Tabla1[[#This Row],[fisico]]-Tabla1[[#This Row],[sistema]]</f>
        <v>0</v>
      </c>
      <c r="H1654">
        <f>Tabla1[[#This Row],[costo]]*Tabla1[[#This Row],[Comprometida]]</f>
        <v>0</v>
      </c>
    </row>
    <row r="1655" spans="1:8" hidden="1" x14ac:dyDescent="0.25">
      <c r="A1655">
        <v>884</v>
      </c>
      <c r="B1655" s="1" t="s">
        <v>1656</v>
      </c>
      <c r="C1655">
        <v>164</v>
      </c>
      <c r="F1655">
        <f>Tabla1[[#This Row],[ventas]]+Tabla1[[#This Row],[fisico]]-Tabla1[[#This Row],[sistema]]</f>
        <v>-164</v>
      </c>
      <c r="H1655">
        <f>Tabla1[[#This Row],[costo]]*Tabla1[[#This Row],[Comprometida]]</f>
        <v>0</v>
      </c>
    </row>
    <row r="1656" spans="1:8" hidden="1" x14ac:dyDescent="0.25">
      <c r="A1656">
        <v>891</v>
      </c>
      <c r="B1656" s="1" t="s">
        <v>1657</v>
      </c>
      <c r="C1656">
        <v>69</v>
      </c>
      <c r="F1656">
        <f>Tabla1[[#This Row],[ventas]]+Tabla1[[#This Row],[fisico]]-Tabla1[[#This Row],[sistema]]</f>
        <v>-69</v>
      </c>
      <c r="H1656">
        <f>Tabla1[[#This Row],[costo]]*Tabla1[[#This Row],[Comprometida]]</f>
        <v>0</v>
      </c>
    </row>
    <row r="1657" spans="1:8" hidden="1" x14ac:dyDescent="0.25">
      <c r="A1657">
        <v>2309</v>
      </c>
      <c r="B1657" s="1" t="s">
        <v>1658</v>
      </c>
      <c r="C1657">
        <v>0</v>
      </c>
      <c r="F1657">
        <f>Tabla1[[#This Row],[ventas]]+Tabla1[[#This Row],[fisico]]-Tabla1[[#This Row],[sistema]]</f>
        <v>0</v>
      </c>
      <c r="H1657">
        <f>Tabla1[[#This Row],[costo]]*Tabla1[[#This Row],[Comprometida]]</f>
        <v>0</v>
      </c>
    </row>
    <row r="1658" spans="1:8" hidden="1" x14ac:dyDescent="0.25">
      <c r="A1658">
        <v>2352</v>
      </c>
      <c r="B1658" s="1" t="s">
        <v>1659</v>
      </c>
      <c r="C1658">
        <v>149</v>
      </c>
      <c r="F1658">
        <f>Tabla1[[#This Row],[ventas]]+Tabla1[[#This Row],[fisico]]-Tabla1[[#This Row],[sistema]]</f>
        <v>-149</v>
      </c>
      <c r="H1658">
        <f>Tabla1[[#This Row],[costo]]*Tabla1[[#This Row],[Comprometida]]</f>
        <v>0</v>
      </c>
    </row>
    <row r="1659" spans="1:8" hidden="1" x14ac:dyDescent="0.25">
      <c r="A1659">
        <v>8794</v>
      </c>
      <c r="B1659" s="1" t="s">
        <v>1660</v>
      </c>
      <c r="C1659">
        <v>15</v>
      </c>
      <c r="F1659">
        <f>Tabla1[[#This Row],[ventas]]+Tabla1[[#This Row],[fisico]]-Tabla1[[#This Row],[sistema]]</f>
        <v>-15</v>
      </c>
      <c r="H1659">
        <f>Tabla1[[#This Row],[costo]]*Tabla1[[#This Row],[Comprometida]]</f>
        <v>0</v>
      </c>
    </row>
    <row r="1660" spans="1:8" hidden="1" x14ac:dyDescent="0.25">
      <c r="A1660">
        <v>21492</v>
      </c>
      <c r="B1660" s="1" t="s">
        <v>1661</v>
      </c>
      <c r="C1660">
        <v>500</v>
      </c>
      <c r="F1660">
        <f>Tabla1[[#This Row],[ventas]]+Tabla1[[#This Row],[fisico]]-Tabla1[[#This Row],[sistema]]</f>
        <v>-500</v>
      </c>
      <c r="H1660">
        <f>Tabla1[[#This Row],[costo]]*Tabla1[[#This Row],[Comprometida]]</f>
        <v>0</v>
      </c>
    </row>
    <row r="1661" spans="1:8" hidden="1" x14ac:dyDescent="0.25">
      <c r="A1661">
        <v>21493</v>
      </c>
      <c r="B1661" s="1" t="s">
        <v>1662</v>
      </c>
      <c r="C1661">
        <v>500</v>
      </c>
      <c r="F1661">
        <f>Tabla1[[#This Row],[ventas]]+Tabla1[[#This Row],[fisico]]-Tabla1[[#This Row],[sistema]]</f>
        <v>-500</v>
      </c>
      <c r="H1661">
        <f>Tabla1[[#This Row],[costo]]*Tabla1[[#This Row],[Comprometida]]</f>
        <v>0</v>
      </c>
    </row>
    <row r="1662" spans="1:8" hidden="1" x14ac:dyDescent="0.25">
      <c r="A1662">
        <v>21494</v>
      </c>
      <c r="B1662" s="1" t="s">
        <v>1663</v>
      </c>
      <c r="C1662">
        <v>500</v>
      </c>
      <c r="F1662">
        <f>Tabla1[[#This Row],[ventas]]+Tabla1[[#This Row],[fisico]]-Tabla1[[#This Row],[sistema]]</f>
        <v>-500</v>
      </c>
      <c r="H1662">
        <f>Tabla1[[#This Row],[costo]]*Tabla1[[#This Row],[Comprometida]]</f>
        <v>0</v>
      </c>
    </row>
    <row r="1663" spans="1:8" hidden="1" x14ac:dyDescent="0.25">
      <c r="A1663">
        <v>21495</v>
      </c>
      <c r="B1663" s="1" t="s">
        <v>1664</v>
      </c>
      <c r="C1663">
        <v>500</v>
      </c>
      <c r="F1663">
        <f>Tabla1[[#This Row],[ventas]]+Tabla1[[#This Row],[fisico]]-Tabla1[[#This Row],[sistema]]</f>
        <v>-500</v>
      </c>
      <c r="H1663">
        <f>Tabla1[[#This Row],[costo]]*Tabla1[[#This Row],[Comprometida]]</f>
        <v>0</v>
      </c>
    </row>
    <row r="1664" spans="1:8" hidden="1" x14ac:dyDescent="0.25">
      <c r="A1664">
        <v>99</v>
      </c>
      <c r="B1664" s="1" t="s">
        <v>1665</v>
      </c>
      <c r="C1664">
        <v>14</v>
      </c>
      <c r="F1664">
        <f>Tabla1[[#This Row],[ventas]]+Tabla1[[#This Row],[fisico]]-Tabla1[[#This Row],[sistema]]</f>
        <v>-14</v>
      </c>
      <c r="H1664">
        <f>Tabla1[[#This Row],[costo]]*Tabla1[[#This Row],[Comprometida]]</f>
        <v>0</v>
      </c>
    </row>
    <row r="1665" spans="1:8" hidden="1" x14ac:dyDescent="0.25">
      <c r="A1665">
        <v>159</v>
      </c>
      <c r="B1665" s="1" t="s">
        <v>1666</v>
      </c>
      <c r="C1665">
        <v>98</v>
      </c>
      <c r="F1665">
        <f>Tabla1[[#This Row],[ventas]]+Tabla1[[#This Row],[fisico]]-Tabla1[[#This Row],[sistema]]</f>
        <v>-98</v>
      </c>
      <c r="H1665">
        <f>Tabla1[[#This Row],[costo]]*Tabla1[[#This Row],[Comprometida]]</f>
        <v>0</v>
      </c>
    </row>
    <row r="1666" spans="1:8" hidden="1" x14ac:dyDescent="0.25">
      <c r="A1666">
        <v>161</v>
      </c>
      <c r="B1666" s="1" t="s">
        <v>1667</v>
      </c>
      <c r="C1666">
        <v>385</v>
      </c>
      <c r="F1666">
        <f>Tabla1[[#This Row],[ventas]]+Tabla1[[#This Row],[fisico]]-Tabla1[[#This Row],[sistema]]</f>
        <v>-385</v>
      </c>
      <c r="H1666">
        <f>Tabla1[[#This Row],[costo]]*Tabla1[[#This Row],[Comprometida]]</f>
        <v>0</v>
      </c>
    </row>
    <row r="1667" spans="1:8" hidden="1" x14ac:dyDescent="0.25">
      <c r="A1667">
        <v>162</v>
      </c>
      <c r="B1667" s="1" t="s">
        <v>1668</v>
      </c>
      <c r="C1667">
        <v>6</v>
      </c>
      <c r="F1667">
        <f>Tabla1[[#This Row],[ventas]]+Tabla1[[#This Row],[fisico]]-Tabla1[[#This Row],[sistema]]</f>
        <v>-6</v>
      </c>
      <c r="H1667">
        <f>Tabla1[[#This Row],[costo]]*Tabla1[[#This Row],[Comprometida]]</f>
        <v>0</v>
      </c>
    </row>
    <row r="1668" spans="1:8" hidden="1" x14ac:dyDescent="0.25">
      <c r="A1668">
        <v>164</v>
      </c>
      <c r="B1668" s="1" t="s">
        <v>1669</v>
      </c>
      <c r="C1668">
        <v>81</v>
      </c>
      <c r="F1668">
        <f>Tabla1[[#This Row],[ventas]]+Tabla1[[#This Row],[fisico]]-Tabla1[[#This Row],[sistema]]</f>
        <v>-81</v>
      </c>
      <c r="H1668">
        <f>Tabla1[[#This Row],[costo]]*Tabla1[[#This Row],[Comprometida]]</f>
        <v>0</v>
      </c>
    </row>
    <row r="1669" spans="1:8" hidden="1" x14ac:dyDescent="0.25">
      <c r="A1669">
        <v>260</v>
      </c>
      <c r="B1669" s="1" t="s">
        <v>1670</v>
      </c>
      <c r="C1669">
        <v>160</v>
      </c>
      <c r="F1669">
        <f>Tabla1[[#This Row],[ventas]]+Tabla1[[#This Row],[fisico]]-Tabla1[[#This Row],[sistema]]</f>
        <v>-160</v>
      </c>
      <c r="H1669">
        <f>Tabla1[[#This Row],[costo]]*Tabla1[[#This Row],[Comprometida]]</f>
        <v>0</v>
      </c>
    </row>
    <row r="1670" spans="1:8" hidden="1" x14ac:dyDescent="0.25">
      <c r="A1670">
        <v>270</v>
      </c>
      <c r="B1670" s="1" t="s">
        <v>1671</v>
      </c>
      <c r="C1670">
        <v>10</v>
      </c>
      <c r="F1670">
        <f>Tabla1[[#This Row],[ventas]]+Tabla1[[#This Row],[fisico]]-Tabla1[[#This Row],[sistema]]</f>
        <v>-10</v>
      </c>
      <c r="H1670">
        <f>Tabla1[[#This Row],[costo]]*Tabla1[[#This Row],[Comprometida]]</f>
        <v>0</v>
      </c>
    </row>
    <row r="1671" spans="1:8" hidden="1" x14ac:dyDescent="0.25">
      <c r="A1671">
        <v>443</v>
      </c>
      <c r="B1671" s="1" t="s">
        <v>1672</v>
      </c>
      <c r="C1671">
        <v>41</v>
      </c>
      <c r="F1671">
        <f>Tabla1[[#This Row],[ventas]]+Tabla1[[#This Row],[fisico]]-Tabla1[[#This Row],[sistema]]</f>
        <v>-41</v>
      </c>
      <c r="H1671">
        <f>Tabla1[[#This Row],[costo]]*Tabla1[[#This Row],[Comprometida]]</f>
        <v>0</v>
      </c>
    </row>
    <row r="1672" spans="1:8" hidden="1" x14ac:dyDescent="0.25">
      <c r="A1672">
        <v>454</v>
      </c>
      <c r="B1672" s="1" t="s">
        <v>1673</v>
      </c>
      <c r="C1672">
        <v>37</v>
      </c>
      <c r="F1672">
        <f>Tabla1[[#This Row],[ventas]]+Tabla1[[#This Row],[fisico]]-Tabla1[[#This Row],[sistema]]</f>
        <v>-37</v>
      </c>
      <c r="H1672">
        <f>Tabla1[[#This Row],[costo]]*Tabla1[[#This Row],[Comprometida]]</f>
        <v>0</v>
      </c>
    </row>
    <row r="1673" spans="1:8" hidden="1" x14ac:dyDescent="0.25">
      <c r="A1673">
        <v>461</v>
      </c>
      <c r="B1673" s="1" t="s">
        <v>1674</v>
      </c>
      <c r="C1673">
        <v>276</v>
      </c>
      <c r="F1673">
        <f>Tabla1[[#This Row],[ventas]]+Tabla1[[#This Row],[fisico]]-Tabla1[[#This Row],[sistema]]</f>
        <v>-276</v>
      </c>
      <c r="H1673">
        <f>Tabla1[[#This Row],[costo]]*Tabla1[[#This Row],[Comprometida]]</f>
        <v>0</v>
      </c>
    </row>
    <row r="1674" spans="1:8" hidden="1" x14ac:dyDescent="0.25">
      <c r="A1674">
        <v>467</v>
      </c>
      <c r="B1674" s="1" t="s">
        <v>1675</v>
      </c>
      <c r="C1674">
        <v>6</v>
      </c>
      <c r="F1674">
        <f>Tabla1[[#This Row],[ventas]]+Tabla1[[#This Row],[fisico]]-Tabla1[[#This Row],[sistema]]</f>
        <v>-6</v>
      </c>
      <c r="H1674">
        <f>Tabla1[[#This Row],[costo]]*Tabla1[[#This Row],[Comprometida]]</f>
        <v>0</v>
      </c>
    </row>
    <row r="1675" spans="1:8" hidden="1" x14ac:dyDescent="0.25">
      <c r="A1675">
        <v>470</v>
      </c>
      <c r="B1675" s="1" t="s">
        <v>1676</v>
      </c>
      <c r="C1675">
        <v>18</v>
      </c>
      <c r="F1675">
        <f>Tabla1[[#This Row],[ventas]]+Tabla1[[#This Row],[fisico]]-Tabla1[[#This Row],[sistema]]</f>
        <v>-18</v>
      </c>
      <c r="H1675">
        <f>Tabla1[[#This Row],[costo]]*Tabla1[[#This Row],[Comprometida]]</f>
        <v>0</v>
      </c>
    </row>
    <row r="1676" spans="1:8" hidden="1" x14ac:dyDescent="0.25">
      <c r="A1676">
        <v>484</v>
      </c>
      <c r="B1676" s="1" t="s">
        <v>1677</v>
      </c>
      <c r="C1676">
        <v>22</v>
      </c>
      <c r="F1676">
        <f>Tabla1[[#This Row],[ventas]]+Tabla1[[#This Row],[fisico]]-Tabla1[[#This Row],[sistema]]</f>
        <v>-22</v>
      </c>
      <c r="H1676">
        <f>Tabla1[[#This Row],[costo]]*Tabla1[[#This Row],[Comprometida]]</f>
        <v>0</v>
      </c>
    </row>
    <row r="1677" spans="1:8" hidden="1" x14ac:dyDescent="0.25">
      <c r="A1677">
        <v>526</v>
      </c>
      <c r="B1677" s="1" t="s">
        <v>1678</v>
      </c>
      <c r="C1677">
        <v>21</v>
      </c>
      <c r="F1677">
        <f>Tabla1[[#This Row],[ventas]]+Tabla1[[#This Row],[fisico]]-Tabla1[[#This Row],[sistema]]</f>
        <v>-21</v>
      </c>
      <c r="H1677">
        <f>Tabla1[[#This Row],[costo]]*Tabla1[[#This Row],[Comprometida]]</f>
        <v>0</v>
      </c>
    </row>
    <row r="1678" spans="1:8" hidden="1" x14ac:dyDescent="0.25">
      <c r="A1678">
        <v>538</v>
      </c>
      <c r="B1678" s="1" t="s">
        <v>1679</v>
      </c>
      <c r="C1678">
        <v>107</v>
      </c>
      <c r="F1678">
        <f>Tabla1[[#This Row],[ventas]]+Tabla1[[#This Row],[fisico]]-Tabla1[[#This Row],[sistema]]</f>
        <v>-107</v>
      </c>
      <c r="H1678">
        <f>Tabla1[[#This Row],[costo]]*Tabla1[[#This Row],[Comprometida]]</f>
        <v>0</v>
      </c>
    </row>
    <row r="1679" spans="1:8" hidden="1" x14ac:dyDescent="0.25">
      <c r="A1679">
        <v>560</v>
      </c>
      <c r="B1679" s="1" t="s">
        <v>1680</v>
      </c>
      <c r="C1679">
        <v>1307</v>
      </c>
      <c r="F1679">
        <f>Tabla1[[#This Row],[ventas]]+Tabla1[[#This Row],[fisico]]-Tabla1[[#This Row],[sistema]]</f>
        <v>-1307</v>
      </c>
      <c r="H1679">
        <f>Tabla1[[#This Row],[costo]]*Tabla1[[#This Row],[Comprometida]]</f>
        <v>0</v>
      </c>
    </row>
    <row r="1680" spans="1:8" hidden="1" x14ac:dyDescent="0.25">
      <c r="A1680">
        <v>570</v>
      </c>
      <c r="B1680" s="1" t="s">
        <v>1681</v>
      </c>
      <c r="C1680">
        <v>470</v>
      </c>
      <c r="F1680">
        <f>Tabla1[[#This Row],[ventas]]+Tabla1[[#This Row],[fisico]]-Tabla1[[#This Row],[sistema]]</f>
        <v>-470</v>
      </c>
      <c r="H1680">
        <f>Tabla1[[#This Row],[costo]]*Tabla1[[#This Row],[Comprometida]]</f>
        <v>0</v>
      </c>
    </row>
    <row r="1681" spans="1:8" hidden="1" x14ac:dyDescent="0.25">
      <c r="A1681">
        <v>572</v>
      </c>
      <c r="B1681" s="1" t="s">
        <v>1682</v>
      </c>
      <c r="C1681">
        <v>39</v>
      </c>
      <c r="F1681">
        <f>Tabla1[[#This Row],[ventas]]+Tabla1[[#This Row],[fisico]]-Tabla1[[#This Row],[sistema]]</f>
        <v>-39</v>
      </c>
      <c r="H1681">
        <f>Tabla1[[#This Row],[costo]]*Tabla1[[#This Row],[Comprometida]]</f>
        <v>0</v>
      </c>
    </row>
    <row r="1682" spans="1:8" hidden="1" x14ac:dyDescent="0.25">
      <c r="A1682">
        <v>613</v>
      </c>
      <c r="B1682" s="1" t="s">
        <v>1683</v>
      </c>
      <c r="C1682">
        <v>10</v>
      </c>
      <c r="F1682">
        <f>Tabla1[[#This Row],[ventas]]+Tabla1[[#This Row],[fisico]]-Tabla1[[#This Row],[sistema]]</f>
        <v>-10</v>
      </c>
      <c r="H1682">
        <f>Tabla1[[#This Row],[costo]]*Tabla1[[#This Row],[Comprometida]]</f>
        <v>0</v>
      </c>
    </row>
    <row r="1683" spans="1:8" hidden="1" x14ac:dyDescent="0.25">
      <c r="A1683">
        <v>617</v>
      </c>
      <c r="B1683" s="1" t="s">
        <v>1684</v>
      </c>
      <c r="C1683">
        <v>177</v>
      </c>
      <c r="F1683">
        <f>Tabla1[[#This Row],[ventas]]+Tabla1[[#This Row],[fisico]]-Tabla1[[#This Row],[sistema]]</f>
        <v>-177</v>
      </c>
      <c r="H1683">
        <f>Tabla1[[#This Row],[costo]]*Tabla1[[#This Row],[Comprometida]]</f>
        <v>0</v>
      </c>
    </row>
    <row r="1684" spans="1:8" hidden="1" x14ac:dyDescent="0.25">
      <c r="A1684">
        <v>622</v>
      </c>
      <c r="B1684" s="1" t="s">
        <v>1685</v>
      </c>
      <c r="C1684">
        <v>0</v>
      </c>
      <c r="F1684">
        <f>Tabla1[[#This Row],[ventas]]+Tabla1[[#This Row],[fisico]]-Tabla1[[#This Row],[sistema]]</f>
        <v>0</v>
      </c>
      <c r="H1684">
        <f>Tabla1[[#This Row],[costo]]*Tabla1[[#This Row],[Comprometida]]</f>
        <v>0</v>
      </c>
    </row>
    <row r="1685" spans="1:8" hidden="1" x14ac:dyDescent="0.25">
      <c r="A1685">
        <v>784</v>
      </c>
      <c r="B1685" s="1" t="s">
        <v>1686</v>
      </c>
      <c r="C1685">
        <v>0</v>
      </c>
      <c r="F1685">
        <f>Tabla1[[#This Row],[ventas]]+Tabla1[[#This Row],[fisico]]-Tabla1[[#This Row],[sistema]]</f>
        <v>0</v>
      </c>
      <c r="H1685">
        <f>Tabla1[[#This Row],[costo]]*Tabla1[[#This Row],[Comprometida]]</f>
        <v>0</v>
      </c>
    </row>
    <row r="1686" spans="1:8" hidden="1" x14ac:dyDescent="0.25">
      <c r="A1686">
        <v>823</v>
      </c>
      <c r="B1686" s="1" t="s">
        <v>1687</v>
      </c>
      <c r="C1686">
        <v>77</v>
      </c>
      <c r="F1686">
        <f>Tabla1[[#This Row],[ventas]]+Tabla1[[#This Row],[fisico]]-Tabla1[[#This Row],[sistema]]</f>
        <v>-77</v>
      </c>
      <c r="H1686">
        <f>Tabla1[[#This Row],[costo]]*Tabla1[[#This Row],[Comprometida]]</f>
        <v>0</v>
      </c>
    </row>
    <row r="1687" spans="1:8" hidden="1" x14ac:dyDescent="0.25">
      <c r="A1687">
        <v>824</v>
      </c>
      <c r="B1687" s="1" t="s">
        <v>1688</v>
      </c>
      <c r="C1687">
        <v>53</v>
      </c>
      <c r="F1687">
        <f>Tabla1[[#This Row],[ventas]]+Tabla1[[#This Row],[fisico]]-Tabla1[[#This Row],[sistema]]</f>
        <v>-53</v>
      </c>
      <c r="H1687">
        <f>Tabla1[[#This Row],[costo]]*Tabla1[[#This Row],[Comprometida]]</f>
        <v>0</v>
      </c>
    </row>
    <row r="1688" spans="1:8" hidden="1" x14ac:dyDescent="0.25">
      <c r="A1688">
        <v>863</v>
      </c>
      <c r="B1688" s="1" t="s">
        <v>1689</v>
      </c>
      <c r="C1688">
        <v>78</v>
      </c>
      <c r="F1688">
        <f>Tabla1[[#This Row],[ventas]]+Tabla1[[#This Row],[fisico]]-Tabla1[[#This Row],[sistema]]</f>
        <v>-78</v>
      </c>
      <c r="H1688">
        <f>Tabla1[[#This Row],[costo]]*Tabla1[[#This Row],[Comprometida]]</f>
        <v>0</v>
      </c>
    </row>
    <row r="1689" spans="1:8" hidden="1" x14ac:dyDescent="0.25">
      <c r="A1689">
        <v>868</v>
      </c>
      <c r="B1689" s="1" t="s">
        <v>1690</v>
      </c>
      <c r="C1689">
        <v>39</v>
      </c>
      <c r="F1689">
        <f>Tabla1[[#This Row],[ventas]]+Tabla1[[#This Row],[fisico]]-Tabla1[[#This Row],[sistema]]</f>
        <v>-39</v>
      </c>
      <c r="H1689">
        <f>Tabla1[[#This Row],[costo]]*Tabla1[[#This Row],[Comprometida]]</f>
        <v>0</v>
      </c>
    </row>
    <row r="1690" spans="1:8" hidden="1" x14ac:dyDescent="0.25">
      <c r="A1690">
        <v>878</v>
      </c>
      <c r="B1690" s="1" t="s">
        <v>1691</v>
      </c>
      <c r="C1690">
        <v>78</v>
      </c>
      <c r="F1690">
        <f>Tabla1[[#This Row],[ventas]]+Tabla1[[#This Row],[fisico]]-Tabla1[[#This Row],[sistema]]</f>
        <v>-78</v>
      </c>
      <c r="H1690">
        <f>Tabla1[[#This Row],[costo]]*Tabla1[[#This Row],[Comprometida]]</f>
        <v>0</v>
      </c>
    </row>
    <row r="1691" spans="1:8" hidden="1" x14ac:dyDescent="0.25">
      <c r="A1691">
        <v>1081</v>
      </c>
      <c r="B1691" s="1" t="s">
        <v>1692</v>
      </c>
      <c r="C1691">
        <v>28</v>
      </c>
      <c r="F1691">
        <f>Tabla1[[#This Row],[ventas]]+Tabla1[[#This Row],[fisico]]-Tabla1[[#This Row],[sistema]]</f>
        <v>-28</v>
      </c>
      <c r="H1691">
        <f>Tabla1[[#This Row],[costo]]*Tabla1[[#This Row],[Comprometida]]</f>
        <v>0</v>
      </c>
    </row>
    <row r="1692" spans="1:8" hidden="1" x14ac:dyDescent="0.25">
      <c r="A1692">
        <v>1150</v>
      </c>
      <c r="B1692" s="1" t="s">
        <v>1693</v>
      </c>
      <c r="C1692">
        <v>88</v>
      </c>
      <c r="F1692">
        <f>Tabla1[[#This Row],[ventas]]+Tabla1[[#This Row],[fisico]]-Tabla1[[#This Row],[sistema]]</f>
        <v>-88</v>
      </c>
      <c r="H1692">
        <f>Tabla1[[#This Row],[costo]]*Tabla1[[#This Row],[Comprometida]]</f>
        <v>0</v>
      </c>
    </row>
    <row r="1693" spans="1:8" hidden="1" x14ac:dyDescent="0.25">
      <c r="A1693">
        <v>1151</v>
      </c>
      <c r="B1693" s="1" t="s">
        <v>1694</v>
      </c>
      <c r="C1693">
        <v>7</v>
      </c>
      <c r="F1693">
        <f>Tabla1[[#This Row],[ventas]]+Tabla1[[#This Row],[fisico]]-Tabla1[[#This Row],[sistema]]</f>
        <v>-7</v>
      </c>
      <c r="H1693">
        <f>Tabla1[[#This Row],[costo]]*Tabla1[[#This Row],[Comprometida]]</f>
        <v>0</v>
      </c>
    </row>
    <row r="1694" spans="1:8" hidden="1" x14ac:dyDescent="0.25">
      <c r="A1694">
        <v>1160</v>
      </c>
      <c r="B1694" s="1" t="s">
        <v>1695</v>
      </c>
      <c r="C1694">
        <v>7</v>
      </c>
      <c r="F1694">
        <f>Tabla1[[#This Row],[ventas]]+Tabla1[[#This Row],[fisico]]-Tabla1[[#This Row],[sistema]]</f>
        <v>-7</v>
      </c>
      <c r="H1694">
        <f>Tabla1[[#This Row],[costo]]*Tabla1[[#This Row],[Comprometida]]</f>
        <v>0</v>
      </c>
    </row>
    <row r="1695" spans="1:8" hidden="1" x14ac:dyDescent="0.25">
      <c r="A1695">
        <v>1161</v>
      </c>
      <c r="B1695" s="1" t="s">
        <v>1696</v>
      </c>
      <c r="C1695">
        <v>52</v>
      </c>
      <c r="F1695">
        <f>Tabla1[[#This Row],[ventas]]+Tabla1[[#This Row],[fisico]]-Tabla1[[#This Row],[sistema]]</f>
        <v>-52</v>
      </c>
      <c r="H1695">
        <f>Tabla1[[#This Row],[costo]]*Tabla1[[#This Row],[Comprometida]]</f>
        <v>0</v>
      </c>
    </row>
    <row r="1696" spans="1:8" hidden="1" x14ac:dyDescent="0.25">
      <c r="A1696">
        <v>1215</v>
      </c>
      <c r="B1696" s="1" t="s">
        <v>1697</v>
      </c>
      <c r="C1696">
        <v>0</v>
      </c>
      <c r="F1696">
        <f>Tabla1[[#This Row],[ventas]]+Tabla1[[#This Row],[fisico]]-Tabla1[[#This Row],[sistema]]</f>
        <v>0</v>
      </c>
      <c r="H1696">
        <f>Tabla1[[#This Row],[costo]]*Tabla1[[#This Row],[Comprometida]]</f>
        <v>0</v>
      </c>
    </row>
    <row r="1697" spans="1:8" hidden="1" x14ac:dyDescent="0.25">
      <c r="A1697">
        <v>1218</v>
      </c>
      <c r="B1697" s="1" t="s">
        <v>1698</v>
      </c>
      <c r="C1697">
        <v>19</v>
      </c>
      <c r="F1697">
        <f>Tabla1[[#This Row],[ventas]]+Tabla1[[#This Row],[fisico]]-Tabla1[[#This Row],[sistema]]</f>
        <v>-19</v>
      </c>
      <c r="H1697">
        <f>Tabla1[[#This Row],[costo]]*Tabla1[[#This Row],[Comprometida]]</f>
        <v>0</v>
      </c>
    </row>
    <row r="1698" spans="1:8" hidden="1" x14ac:dyDescent="0.25">
      <c r="A1698">
        <v>1293</v>
      </c>
      <c r="B1698" s="1" t="s">
        <v>1699</v>
      </c>
      <c r="C1698">
        <v>495</v>
      </c>
      <c r="F1698">
        <f>Tabla1[[#This Row],[ventas]]+Tabla1[[#This Row],[fisico]]-Tabla1[[#This Row],[sistema]]</f>
        <v>-495</v>
      </c>
      <c r="H1698">
        <f>Tabla1[[#This Row],[costo]]*Tabla1[[#This Row],[Comprometida]]</f>
        <v>0</v>
      </c>
    </row>
    <row r="1699" spans="1:8" hidden="1" x14ac:dyDescent="0.25">
      <c r="A1699">
        <v>1321</v>
      </c>
      <c r="B1699" s="1" t="s">
        <v>1700</v>
      </c>
      <c r="C1699">
        <v>75</v>
      </c>
      <c r="F1699">
        <f>Tabla1[[#This Row],[ventas]]+Tabla1[[#This Row],[fisico]]-Tabla1[[#This Row],[sistema]]</f>
        <v>-75</v>
      </c>
      <c r="H1699">
        <f>Tabla1[[#This Row],[costo]]*Tabla1[[#This Row],[Comprometida]]</f>
        <v>0</v>
      </c>
    </row>
    <row r="1700" spans="1:8" hidden="1" x14ac:dyDescent="0.25">
      <c r="A1700">
        <v>1362</v>
      </c>
      <c r="B1700" s="1" t="s">
        <v>1701</v>
      </c>
      <c r="C1700">
        <v>39</v>
      </c>
      <c r="F1700">
        <f>Tabla1[[#This Row],[ventas]]+Tabla1[[#This Row],[fisico]]-Tabla1[[#This Row],[sistema]]</f>
        <v>-39</v>
      </c>
      <c r="H1700">
        <f>Tabla1[[#This Row],[costo]]*Tabla1[[#This Row],[Comprometida]]</f>
        <v>0</v>
      </c>
    </row>
    <row r="1701" spans="1:8" hidden="1" x14ac:dyDescent="0.25">
      <c r="A1701">
        <v>1363</v>
      </c>
      <c r="B1701" s="1" t="s">
        <v>1702</v>
      </c>
      <c r="C1701">
        <v>48</v>
      </c>
      <c r="F1701">
        <f>Tabla1[[#This Row],[ventas]]+Tabla1[[#This Row],[fisico]]-Tabla1[[#This Row],[sistema]]</f>
        <v>-48</v>
      </c>
      <c r="H1701">
        <f>Tabla1[[#This Row],[costo]]*Tabla1[[#This Row],[Comprometida]]</f>
        <v>0</v>
      </c>
    </row>
    <row r="1702" spans="1:8" hidden="1" x14ac:dyDescent="0.25">
      <c r="A1702">
        <v>1590</v>
      </c>
      <c r="B1702" s="1" t="s">
        <v>1703</v>
      </c>
      <c r="C1702">
        <v>4</v>
      </c>
      <c r="F1702">
        <f>Tabla1[[#This Row],[ventas]]+Tabla1[[#This Row],[fisico]]-Tabla1[[#This Row],[sistema]]</f>
        <v>-4</v>
      </c>
      <c r="H1702">
        <f>Tabla1[[#This Row],[costo]]*Tabla1[[#This Row],[Comprometida]]</f>
        <v>0</v>
      </c>
    </row>
    <row r="1703" spans="1:8" hidden="1" x14ac:dyDescent="0.25">
      <c r="A1703">
        <v>1593</v>
      </c>
      <c r="B1703" s="1" t="s">
        <v>1704</v>
      </c>
      <c r="C1703">
        <v>13</v>
      </c>
      <c r="F1703">
        <f>Tabla1[[#This Row],[ventas]]+Tabla1[[#This Row],[fisico]]-Tabla1[[#This Row],[sistema]]</f>
        <v>-13</v>
      </c>
      <c r="H1703">
        <f>Tabla1[[#This Row],[costo]]*Tabla1[[#This Row],[Comprometida]]</f>
        <v>0</v>
      </c>
    </row>
    <row r="1704" spans="1:8" hidden="1" x14ac:dyDescent="0.25">
      <c r="A1704">
        <v>1595</v>
      </c>
      <c r="B1704" s="1" t="s">
        <v>1705</v>
      </c>
      <c r="C1704">
        <v>22</v>
      </c>
      <c r="F1704">
        <f>Tabla1[[#This Row],[ventas]]+Tabla1[[#This Row],[fisico]]-Tabla1[[#This Row],[sistema]]</f>
        <v>-22</v>
      </c>
      <c r="H1704">
        <f>Tabla1[[#This Row],[costo]]*Tabla1[[#This Row],[Comprometida]]</f>
        <v>0</v>
      </c>
    </row>
    <row r="1705" spans="1:8" hidden="1" x14ac:dyDescent="0.25">
      <c r="A1705">
        <v>2024</v>
      </c>
      <c r="B1705" s="1" t="s">
        <v>1706</v>
      </c>
      <c r="C1705">
        <v>559</v>
      </c>
      <c r="F1705">
        <f>Tabla1[[#This Row],[ventas]]+Tabla1[[#This Row],[fisico]]-Tabla1[[#This Row],[sistema]]</f>
        <v>-559</v>
      </c>
      <c r="H1705">
        <f>Tabla1[[#This Row],[costo]]*Tabla1[[#This Row],[Comprometida]]</f>
        <v>0</v>
      </c>
    </row>
    <row r="1706" spans="1:8" hidden="1" x14ac:dyDescent="0.25">
      <c r="A1706">
        <v>2445</v>
      </c>
      <c r="B1706" s="1" t="s">
        <v>1707</v>
      </c>
      <c r="C1706">
        <v>2</v>
      </c>
      <c r="F1706">
        <f>Tabla1[[#This Row],[ventas]]+Tabla1[[#This Row],[fisico]]-Tabla1[[#This Row],[sistema]]</f>
        <v>-2</v>
      </c>
      <c r="H1706">
        <f>Tabla1[[#This Row],[costo]]*Tabla1[[#This Row],[Comprometida]]</f>
        <v>0</v>
      </c>
    </row>
    <row r="1707" spans="1:8" hidden="1" x14ac:dyDescent="0.25">
      <c r="A1707">
        <v>2465</v>
      </c>
      <c r="B1707" s="1" t="s">
        <v>1708</v>
      </c>
      <c r="C1707">
        <v>0</v>
      </c>
      <c r="F1707">
        <f>Tabla1[[#This Row],[ventas]]+Tabla1[[#This Row],[fisico]]-Tabla1[[#This Row],[sistema]]</f>
        <v>0</v>
      </c>
      <c r="H1707">
        <f>Tabla1[[#This Row],[costo]]*Tabla1[[#This Row],[Comprometida]]</f>
        <v>0</v>
      </c>
    </row>
    <row r="1708" spans="1:8" hidden="1" x14ac:dyDescent="0.25">
      <c r="A1708">
        <v>2466</v>
      </c>
      <c r="B1708" s="1" t="s">
        <v>1709</v>
      </c>
      <c r="C1708">
        <v>36</v>
      </c>
      <c r="F1708">
        <f>Tabla1[[#This Row],[ventas]]+Tabla1[[#This Row],[fisico]]-Tabla1[[#This Row],[sistema]]</f>
        <v>-36</v>
      </c>
      <c r="H1708">
        <f>Tabla1[[#This Row],[costo]]*Tabla1[[#This Row],[Comprometida]]</f>
        <v>0</v>
      </c>
    </row>
    <row r="1709" spans="1:8" hidden="1" x14ac:dyDescent="0.25">
      <c r="A1709">
        <v>2468</v>
      </c>
      <c r="B1709" s="1" t="s">
        <v>1710</v>
      </c>
      <c r="C1709">
        <v>66</v>
      </c>
      <c r="F1709">
        <f>Tabla1[[#This Row],[ventas]]+Tabla1[[#This Row],[fisico]]-Tabla1[[#This Row],[sistema]]</f>
        <v>-66</v>
      </c>
      <c r="H1709">
        <f>Tabla1[[#This Row],[costo]]*Tabla1[[#This Row],[Comprometida]]</f>
        <v>0</v>
      </c>
    </row>
    <row r="1710" spans="1:8" hidden="1" x14ac:dyDescent="0.25">
      <c r="A1710">
        <v>2469</v>
      </c>
      <c r="B1710" s="1" t="s">
        <v>1711</v>
      </c>
      <c r="C1710">
        <v>580</v>
      </c>
      <c r="F1710">
        <f>Tabla1[[#This Row],[ventas]]+Tabla1[[#This Row],[fisico]]-Tabla1[[#This Row],[sistema]]</f>
        <v>-580</v>
      </c>
      <c r="H1710">
        <f>Tabla1[[#This Row],[costo]]*Tabla1[[#This Row],[Comprometida]]</f>
        <v>0</v>
      </c>
    </row>
    <row r="1711" spans="1:8" hidden="1" x14ac:dyDescent="0.25">
      <c r="A1711">
        <v>2470</v>
      </c>
      <c r="B1711" s="1" t="s">
        <v>1712</v>
      </c>
      <c r="C1711">
        <v>49</v>
      </c>
      <c r="F1711">
        <f>Tabla1[[#This Row],[ventas]]+Tabla1[[#This Row],[fisico]]-Tabla1[[#This Row],[sistema]]</f>
        <v>-49</v>
      </c>
      <c r="H1711">
        <f>Tabla1[[#This Row],[costo]]*Tabla1[[#This Row],[Comprometida]]</f>
        <v>0</v>
      </c>
    </row>
    <row r="1712" spans="1:8" x14ac:dyDescent="0.25">
      <c r="A1712" s="7">
        <v>2644</v>
      </c>
      <c r="B1712" s="8" t="s">
        <v>1713</v>
      </c>
      <c r="C1712" s="7">
        <v>25</v>
      </c>
      <c r="D1712" s="7">
        <v>24</v>
      </c>
      <c r="E1712" s="7"/>
      <c r="F1712" s="11">
        <f>Tabla1[[#This Row],[ventas]]+Tabla1[[#This Row],[fisico]]-Tabla1[[#This Row],[sistema]]</f>
        <v>-1</v>
      </c>
      <c r="G1712" s="18">
        <v>1.77</v>
      </c>
      <c r="H1712" s="19">
        <f>Tabla1[[#This Row],[costo]]*Tabla1[[#This Row],[Comprometida]]</f>
        <v>-1.77</v>
      </c>
    </row>
    <row r="1713" spans="1:8" hidden="1" x14ac:dyDescent="0.25">
      <c r="A1713">
        <v>3148</v>
      </c>
      <c r="B1713" s="1" t="s">
        <v>1714</v>
      </c>
      <c r="C1713">
        <v>11</v>
      </c>
      <c r="F1713">
        <f>Tabla1[[#This Row],[ventas]]+Tabla1[[#This Row],[fisico]]-Tabla1[[#This Row],[sistema]]</f>
        <v>-11</v>
      </c>
      <c r="H1713">
        <f>Tabla1[[#This Row],[costo]]*Tabla1[[#This Row],[Comprometida]]</f>
        <v>0</v>
      </c>
    </row>
    <row r="1714" spans="1:8" hidden="1" x14ac:dyDescent="0.25">
      <c r="A1714">
        <v>3199</v>
      </c>
      <c r="B1714" s="1" t="s">
        <v>1715</v>
      </c>
      <c r="C1714">
        <v>15</v>
      </c>
      <c r="F1714">
        <f>Tabla1[[#This Row],[ventas]]+Tabla1[[#This Row],[fisico]]-Tabla1[[#This Row],[sistema]]</f>
        <v>-15</v>
      </c>
      <c r="H1714">
        <f>Tabla1[[#This Row],[costo]]*Tabla1[[#This Row],[Comprometida]]</f>
        <v>0</v>
      </c>
    </row>
    <row r="1715" spans="1:8" hidden="1" x14ac:dyDescent="0.25">
      <c r="A1715">
        <v>3210</v>
      </c>
      <c r="B1715" s="1" t="s">
        <v>1716</v>
      </c>
      <c r="C1715">
        <v>18</v>
      </c>
      <c r="F1715">
        <f>Tabla1[[#This Row],[ventas]]+Tabla1[[#This Row],[fisico]]-Tabla1[[#This Row],[sistema]]</f>
        <v>-18</v>
      </c>
      <c r="H1715">
        <f>Tabla1[[#This Row],[costo]]*Tabla1[[#This Row],[Comprometida]]</f>
        <v>0</v>
      </c>
    </row>
    <row r="1716" spans="1:8" hidden="1" x14ac:dyDescent="0.25">
      <c r="A1716">
        <v>3504</v>
      </c>
      <c r="B1716" s="1" t="s">
        <v>1717</v>
      </c>
      <c r="C1716">
        <v>9</v>
      </c>
      <c r="D1716">
        <v>9</v>
      </c>
      <c r="F1716">
        <f>Tabla1[[#This Row],[ventas]]+Tabla1[[#This Row],[fisico]]-Tabla1[[#This Row],[sistema]]</f>
        <v>0</v>
      </c>
      <c r="H1716">
        <f>Tabla1[[#This Row],[costo]]*Tabla1[[#This Row],[Comprometida]]</f>
        <v>0</v>
      </c>
    </row>
    <row r="1717" spans="1:8" hidden="1" x14ac:dyDescent="0.25">
      <c r="A1717">
        <v>3516</v>
      </c>
      <c r="B1717" s="1" t="s">
        <v>1718</v>
      </c>
      <c r="C1717">
        <v>19</v>
      </c>
      <c r="F1717">
        <f>Tabla1[[#This Row],[ventas]]+Tabla1[[#This Row],[fisico]]-Tabla1[[#This Row],[sistema]]</f>
        <v>-19</v>
      </c>
      <c r="H1717">
        <f>Tabla1[[#This Row],[costo]]*Tabla1[[#This Row],[Comprometida]]</f>
        <v>0</v>
      </c>
    </row>
    <row r="1718" spans="1:8" hidden="1" x14ac:dyDescent="0.25">
      <c r="A1718">
        <v>3546</v>
      </c>
      <c r="B1718" s="1" t="s">
        <v>1719</v>
      </c>
      <c r="C1718">
        <v>7</v>
      </c>
      <c r="F1718">
        <f>Tabla1[[#This Row],[ventas]]+Tabla1[[#This Row],[fisico]]-Tabla1[[#This Row],[sistema]]</f>
        <v>-7</v>
      </c>
      <c r="H1718">
        <f>Tabla1[[#This Row],[costo]]*Tabla1[[#This Row],[Comprometida]]</f>
        <v>0</v>
      </c>
    </row>
    <row r="1719" spans="1:8" hidden="1" x14ac:dyDescent="0.25">
      <c r="A1719">
        <v>3609</v>
      </c>
      <c r="B1719" s="1" t="s">
        <v>1720</v>
      </c>
      <c r="C1719">
        <v>14</v>
      </c>
      <c r="F1719">
        <f>Tabla1[[#This Row],[ventas]]+Tabla1[[#This Row],[fisico]]-Tabla1[[#This Row],[sistema]]</f>
        <v>-14</v>
      </c>
      <c r="H1719">
        <f>Tabla1[[#This Row],[costo]]*Tabla1[[#This Row],[Comprometida]]</f>
        <v>0</v>
      </c>
    </row>
    <row r="1720" spans="1:8" hidden="1" x14ac:dyDescent="0.25">
      <c r="A1720">
        <v>3610</v>
      </c>
      <c r="B1720" s="1" t="s">
        <v>1721</v>
      </c>
      <c r="C1720">
        <v>255</v>
      </c>
      <c r="F1720">
        <f>Tabla1[[#This Row],[ventas]]+Tabla1[[#This Row],[fisico]]-Tabla1[[#This Row],[sistema]]</f>
        <v>-255</v>
      </c>
      <c r="H1720">
        <f>Tabla1[[#This Row],[costo]]*Tabla1[[#This Row],[Comprometida]]</f>
        <v>0</v>
      </c>
    </row>
    <row r="1721" spans="1:8" hidden="1" x14ac:dyDescent="0.25">
      <c r="A1721">
        <v>3814</v>
      </c>
      <c r="B1721" s="1" t="s">
        <v>1722</v>
      </c>
      <c r="C1721">
        <v>102</v>
      </c>
      <c r="F1721">
        <f>Tabla1[[#This Row],[ventas]]+Tabla1[[#This Row],[fisico]]-Tabla1[[#This Row],[sistema]]</f>
        <v>-102</v>
      </c>
      <c r="H1721">
        <f>Tabla1[[#This Row],[costo]]*Tabla1[[#This Row],[Comprometida]]</f>
        <v>0</v>
      </c>
    </row>
    <row r="1722" spans="1:8" hidden="1" x14ac:dyDescent="0.25">
      <c r="A1722">
        <v>3915</v>
      </c>
      <c r="B1722" s="1" t="s">
        <v>1723</v>
      </c>
      <c r="C1722">
        <v>424</v>
      </c>
      <c r="F1722">
        <f>Tabla1[[#This Row],[ventas]]+Tabla1[[#This Row],[fisico]]-Tabla1[[#This Row],[sistema]]</f>
        <v>-424</v>
      </c>
      <c r="H1722">
        <f>Tabla1[[#This Row],[costo]]*Tabla1[[#This Row],[Comprometida]]</f>
        <v>0</v>
      </c>
    </row>
    <row r="1723" spans="1:8" hidden="1" x14ac:dyDescent="0.25">
      <c r="A1723">
        <v>4001</v>
      </c>
      <c r="B1723" s="1" t="s">
        <v>1724</v>
      </c>
      <c r="C1723">
        <v>40</v>
      </c>
      <c r="F1723">
        <f>Tabla1[[#This Row],[ventas]]+Tabla1[[#This Row],[fisico]]-Tabla1[[#This Row],[sistema]]</f>
        <v>-40</v>
      </c>
      <c r="H1723">
        <f>Tabla1[[#This Row],[costo]]*Tabla1[[#This Row],[Comprometida]]</f>
        <v>0</v>
      </c>
    </row>
    <row r="1724" spans="1:8" hidden="1" x14ac:dyDescent="0.25">
      <c r="A1724">
        <v>4355</v>
      </c>
      <c r="B1724" s="1" t="s">
        <v>1725</v>
      </c>
      <c r="C1724">
        <v>39</v>
      </c>
      <c r="F1724">
        <f>Tabla1[[#This Row],[ventas]]+Tabla1[[#This Row],[fisico]]-Tabla1[[#This Row],[sistema]]</f>
        <v>-39</v>
      </c>
      <c r="H1724">
        <f>Tabla1[[#This Row],[costo]]*Tabla1[[#This Row],[Comprometida]]</f>
        <v>0</v>
      </c>
    </row>
    <row r="1725" spans="1:8" hidden="1" x14ac:dyDescent="0.25">
      <c r="A1725">
        <v>4356</v>
      </c>
      <c r="B1725" s="1" t="s">
        <v>1726</v>
      </c>
      <c r="C1725">
        <v>37</v>
      </c>
      <c r="F1725">
        <f>Tabla1[[#This Row],[ventas]]+Tabla1[[#This Row],[fisico]]-Tabla1[[#This Row],[sistema]]</f>
        <v>-37</v>
      </c>
      <c r="H1725">
        <f>Tabla1[[#This Row],[costo]]*Tabla1[[#This Row],[Comprometida]]</f>
        <v>0</v>
      </c>
    </row>
    <row r="1726" spans="1:8" hidden="1" x14ac:dyDescent="0.25">
      <c r="A1726">
        <v>4946</v>
      </c>
      <c r="B1726" s="1" t="s">
        <v>1727</v>
      </c>
      <c r="C1726">
        <v>39</v>
      </c>
      <c r="F1726">
        <f>Tabla1[[#This Row],[ventas]]+Tabla1[[#This Row],[fisico]]-Tabla1[[#This Row],[sistema]]</f>
        <v>-39</v>
      </c>
      <c r="H1726">
        <f>Tabla1[[#This Row],[costo]]*Tabla1[[#This Row],[Comprometida]]</f>
        <v>0</v>
      </c>
    </row>
    <row r="1727" spans="1:8" hidden="1" x14ac:dyDescent="0.25">
      <c r="A1727">
        <v>5148</v>
      </c>
      <c r="B1727" s="1" t="s">
        <v>1728</v>
      </c>
      <c r="C1727">
        <v>949.3</v>
      </c>
      <c r="F1727">
        <f>Tabla1[[#This Row],[ventas]]+Tabla1[[#This Row],[fisico]]-Tabla1[[#This Row],[sistema]]</f>
        <v>-949.3</v>
      </c>
      <c r="H1727">
        <f>Tabla1[[#This Row],[costo]]*Tabla1[[#This Row],[Comprometida]]</f>
        <v>0</v>
      </c>
    </row>
    <row r="1728" spans="1:8" hidden="1" x14ac:dyDescent="0.25">
      <c r="A1728">
        <v>5149</v>
      </c>
      <c r="B1728" s="1" t="s">
        <v>1729</v>
      </c>
      <c r="C1728">
        <v>496.47</v>
      </c>
      <c r="F1728">
        <f>Tabla1[[#This Row],[ventas]]+Tabla1[[#This Row],[fisico]]-Tabla1[[#This Row],[sistema]]</f>
        <v>-496.47</v>
      </c>
      <c r="H1728">
        <f>Tabla1[[#This Row],[costo]]*Tabla1[[#This Row],[Comprometida]]</f>
        <v>0</v>
      </c>
    </row>
    <row r="1729" spans="1:8" hidden="1" x14ac:dyDescent="0.25">
      <c r="A1729">
        <v>5304</v>
      </c>
      <c r="B1729" s="1" t="s">
        <v>1730</v>
      </c>
      <c r="C1729">
        <v>62</v>
      </c>
      <c r="F1729">
        <f>Tabla1[[#This Row],[ventas]]+Tabla1[[#This Row],[fisico]]-Tabla1[[#This Row],[sistema]]</f>
        <v>-62</v>
      </c>
      <c r="H1729">
        <f>Tabla1[[#This Row],[costo]]*Tabla1[[#This Row],[Comprometida]]</f>
        <v>0</v>
      </c>
    </row>
    <row r="1730" spans="1:8" hidden="1" x14ac:dyDescent="0.25">
      <c r="A1730">
        <v>5856</v>
      </c>
      <c r="B1730" s="1" t="s">
        <v>1732</v>
      </c>
      <c r="C1730">
        <v>99</v>
      </c>
      <c r="F1730">
        <f>Tabla1[[#This Row],[ventas]]+Tabla1[[#This Row],[fisico]]-Tabla1[[#This Row],[sistema]]</f>
        <v>-99</v>
      </c>
      <c r="H1730">
        <f>Tabla1[[#This Row],[costo]]*Tabla1[[#This Row],[Comprometida]]</f>
        <v>0</v>
      </c>
    </row>
    <row r="1731" spans="1:8" hidden="1" x14ac:dyDescent="0.25">
      <c r="A1731">
        <v>6014</v>
      </c>
      <c r="B1731" s="1" t="s">
        <v>1733</v>
      </c>
      <c r="C1731">
        <v>50</v>
      </c>
      <c r="F1731">
        <f>Tabla1[[#This Row],[ventas]]+Tabla1[[#This Row],[fisico]]-Tabla1[[#This Row],[sistema]]</f>
        <v>-50</v>
      </c>
      <c r="H1731">
        <f>Tabla1[[#This Row],[costo]]*Tabla1[[#This Row],[Comprometida]]</f>
        <v>0</v>
      </c>
    </row>
    <row r="1732" spans="1:8" hidden="1" x14ac:dyDescent="0.25">
      <c r="A1732">
        <v>6174</v>
      </c>
      <c r="B1732" s="1" t="s">
        <v>1734</v>
      </c>
      <c r="C1732">
        <v>180</v>
      </c>
      <c r="F1732">
        <f>Tabla1[[#This Row],[ventas]]+Tabla1[[#This Row],[fisico]]-Tabla1[[#This Row],[sistema]]</f>
        <v>-180</v>
      </c>
      <c r="H1732">
        <f>Tabla1[[#This Row],[costo]]*Tabla1[[#This Row],[Comprometida]]</f>
        <v>0</v>
      </c>
    </row>
    <row r="1733" spans="1:8" hidden="1" x14ac:dyDescent="0.25">
      <c r="A1733">
        <v>6340</v>
      </c>
      <c r="B1733" s="1" t="s">
        <v>1735</v>
      </c>
      <c r="C1733">
        <v>1329</v>
      </c>
      <c r="F1733">
        <f>Tabla1[[#This Row],[ventas]]+Tabla1[[#This Row],[fisico]]-Tabla1[[#This Row],[sistema]]</f>
        <v>-1329</v>
      </c>
      <c r="H1733">
        <f>Tabla1[[#This Row],[costo]]*Tabla1[[#This Row],[Comprometida]]</f>
        <v>0</v>
      </c>
    </row>
    <row r="1734" spans="1:8" hidden="1" x14ac:dyDescent="0.25">
      <c r="A1734">
        <v>6341</v>
      </c>
      <c r="B1734" s="1" t="s">
        <v>1736</v>
      </c>
      <c r="C1734">
        <v>1284</v>
      </c>
      <c r="F1734">
        <f>Tabla1[[#This Row],[ventas]]+Tabla1[[#This Row],[fisico]]-Tabla1[[#This Row],[sistema]]</f>
        <v>-1284</v>
      </c>
      <c r="H1734">
        <f>Tabla1[[#This Row],[costo]]*Tabla1[[#This Row],[Comprometida]]</f>
        <v>0</v>
      </c>
    </row>
    <row r="1735" spans="1:8" hidden="1" x14ac:dyDescent="0.25">
      <c r="A1735">
        <v>6373</v>
      </c>
      <c r="B1735" s="1" t="s">
        <v>1737</v>
      </c>
      <c r="C1735">
        <v>48</v>
      </c>
      <c r="F1735">
        <f>Tabla1[[#This Row],[ventas]]+Tabla1[[#This Row],[fisico]]-Tabla1[[#This Row],[sistema]]</f>
        <v>-48</v>
      </c>
      <c r="H1735">
        <f>Tabla1[[#This Row],[costo]]*Tabla1[[#This Row],[Comprometida]]</f>
        <v>0</v>
      </c>
    </row>
    <row r="1736" spans="1:8" hidden="1" x14ac:dyDescent="0.25">
      <c r="A1736">
        <v>6519</v>
      </c>
      <c r="B1736" s="1" t="s">
        <v>1738</v>
      </c>
      <c r="C1736">
        <v>0</v>
      </c>
      <c r="F1736">
        <f>Tabla1[[#This Row],[ventas]]+Tabla1[[#This Row],[fisico]]-Tabla1[[#This Row],[sistema]]</f>
        <v>0</v>
      </c>
      <c r="H1736">
        <f>Tabla1[[#This Row],[costo]]*Tabla1[[#This Row],[Comprometida]]</f>
        <v>0</v>
      </c>
    </row>
    <row r="1737" spans="1:8" hidden="1" x14ac:dyDescent="0.25">
      <c r="A1737">
        <v>6642</v>
      </c>
      <c r="B1737" s="1" t="s">
        <v>1739</v>
      </c>
      <c r="C1737">
        <v>0</v>
      </c>
      <c r="F1737">
        <f>Tabla1[[#This Row],[ventas]]+Tabla1[[#This Row],[fisico]]-Tabla1[[#This Row],[sistema]]</f>
        <v>0</v>
      </c>
      <c r="H1737">
        <f>Tabla1[[#This Row],[costo]]*Tabla1[[#This Row],[Comprometida]]</f>
        <v>0</v>
      </c>
    </row>
    <row r="1738" spans="1:8" hidden="1" x14ac:dyDescent="0.25">
      <c r="A1738">
        <v>6745</v>
      </c>
      <c r="B1738" s="1" t="s">
        <v>1740</v>
      </c>
      <c r="C1738">
        <v>97</v>
      </c>
      <c r="D1738">
        <v>98</v>
      </c>
      <c r="F1738">
        <f>Tabla1[[#This Row],[ventas]]+Tabla1[[#This Row],[fisico]]-Tabla1[[#This Row],[sistema]]</f>
        <v>1</v>
      </c>
      <c r="H1738">
        <f>Tabla1[[#This Row],[costo]]*Tabla1[[#This Row],[Comprometida]]</f>
        <v>0</v>
      </c>
    </row>
    <row r="1739" spans="1:8" hidden="1" x14ac:dyDescent="0.25">
      <c r="A1739">
        <v>6906</v>
      </c>
      <c r="B1739" s="1" t="s">
        <v>1741</v>
      </c>
      <c r="C1739">
        <v>166</v>
      </c>
      <c r="F1739">
        <f>Tabla1[[#This Row],[ventas]]+Tabla1[[#This Row],[fisico]]-Tabla1[[#This Row],[sistema]]</f>
        <v>-166</v>
      </c>
      <c r="H1739">
        <f>Tabla1[[#This Row],[costo]]*Tabla1[[#This Row],[Comprometida]]</f>
        <v>0</v>
      </c>
    </row>
    <row r="1740" spans="1:8" hidden="1" x14ac:dyDescent="0.25">
      <c r="A1740">
        <v>6907</v>
      </c>
      <c r="B1740" s="1" t="s">
        <v>1742</v>
      </c>
      <c r="C1740">
        <v>304</v>
      </c>
      <c r="F1740">
        <f>Tabla1[[#This Row],[ventas]]+Tabla1[[#This Row],[fisico]]-Tabla1[[#This Row],[sistema]]</f>
        <v>-304</v>
      </c>
      <c r="H1740">
        <f>Tabla1[[#This Row],[costo]]*Tabla1[[#This Row],[Comprometida]]</f>
        <v>0</v>
      </c>
    </row>
    <row r="1741" spans="1:8" hidden="1" x14ac:dyDescent="0.25">
      <c r="A1741">
        <v>6908</v>
      </c>
      <c r="B1741" s="1" t="s">
        <v>1743</v>
      </c>
      <c r="C1741">
        <v>68</v>
      </c>
      <c r="F1741">
        <f>Tabla1[[#This Row],[ventas]]+Tabla1[[#This Row],[fisico]]-Tabla1[[#This Row],[sistema]]</f>
        <v>-68</v>
      </c>
      <c r="H1741">
        <f>Tabla1[[#This Row],[costo]]*Tabla1[[#This Row],[Comprometida]]</f>
        <v>0</v>
      </c>
    </row>
    <row r="1742" spans="1:8" hidden="1" x14ac:dyDescent="0.25">
      <c r="A1742">
        <v>6935</v>
      </c>
      <c r="B1742" s="1" t="s">
        <v>1744</v>
      </c>
      <c r="C1742">
        <v>23</v>
      </c>
      <c r="F1742">
        <f>Tabla1[[#This Row],[ventas]]+Tabla1[[#This Row],[fisico]]-Tabla1[[#This Row],[sistema]]</f>
        <v>-23</v>
      </c>
      <c r="H1742">
        <f>Tabla1[[#This Row],[costo]]*Tabla1[[#This Row],[Comprometida]]</f>
        <v>0</v>
      </c>
    </row>
    <row r="1743" spans="1:8" hidden="1" x14ac:dyDescent="0.25">
      <c r="A1743">
        <v>7086</v>
      </c>
      <c r="B1743" s="1" t="s">
        <v>1745</v>
      </c>
      <c r="C1743">
        <v>536</v>
      </c>
      <c r="F1743">
        <f>Tabla1[[#This Row],[ventas]]+Tabla1[[#This Row],[fisico]]-Tabla1[[#This Row],[sistema]]</f>
        <v>-536</v>
      </c>
      <c r="H1743">
        <f>Tabla1[[#This Row],[costo]]*Tabla1[[#This Row],[Comprometida]]</f>
        <v>0</v>
      </c>
    </row>
    <row r="1744" spans="1:8" hidden="1" x14ac:dyDescent="0.25">
      <c r="A1744">
        <v>7164</v>
      </c>
      <c r="B1744" s="1" t="s">
        <v>1746</v>
      </c>
      <c r="C1744">
        <v>948</v>
      </c>
      <c r="F1744">
        <f>Tabla1[[#This Row],[ventas]]+Tabla1[[#This Row],[fisico]]-Tabla1[[#This Row],[sistema]]</f>
        <v>-948</v>
      </c>
      <c r="H1744">
        <f>Tabla1[[#This Row],[costo]]*Tabla1[[#This Row],[Comprometida]]</f>
        <v>0</v>
      </c>
    </row>
    <row r="1745" spans="1:8" hidden="1" x14ac:dyDescent="0.25">
      <c r="A1745">
        <v>7214</v>
      </c>
      <c r="B1745" s="1" t="s">
        <v>1747</v>
      </c>
      <c r="C1745">
        <v>0</v>
      </c>
      <c r="F1745">
        <f>Tabla1[[#This Row],[ventas]]+Tabla1[[#This Row],[fisico]]-Tabla1[[#This Row],[sistema]]</f>
        <v>0</v>
      </c>
      <c r="H1745">
        <f>Tabla1[[#This Row],[costo]]*Tabla1[[#This Row],[Comprometida]]</f>
        <v>0</v>
      </c>
    </row>
    <row r="1746" spans="1:8" hidden="1" x14ac:dyDescent="0.25">
      <c r="A1746">
        <v>7332</v>
      </c>
      <c r="B1746" s="1" t="s">
        <v>1748</v>
      </c>
      <c r="C1746">
        <v>296</v>
      </c>
      <c r="F1746">
        <f>Tabla1[[#This Row],[ventas]]+Tabla1[[#This Row],[fisico]]-Tabla1[[#This Row],[sistema]]</f>
        <v>-296</v>
      </c>
      <c r="H1746">
        <f>Tabla1[[#This Row],[costo]]*Tabla1[[#This Row],[Comprometida]]</f>
        <v>0</v>
      </c>
    </row>
    <row r="1747" spans="1:8" hidden="1" x14ac:dyDescent="0.25">
      <c r="A1747">
        <v>7669</v>
      </c>
      <c r="B1747" s="1" t="s">
        <v>1749</v>
      </c>
      <c r="C1747">
        <v>2</v>
      </c>
      <c r="F1747">
        <f>Tabla1[[#This Row],[ventas]]+Tabla1[[#This Row],[fisico]]-Tabla1[[#This Row],[sistema]]</f>
        <v>-2</v>
      </c>
      <c r="H1747">
        <f>Tabla1[[#This Row],[costo]]*Tabla1[[#This Row],[Comprometida]]</f>
        <v>0</v>
      </c>
    </row>
    <row r="1748" spans="1:8" hidden="1" x14ac:dyDescent="0.25">
      <c r="A1748">
        <v>7975</v>
      </c>
      <c r="B1748" s="1" t="s">
        <v>1750</v>
      </c>
      <c r="C1748">
        <v>94</v>
      </c>
      <c r="F1748">
        <f>Tabla1[[#This Row],[ventas]]+Tabla1[[#This Row],[fisico]]-Tabla1[[#This Row],[sistema]]</f>
        <v>-94</v>
      </c>
      <c r="H1748">
        <f>Tabla1[[#This Row],[costo]]*Tabla1[[#This Row],[Comprometida]]</f>
        <v>0</v>
      </c>
    </row>
    <row r="1749" spans="1:8" hidden="1" x14ac:dyDescent="0.25">
      <c r="A1749">
        <v>7977</v>
      </c>
      <c r="B1749" s="1" t="s">
        <v>1751</v>
      </c>
      <c r="C1749">
        <v>100</v>
      </c>
      <c r="F1749">
        <f>Tabla1[[#This Row],[ventas]]+Tabla1[[#This Row],[fisico]]-Tabla1[[#This Row],[sistema]]</f>
        <v>-100</v>
      </c>
      <c r="H1749">
        <f>Tabla1[[#This Row],[costo]]*Tabla1[[#This Row],[Comprometida]]</f>
        <v>0</v>
      </c>
    </row>
    <row r="1750" spans="1:8" hidden="1" x14ac:dyDescent="0.25">
      <c r="A1750">
        <v>8017</v>
      </c>
      <c r="B1750" s="1" t="s">
        <v>1752</v>
      </c>
      <c r="C1750">
        <v>0</v>
      </c>
      <c r="F1750">
        <f>Tabla1[[#This Row],[ventas]]+Tabla1[[#This Row],[fisico]]-Tabla1[[#This Row],[sistema]]</f>
        <v>0</v>
      </c>
      <c r="H1750">
        <f>Tabla1[[#This Row],[costo]]*Tabla1[[#This Row],[Comprometida]]</f>
        <v>0</v>
      </c>
    </row>
    <row r="1751" spans="1:8" hidden="1" x14ac:dyDescent="0.25">
      <c r="A1751">
        <v>8080</v>
      </c>
      <c r="B1751" s="1" t="s">
        <v>1753</v>
      </c>
      <c r="C1751">
        <v>99</v>
      </c>
      <c r="F1751">
        <f>Tabla1[[#This Row],[ventas]]+Tabla1[[#This Row],[fisico]]-Tabla1[[#This Row],[sistema]]</f>
        <v>-99</v>
      </c>
      <c r="H1751">
        <f>Tabla1[[#This Row],[costo]]*Tabla1[[#This Row],[Comprometida]]</f>
        <v>0</v>
      </c>
    </row>
    <row r="1752" spans="1:8" hidden="1" x14ac:dyDescent="0.25">
      <c r="A1752">
        <v>8082</v>
      </c>
      <c r="B1752" s="1" t="s">
        <v>1754</v>
      </c>
      <c r="C1752">
        <v>100</v>
      </c>
      <c r="F1752">
        <f>Tabla1[[#This Row],[ventas]]+Tabla1[[#This Row],[fisico]]-Tabla1[[#This Row],[sistema]]</f>
        <v>-100</v>
      </c>
      <c r="H1752">
        <f>Tabla1[[#This Row],[costo]]*Tabla1[[#This Row],[Comprometida]]</f>
        <v>0</v>
      </c>
    </row>
    <row r="1753" spans="1:8" hidden="1" x14ac:dyDescent="0.25">
      <c r="A1753">
        <v>8083</v>
      </c>
      <c r="B1753" s="1" t="s">
        <v>1755</v>
      </c>
      <c r="C1753">
        <v>0</v>
      </c>
      <c r="F1753">
        <f>Tabla1[[#This Row],[ventas]]+Tabla1[[#This Row],[fisico]]-Tabla1[[#This Row],[sistema]]</f>
        <v>0</v>
      </c>
      <c r="H1753">
        <f>Tabla1[[#This Row],[costo]]*Tabla1[[#This Row],[Comprometida]]</f>
        <v>0</v>
      </c>
    </row>
    <row r="1754" spans="1:8" hidden="1" x14ac:dyDescent="0.25">
      <c r="A1754">
        <v>8084</v>
      </c>
      <c r="B1754" s="1" t="s">
        <v>1756</v>
      </c>
      <c r="C1754">
        <v>100</v>
      </c>
      <c r="F1754">
        <f>Tabla1[[#This Row],[ventas]]+Tabla1[[#This Row],[fisico]]-Tabla1[[#This Row],[sistema]]</f>
        <v>-100</v>
      </c>
      <c r="H1754">
        <f>Tabla1[[#This Row],[costo]]*Tabla1[[#This Row],[Comprometida]]</f>
        <v>0</v>
      </c>
    </row>
    <row r="1755" spans="1:8" x14ac:dyDescent="0.25">
      <c r="A1755" s="7">
        <v>8090</v>
      </c>
      <c r="B1755" s="8" t="s">
        <v>1758</v>
      </c>
      <c r="C1755" s="7">
        <v>29</v>
      </c>
      <c r="D1755" s="7">
        <v>27</v>
      </c>
      <c r="E1755" s="7"/>
      <c r="F1755" s="11">
        <f>Tabla1[[#This Row],[ventas]]+Tabla1[[#This Row],[fisico]]-Tabla1[[#This Row],[sistema]]</f>
        <v>-2</v>
      </c>
      <c r="G1755" s="18">
        <v>0.9</v>
      </c>
      <c r="H1755" s="19">
        <f>Tabla1[[#This Row],[costo]]*Tabla1[[#This Row],[Comprometida]]</f>
        <v>-1.8</v>
      </c>
    </row>
    <row r="1756" spans="1:8" hidden="1" x14ac:dyDescent="0.25">
      <c r="A1756">
        <v>8117</v>
      </c>
      <c r="B1756" s="1" t="s">
        <v>1759</v>
      </c>
      <c r="C1756">
        <v>168</v>
      </c>
      <c r="F1756">
        <f>Tabla1[[#This Row],[ventas]]+Tabla1[[#This Row],[fisico]]-Tabla1[[#This Row],[sistema]]</f>
        <v>-168</v>
      </c>
      <c r="H1756">
        <f>Tabla1[[#This Row],[costo]]*Tabla1[[#This Row],[Comprometida]]</f>
        <v>0</v>
      </c>
    </row>
    <row r="1757" spans="1:8" hidden="1" x14ac:dyDescent="0.25">
      <c r="A1757">
        <v>8652</v>
      </c>
      <c r="B1757" s="1" t="s">
        <v>1760</v>
      </c>
      <c r="C1757">
        <v>5</v>
      </c>
      <c r="F1757">
        <f>Tabla1[[#This Row],[ventas]]+Tabla1[[#This Row],[fisico]]-Tabla1[[#This Row],[sistema]]</f>
        <v>-5</v>
      </c>
      <c r="H1757">
        <f>Tabla1[[#This Row],[costo]]*Tabla1[[#This Row],[Comprometida]]</f>
        <v>0</v>
      </c>
    </row>
    <row r="1758" spans="1:8" hidden="1" x14ac:dyDescent="0.25">
      <c r="A1758">
        <v>8922</v>
      </c>
      <c r="B1758" s="1" t="s">
        <v>1762</v>
      </c>
      <c r="C1758">
        <v>31</v>
      </c>
      <c r="F1758">
        <f>Tabla1[[#This Row],[ventas]]+Tabla1[[#This Row],[fisico]]-Tabla1[[#This Row],[sistema]]</f>
        <v>-31</v>
      </c>
      <c r="H1758">
        <f>Tabla1[[#This Row],[costo]]*Tabla1[[#This Row],[Comprometida]]</f>
        <v>0</v>
      </c>
    </row>
    <row r="1759" spans="1:8" hidden="1" x14ac:dyDescent="0.25">
      <c r="A1759">
        <v>9097</v>
      </c>
      <c r="B1759" s="1" t="s">
        <v>1763</v>
      </c>
      <c r="C1759">
        <v>34</v>
      </c>
      <c r="F1759">
        <f>Tabla1[[#This Row],[ventas]]+Tabla1[[#This Row],[fisico]]-Tabla1[[#This Row],[sistema]]</f>
        <v>-34</v>
      </c>
      <c r="H1759">
        <f>Tabla1[[#This Row],[costo]]*Tabla1[[#This Row],[Comprometida]]</f>
        <v>0</v>
      </c>
    </row>
    <row r="1760" spans="1:8" hidden="1" x14ac:dyDescent="0.25">
      <c r="A1760">
        <v>9100</v>
      </c>
      <c r="B1760" s="1" t="s">
        <v>1764</v>
      </c>
      <c r="C1760">
        <v>0</v>
      </c>
      <c r="F1760">
        <f>Tabla1[[#This Row],[ventas]]+Tabla1[[#This Row],[fisico]]-Tabla1[[#This Row],[sistema]]</f>
        <v>0</v>
      </c>
      <c r="H1760">
        <f>Tabla1[[#This Row],[costo]]*Tabla1[[#This Row],[Comprometida]]</f>
        <v>0</v>
      </c>
    </row>
    <row r="1761" spans="1:8" hidden="1" x14ac:dyDescent="0.25">
      <c r="A1761">
        <v>9252</v>
      </c>
      <c r="B1761" s="1" t="s">
        <v>1765</v>
      </c>
      <c r="C1761">
        <v>0</v>
      </c>
      <c r="F1761">
        <f>Tabla1[[#This Row],[ventas]]+Tabla1[[#This Row],[fisico]]-Tabla1[[#This Row],[sistema]]</f>
        <v>0</v>
      </c>
      <c r="H1761">
        <f>Tabla1[[#This Row],[costo]]*Tabla1[[#This Row],[Comprometida]]</f>
        <v>0</v>
      </c>
    </row>
    <row r="1762" spans="1:8" hidden="1" x14ac:dyDescent="0.25">
      <c r="A1762">
        <v>9253</v>
      </c>
      <c r="B1762" s="1" t="s">
        <v>1766</v>
      </c>
      <c r="C1762">
        <v>393</v>
      </c>
      <c r="F1762">
        <f>Tabla1[[#This Row],[ventas]]+Tabla1[[#This Row],[fisico]]-Tabla1[[#This Row],[sistema]]</f>
        <v>-393</v>
      </c>
      <c r="H1762">
        <f>Tabla1[[#This Row],[costo]]*Tabla1[[#This Row],[Comprometida]]</f>
        <v>0</v>
      </c>
    </row>
    <row r="1763" spans="1:8" hidden="1" x14ac:dyDescent="0.25">
      <c r="A1763">
        <v>9254</v>
      </c>
      <c r="B1763" s="1" t="s">
        <v>1767</v>
      </c>
      <c r="C1763">
        <v>333</v>
      </c>
      <c r="F1763">
        <f>Tabla1[[#This Row],[ventas]]+Tabla1[[#This Row],[fisico]]-Tabla1[[#This Row],[sistema]]</f>
        <v>-333</v>
      </c>
      <c r="H1763">
        <f>Tabla1[[#This Row],[costo]]*Tabla1[[#This Row],[Comprometida]]</f>
        <v>0</v>
      </c>
    </row>
    <row r="1764" spans="1:8" hidden="1" x14ac:dyDescent="0.25">
      <c r="A1764">
        <v>9259</v>
      </c>
      <c r="B1764" s="1" t="s">
        <v>1768</v>
      </c>
      <c r="C1764">
        <v>2042</v>
      </c>
      <c r="F1764">
        <f>Tabla1[[#This Row],[ventas]]+Tabla1[[#This Row],[fisico]]-Tabla1[[#This Row],[sistema]]</f>
        <v>-2042</v>
      </c>
      <c r="H1764">
        <f>Tabla1[[#This Row],[costo]]*Tabla1[[#This Row],[Comprometida]]</f>
        <v>0</v>
      </c>
    </row>
    <row r="1765" spans="1:8" hidden="1" x14ac:dyDescent="0.25">
      <c r="A1765">
        <v>9519</v>
      </c>
      <c r="B1765" s="1" t="s">
        <v>1769</v>
      </c>
      <c r="C1765">
        <v>14</v>
      </c>
      <c r="F1765">
        <f>Tabla1[[#This Row],[ventas]]+Tabla1[[#This Row],[fisico]]-Tabla1[[#This Row],[sistema]]</f>
        <v>-14</v>
      </c>
      <c r="H1765">
        <f>Tabla1[[#This Row],[costo]]*Tabla1[[#This Row],[Comprometida]]</f>
        <v>0</v>
      </c>
    </row>
    <row r="1766" spans="1:8" hidden="1" x14ac:dyDescent="0.25">
      <c r="A1766">
        <v>9647</v>
      </c>
      <c r="B1766" s="1" t="s">
        <v>1770</v>
      </c>
      <c r="C1766">
        <v>40</v>
      </c>
      <c r="F1766">
        <f>Tabla1[[#This Row],[ventas]]+Tabla1[[#This Row],[fisico]]-Tabla1[[#This Row],[sistema]]</f>
        <v>-40</v>
      </c>
      <c r="H1766">
        <f>Tabla1[[#This Row],[costo]]*Tabla1[[#This Row],[Comprometida]]</f>
        <v>0</v>
      </c>
    </row>
    <row r="1767" spans="1:8" hidden="1" x14ac:dyDescent="0.25">
      <c r="A1767">
        <v>9704</v>
      </c>
      <c r="B1767" s="1" t="s">
        <v>1771</v>
      </c>
      <c r="C1767">
        <v>110</v>
      </c>
      <c r="F1767">
        <f>Tabla1[[#This Row],[ventas]]+Tabla1[[#This Row],[fisico]]-Tabla1[[#This Row],[sistema]]</f>
        <v>-110</v>
      </c>
      <c r="H1767">
        <f>Tabla1[[#This Row],[costo]]*Tabla1[[#This Row],[Comprometida]]</f>
        <v>0</v>
      </c>
    </row>
    <row r="1768" spans="1:8" hidden="1" x14ac:dyDescent="0.25">
      <c r="A1768">
        <v>9732</v>
      </c>
      <c r="B1768" s="1" t="s">
        <v>1772</v>
      </c>
      <c r="C1768">
        <v>5</v>
      </c>
      <c r="F1768">
        <f>Tabla1[[#This Row],[ventas]]+Tabla1[[#This Row],[fisico]]-Tabla1[[#This Row],[sistema]]</f>
        <v>-5</v>
      </c>
      <c r="H1768">
        <f>Tabla1[[#This Row],[costo]]*Tabla1[[#This Row],[Comprometida]]</f>
        <v>0</v>
      </c>
    </row>
    <row r="1769" spans="1:8" hidden="1" x14ac:dyDescent="0.25">
      <c r="A1769">
        <v>9737</v>
      </c>
      <c r="B1769" s="1" t="s">
        <v>1773</v>
      </c>
      <c r="C1769">
        <v>3</v>
      </c>
      <c r="F1769">
        <f>Tabla1[[#This Row],[ventas]]+Tabla1[[#This Row],[fisico]]-Tabla1[[#This Row],[sistema]]</f>
        <v>-3</v>
      </c>
      <c r="H1769">
        <f>Tabla1[[#This Row],[costo]]*Tabla1[[#This Row],[Comprometida]]</f>
        <v>0</v>
      </c>
    </row>
    <row r="1770" spans="1:8" hidden="1" x14ac:dyDescent="0.25">
      <c r="A1770">
        <v>9831</v>
      </c>
      <c r="B1770" s="1" t="s">
        <v>1774</v>
      </c>
      <c r="C1770">
        <v>117</v>
      </c>
      <c r="F1770">
        <f>Tabla1[[#This Row],[ventas]]+Tabla1[[#This Row],[fisico]]-Tabla1[[#This Row],[sistema]]</f>
        <v>-117</v>
      </c>
      <c r="H1770">
        <f>Tabla1[[#This Row],[costo]]*Tabla1[[#This Row],[Comprometida]]</f>
        <v>0</v>
      </c>
    </row>
    <row r="1771" spans="1:8" hidden="1" x14ac:dyDescent="0.25">
      <c r="A1771">
        <v>9841</v>
      </c>
      <c r="B1771" s="1" t="s">
        <v>1775</v>
      </c>
      <c r="C1771">
        <v>34</v>
      </c>
      <c r="F1771">
        <f>Tabla1[[#This Row],[ventas]]+Tabla1[[#This Row],[fisico]]-Tabla1[[#This Row],[sistema]]</f>
        <v>-34</v>
      </c>
      <c r="H1771">
        <f>Tabla1[[#This Row],[costo]]*Tabla1[[#This Row],[Comprometida]]</f>
        <v>0</v>
      </c>
    </row>
    <row r="1772" spans="1:8" hidden="1" x14ac:dyDescent="0.25">
      <c r="A1772">
        <v>10294</v>
      </c>
      <c r="B1772" s="1" t="s">
        <v>1776</v>
      </c>
      <c r="C1772">
        <v>0</v>
      </c>
      <c r="F1772">
        <f>Tabla1[[#This Row],[ventas]]+Tabla1[[#This Row],[fisico]]-Tabla1[[#This Row],[sistema]]</f>
        <v>0</v>
      </c>
      <c r="H1772">
        <f>Tabla1[[#This Row],[costo]]*Tabla1[[#This Row],[Comprometida]]</f>
        <v>0</v>
      </c>
    </row>
    <row r="1773" spans="1:8" hidden="1" x14ac:dyDescent="0.25">
      <c r="A1773">
        <v>10295</v>
      </c>
      <c r="B1773" s="1" t="s">
        <v>1777</v>
      </c>
      <c r="C1773">
        <v>0</v>
      </c>
      <c r="F1773">
        <f>Tabla1[[#This Row],[ventas]]+Tabla1[[#This Row],[fisico]]-Tabla1[[#This Row],[sistema]]</f>
        <v>0</v>
      </c>
      <c r="H1773">
        <f>Tabla1[[#This Row],[costo]]*Tabla1[[#This Row],[Comprometida]]</f>
        <v>0</v>
      </c>
    </row>
    <row r="1774" spans="1:8" hidden="1" x14ac:dyDescent="0.25">
      <c r="A1774">
        <v>10296</v>
      </c>
      <c r="B1774" s="1" t="s">
        <v>1778</v>
      </c>
      <c r="C1774">
        <v>4</v>
      </c>
      <c r="F1774">
        <f>Tabla1[[#This Row],[ventas]]+Tabla1[[#This Row],[fisico]]-Tabla1[[#This Row],[sistema]]</f>
        <v>-4</v>
      </c>
      <c r="H1774">
        <f>Tabla1[[#This Row],[costo]]*Tabla1[[#This Row],[Comprometida]]</f>
        <v>0</v>
      </c>
    </row>
    <row r="1775" spans="1:8" hidden="1" x14ac:dyDescent="0.25">
      <c r="A1775">
        <v>10297</v>
      </c>
      <c r="B1775" s="1" t="s">
        <v>1779</v>
      </c>
      <c r="C1775">
        <v>6</v>
      </c>
      <c r="F1775">
        <f>Tabla1[[#This Row],[ventas]]+Tabla1[[#This Row],[fisico]]-Tabla1[[#This Row],[sistema]]</f>
        <v>-6</v>
      </c>
      <c r="H1775">
        <f>Tabla1[[#This Row],[costo]]*Tabla1[[#This Row],[Comprometida]]</f>
        <v>0</v>
      </c>
    </row>
    <row r="1776" spans="1:8" hidden="1" x14ac:dyDescent="0.25">
      <c r="A1776">
        <v>10298</v>
      </c>
      <c r="B1776" s="1" t="s">
        <v>1780</v>
      </c>
      <c r="C1776">
        <v>0</v>
      </c>
      <c r="F1776">
        <f>Tabla1[[#This Row],[ventas]]+Tabla1[[#This Row],[fisico]]-Tabla1[[#This Row],[sistema]]</f>
        <v>0</v>
      </c>
      <c r="H1776">
        <f>Tabla1[[#This Row],[costo]]*Tabla1[[#This Row],[Comprometida]]</f>
        <v>0</v>
      </c>
    </row>
    <row r="1777" spans="1:8" hidden="1" x14ac:dyDescent="0.25">
      <c r="A1777">
        <v>10331</v>
      </c>
      <c r="B1777" s="1" t="s">
        <v>1781</v>
      </c>
      <c r="C1777">
        <v>67</v>
      </c>
      <c r="F1777">
        <f>Tabla1[[#This Row],[ventas]]+Tabla1[[#This Row],[fisico]]-Tabla1[[#This Row],[sistema]]</f>
        <v>-67</v>
      </c>
      <c r="H1777">
        <f>Tabla1[[#This Row],[costo]]*Tabla1[[#This Row],[Comprometida]]</f>
        <v>0</v>
      </c>
    </row>
    <row r="1778" spans="1:8" hidden="1" x14ac:dyDescent="0.25">
      <c r="A1778">
        <v>10360</v>
      </c>
      <c r="B1778" s="1" t="s">
        <v>1782</v>
      </c>
      <c r="C1778">
        <v>57</v>
      </c>
      <c r="F1778">
        <f>Tabla1[[#This Row],[ventas]]+Tabla1[[#This Row],[fisico]]-Tabla1[[#This Row],[sistema]]</f>
        <v>-57</v>
      </c>
      <c r="H1778">
        <f>Tabla1[[#This Row],[costo]]*Tabla1[[#This Row],[Comprometida]]</f>
        <v>0</v>
      </c>
    </row>
    <row r="1779" spans="1:8" hidden="1" x14ac:dyDescent="0.25">
      <c r="A1779">
        <v>10362</v>
      </c>
      <c r="B1779" s="1" t="s">
        <v>1783</v>
      </c>
      <c r="C1779">
        <v>10</v>
      </c>
      <c r="F1779">
        <f>Tabla1[[#This Row],[ventas]]+Tabla1[[#This Row],[fisico]]-Tabla1[[#This Row],[sistema]]</f>
        <v>-10</v>
      </c>
      <c r="H1779">
        <f>Tabla1[[#This Row],[costo]]*Tabla1[[#This Row],[Comprometida]]</f>
        <v>0</v>
      </c>
    </row>
    <row r="1780" spans="1:8" hidden="1" x14ac:dyDescent="0.25">
      <c r="A1780">
        <v>10856</v>
      </c>
      <c r="B1780" s="1" t="s">
        <v>1784</v>
      </c>
      <c r="C1780">
        <v>3</v>
      </c>
      <c r="F1780">
        <f>Tabla1[[#This Row],[ventas]]+Tabla1[[#This Row],[fisico]]-Tabla1[[#This Row],[sistema]]</f>
        <v>-3</v>
      </c>
      <c r="H1780">
        <f>Tabla1[[#This Row],[costo]]*Tabla1[[#This Row],[Comprometida]]</f>
        <v>0</v>
      </c>
    </row>
    <row r="1781" spans="1:8" hidden="1" x14ac:dyDescent="0.25">
      <c r="A1781">
        <v>10857</v>
      </c>
      <c r="B1781" s="1" t="s">
        <v>1785</v>
      </c>
      <c r="C1781">
        <v>0</v>
      </c>
      <c r="F1781">
        <f>Tabla1[[#This Row],[ventas]]+Tabla1[[#This Row],[fisico]]-Tabla1[[#This Row],[sistema]]</f>
        <v>0</v>
      </c>
      <c r="H1781">
        <f>Tabla1[[#This Row],[costo]]*Tabla1[[#This Row],[Comprometida]]</f>
        <v>0</v>
      </c>
    </row>
    <row r="1782" spans="1:8" hidden="1" x14ac:dyDescent="0.25">
      <c r="A1782">
        <v>20748</v>
      </c>
      <c r="B1782" s="1" t="s">
        <v>1786</v>
      </c>
      <c r="C1782">
        <v>0</v>
      </c>
      <c r="F1782">
        <f>Tabla1[[#This Row],[ventas]]+Tabla1[[#This Row],[fisico]]-Tabla1[[#This Row],[sistema]]</f>
        <v>0</v>
      </c>
      <c r="H1782">
        <f>Tabla1[[#This Row],[costo]]*Tabla1[[#This Row],[Comprometida]]</f>
        <v>0</v>
      </c>
    </row>
    <row r="1783" spans="1:8" hidden="1" x14ac:dyDescent="0.25">
      <c r="A1783">
        <v>21044</v>
      </c>
      <c r="B1783" s="1" t="s">
        <v>1787</v>
      </c>
      <c r="C1783">
        <v>17</v>
      </c>
      <c r="F1783">
        <f>Tabla1[[#This Row],[ventas]]+Tabla1[[#This Row],[fisico]]-Tabla1[[#This Row],[sistema]]</f>
        <v>-17</v>
      </c>
      <c r="H1783">
        <f>Tabla1[[#This Row],[costo]]*Tabla1[[#This Row],[Comprometida]]</f>
        <v>0</v>
      </c>
    </row>
    <row r="1784" spans="1:8" hidden="1" x14ac:dyDescent="0.25">
      <c r="A1784">
        <v>22251</v>
      </c>
      <c r="B1784" s="1" t="s">
        <v>1788</v>
      </c>
      <c r="C1784">
        <v>0</v>
      </c>
      <c r="F1784">
        <f>Tabla1[[#This Row],[ventas]]+Tabla1[[#This Row],[fisico]]-Tabla1[[#This Row],[sistema]]</f>
        <v>0</v>
      </c>
      <c r="H1784">
        <f>Tabla1[[#This Row],[costo]]*Tabla1[[#This Row],[Comprometida]]</f>
        <v>0</v>
      </c>
    </row>
    <row r="1785" spans="1:8" hidden="1" x14ac:dyDescent="0.25">
      <c r="A1785">
        <v>22423</v>
      </c>
      <c r="B1785" s="1" t="s">
        <v>1789</v>
      </c>
      <c r="C1785">
        <v>0</v>
      </c>
      <c r="F1785">
        <f>Tabla1[[#This Row],[ventas]]+Tabla1[[#This Row],[fisico]]-Tabla1[[#This Row],[sistema]]</f>
        <v>0</v>
      </c>
      <c r="H1785">
        <f>Tabla1[[#This Row],[costo]]*Tabla1[[#This Row],[Comprometida]]</f>
        <v>0</v>
      </c>
    </row>
    <row r="1786" spans="1:8" hidden="1" x14ac:dyDescent="0.25">
      <c r="A1786">
        <v>23155</v>
      </c>
      <c r="B1786" s="1" t="s">
        <v>1790</v>
      </c>
      <c r="C1786">
        <v>117</v>
      </c>
      <c r="F1786">
        <f>Tabla1[[#This Row],[ventas]]+Tabla1[[#This Row],[fisico]]-Tabla1[[#This Row],[sistema]]</f>
        <v>-117</v>
      </c>
      <c r="H1786">
        <f>Tabla1[[#This Row],[costo]]*Tabla1[[#This Row],[Comprometida]]</f>
        <v>0</v>
      </c>
    </row>
    <row r="1787" spans="1:8" hidden="1" x14ac:dyDescent="0.25">
      <c r="A1787">
        <v>23478</v>
      </c>
      <c r="B1787" s="1" t="s">
        <v>1791</v>
      </c>
      <c r="C1787">
        <v>23</v>
      </c>
      <c r="F1787">
        <f>Tabla1[[#This Row],[ventas]]+Tabla1[[#This Row],[fisico]]-Tabla1[[#This Row],[sistema]]</f>
        <v>-23</v>
      </c>
      <c r="H1787">
        <f>Tabla1[[#This Row],[costo]]*Tabla1[[#This Row],[Comprometida]]</f>
        <v>0</v>
      </c>
    </row>
    <row r="1788" spans="1:8" hidden="1" x14ac:dyDescent="0.25">
      <c r="A1788">
        <v>909</v>
      </c>
      <c r="B1788" s="1" t="s">
        <v>1792</v>
      </c>
      <c r="C1788">
        <v>43</v>
      </c>
      <c r="F1788">
        <f>Tabla1[[#This Row],[ventas]]+Tabla1[[#This Row],[fisico]]-Tabla1[[#This Row],[sistema]]</f>
        <v>-43</v>
      </c>
      <c r="H1788">
        <f>Tabla1[[#This Row],[costo]]*Tabla1[[#This Row],[Comprometida]]</f>
        <v>0</v>
      </c>
    </row>
    <row r="1789" spans="1:8" hidden="1" x14ac:dyDescent="0.25">
      <c r="A1789">
        <v>911</v>
      </c>
      <c r="B1789" s="1" t="s">
        <v>1793</v>
      </c>
      <c r="C1789">
        <v>61</v>
      </c>
      <c r="F1789">
        <f>Tabla1[[#This Row],[ventas]]+Tabla1[[#This Row],[fisico]]-Tabla1[[#This Row],[sistema]]</f>
        <v>-61</v>
      </c>
      <c r="H1789">
        <f>Tabla1[[#This Row],[costo]]*Tabla1[[#This Row],[Comprometida]]</f>
        <v>0</v>
      </c>
    </row>
    <row r="1790" spans="1:8" hidden="1" x14ac:dyDescent="0.25">
      <c r="A1790">
        <v>913</v>
      </c>
      <c r="B1790" s="1" t="s">
        <v>1794</v>
      </c>
      <c r="C1790">
        <v>660</v>
      </c>
      <c r="F1790">
        <f>Tabla1[[#This Row],[ventas]]+Tabla1[[#This Row],[fisico]]-Tabla1[[#This Row],[sistema]]</f>
        <v>-660</v>
      </c>
      <c r="H1790">
        <f>Tabla1[[#This Row],[costo]]*Tabla1[[#This Row],[Comprometida]]</f>
        <v>0</v>
      </c>
    </row>
    <row r="1791" spans="1:8" hidden="1" x14ac:dyDescent="0.25">
      <c r="A1791">
        <v>916</v>
      </c>
      <c r="B1791" s="1" t="s">
        <v>1795</v>
      </c>
      <c r="C1791">
        <v>27</v>
      </c>
      <c r="F1791">
        <f>Tabla1[[#This Row],[ventas]]+Tabla1[[#This Row],[fisico]]-Tabla1[[#This Row],[sistema]]</f>
        <v>-27</v>
      </c>
      <c r="H1791">
        <f>Tabla1[[#This Row],[costo]]*Tabla1[[#This Row],[Comprometida]]</f>
        <v>0</v>
      </c>
    </row>
    <row r="1792" spans="1:8" hidden="1" x14ac:dyDescent="0.25">
      <c r="A1792">
        <v>990</v>
      </c>
      <c r="B1792" s="1" t="s">
        <v>1796</v>
      </c>
      <c r="C1792">
        <v>30</v>
      </c>
      <c r="F1792">
        <f>Tabla1[[#This Row],[ventas]]+Tabla1[[#This Row],[fisico]]-Tabla1[[#This Row],[sistema]]</f>
        <v>-30</v>
      </c>
      <c r="H1792">
        <f>Tabla1[[#This Row],[costo]]*Tabla1[[#This Row],[Comprometida]]</f>
        <v>0</v>
      </c>
    </row>
    <row r="1793" spans="1:8" hidden="1" x14ac:dyDescent="0.25">
      <c r="A1793">
        <v>1289</v>
      </c>
      <c r="B1793" s="1" t="s">
        <v>1797</v>
      </c>
      <c r="C1793">
        <v>114</v>
      </c>
      <c r="F1793">
        <f>Tabla1[[#This Row],[ventas]]+Tabla1[[#This Row],[fisico]]-Tabla1[[#This Row],[sistema]]</f>
        <v>-114</v>
      </c>
      <c r="H1793">
        <f>Tabla1[[#This Row],[costo]]*Tabla1[[#This Row],[Comprometida]]</f>
        <v>0</v>
      </c>
    </row>
    <row r="1794" spans="1:8" hidden="1" x14ac:dyDescent="0.25">
      <c r="A1794">
        <v>1295</v>
      </c>
      <c r="B1794" s="1" t="s">
        <v>1798</v>
      </c>
      <c r="C1794">
        <v>27</v>
      </c>
      <c r="F1794">
        <f>Tabla1[[#This Row],[ventas]]+Tabla1[[#This Row],[fisico]]-Tabla1[[#This Row],[sistema]]</f>
        <v>-27</v>
      </c>
      <c r="H1794">
        <f>Tabla1[[#This Row],[costo]]*Tabla1[[#This Row],[Comprometida]]</f>
        <v>0</v>
      </c>
    </row>
    <row r="1795" spans="1:8" hidden="1" x14ac:dyDescent="0.25">
      <c r="A1795">
        <v>1529</v>
      </c>
      <c r="B1795" s="1" t="s">
        <v>1799</v>
      </c>
      <c r="C1795">
        <v>26</v>
      </c>
      <c r="F1795">
        <f>Tabla1[[#This Row],[ventas]]+Tabla1[[#This Row],[fisico]]-Tabla1[[#This Row],[sistema]]</f>
        <v>-26</v>
      </c>
      <c r="H1795">
        <f>Tabla1[[#This Row],[costo]]*Tabla1[[#This Row],[Comprometida]]</f>
        <v>0</v>
      </c>
    </row>
    <row r="1796" spans="1:8" hidden="1" x14ac:dyDescent="0.25">
      <c r="A1796">
        <v>1531</v>
      </c>
      <c r="B1796" s="1" t="s">
        <v>1800</v>
      </c>
      <c r="C1796">
        <v>130</v>
      </c>
      <c r="F1796">
        <f>Tabla1[[#This Row],[ventas]]+Tabla1[[#This Row],[fisico]]-Tabla1[[#This Row],[sistema]]</f>
        <v>-130</v>
      </c>
      <c r="H1796">
        <f>Tabla1[[#This Row],[costo]]*Tabla1[[#This Row],[Comprometida]]</f>
        <v>0</v>
      </c>
    </row>
    <row r="1797" spans="1:8" hidden="1" x14ac:dyDescent="0.25">
      <c r="A1797">
        <v>1532</v>
      </c>
      <c r="B1797" s="1" t="s">
        <v>1801</v>
      </c>
      <c r="C1797">
        <v>51</v>
      </c>
      <c r="F1797">
        <f>Tabla1[[#This Row],[ventas]]+Tabla1[[#This Row],[fisico]]-Tabla1[[#This Row],[sistema]]</f>
        <v>-51</v>
      </c>
      <c r="H1797">
        <f>Tabla1[[#This Row],[costo]]*Tabla1[[#This Row],[Comprometida]]</f>
        <v>0</v>
      </c>
    </row>
    <row r="1798" spans="1:8" hidden="1" x14ac:dyDescent="0.25">
      <c r="A1798">
        <v>1598</v>
      </c>
      <c r="B1798" s="1" t="s">
        <v>1802</v>
      </c>
      <c r="C1798">
        <v>7</v>
      </c>
      <c r="F1798">
        <f>Tabla1[[#This Row],[ventas]]+Tabla1[[#This Row],[fisico]]-Tabla1[[#This Row],[sistema]]</f>
        <v>-7</v>
      </c>
      <c r="H1798">
        <f>Tabla1[[#This Row],[costo]]*Tabla1[[#This Row],[Comprometida]]</f>
        <v>0</v>
      </c>
    </row>
    <row r="1799" spans="1:8" hidden="1" x14ac:dyDescent="0.25">
      <c r="A1799">
        <v>1621</v>
      </c>
      <c r="B1799" s="1" t="s">
        <v>1803</v>
      </c>
      <c r="C1799">
        <v>41</v>
      </c>
      <c r="F1799">
        <f>Tabla1[[#This Row],[ventas]]+Tabla1[[#This Row],[fisico]]-Tabla1[[#This Row],[sistema]]</f>
        <v>-41</v>
      </c>
      <c r="H1799">
        <f>Tabla1[[#This Row],[costo]]*Tabla1[[#This Row],[Comprometida]]</f>
        <v>0</v>
      </c>
    </row>
    <row r="1800" spans="1:8" hidden="1" x14ac:dyDescent="0.25">
      <c r="A1800">
        <v>1623</v>
      </c>
      <c r="B1800" s="1" t="s">
        <v>1804</v>
      </c>
      <c r="C1800">
        <v>40</v>
      </c>
      <c r="F1800">
        <f>Tabla1[[#This Row],[ventas]]+Tabla1[[#This Row],[fisico]]-Tabla1[[#This Row],[sistema]]</f>
        <v>-40</v>
      </c>
      <c r="H1800">
        <f>Tabla1[[#This Row],[costo]]*Tabla1[[#This Row],[Comprometida]]</f>
        <v>0</v>
      </c>
    </row>
    <row r="1801" spans="1:8" hidden="1" x14ac:dyDescent="0.25">
      <c r="A1801">
        <v>1624</v>
      </c>
      <c r="B1801" s="1" t="s">
        <v>1805</v>
      </c>
      <c r="C1801">
        <v>17</v>
      </c>
      <c r="F1801">
        <f>Tabla1[[#This Row],[ventas]]+Tabla1[[#This Row],[fisico]]-Tabla1[[#This Row],[sistema]]</f>
        <v>-17</v>
      </c>
      <c r="H1801">
        <f>Tabla1[[#This Row],[costo]]*Tabla1[[#This Row],[Comprometida]]</f>
        <v>0</v>
      </c>
    </row>
    <row r="1802" spans="1:8" hidden="1" x14ac:dyDescent="0.25">
      <c r="A1802">
        <v>1628</v>
      </c>
      <c r="B1802" s="1" t="s">
        <v>1806</v>
      </c>
      <c r="C1802">
        <v>76</v>
      </c>
      <c r="F1802">
        <f>Tabla1[[#This Row],[ventas]]+Tabla1[[#This Row],[fisico]]-Tabla1[[#This Row],[sistema]]</f>
        <v>-76</v>
      </c>
      <c r="H1802">
        <f>Tabla1[[#This Row],[costo]]*Tabla1[[#This Row],[Comprometida]]</f>
        <v>0</v>
      </c>
    </row>
    <row r="1803" spans="1:8" hidden="1" x14ac:dyDescent="0.25">
      <c r="A1803">
        <v>1629</v>
      </c>
      <c r="B1803" s="1" t="s">
        <v>1807</v>
      </c>
      <c r="C1803">
        <v>39</v>
      </c>
      <c r="F1803">
        <f>Tabla1[[#This Row],[ventas]]+Tabla1[[#This Row],[fisico]]-Tabla1[[#This Row],[sistema]]</f>
        <v>-39</v>
      </c>
      <c r="H1803">
        <f>Tabla1[[#This Row],[costo]]*Tabla1[[#This Row],[Comprometida]]</f>
        <v>0</v>
      </c>
    </row>
    <row r="1804" spans="1:8" hidden="1" x14ac:dyDescent="0.25">
      <c r="A1804">
        <v>2307</v>
      </c>
      <c r="B1804" s="1" t="s">
        <v>1808</v>
      </c>
      <c r="C1804">
        <v>36</v>
      </c>
      <c r="F1804">
        <f>Tabla1[[#This Row],[ventas]]+Tabla1[[#This Row],[fisico]]-Tabla1[[#This Row],[sistema]]</f>
        <v>-36</v>
      </c>
      <c r="H1804">
        <f>Tabla1[[#This Row],[costo]]*Tabla1[[#This Row],[Comprometida]]</f>
        <v>0</v>
      </c>
    </row>
    <row r="1805" spans="1:8" hidden="1" x14ac:dyDescent="0.25">
      <c r="A1805">
        <v>2654</v>
      </c>
      <c r="B1805" s="1" t="s">
        <v>1809</v>
      </c>
      <c r="C1805">
        <v>12</v>
      </c>
      <c r="F1805">
        <f>Tabla1[[#This Row],[ventas]]+Tabla1[[#This Row],[fisico]]-Tabla1[[#This Row],[sistema]]</f>
        <v>-12</v>
      </c>
      <c r="H1805">
        <f>Tabla1[[#This Row],[costo]]*Tabla1[[#This Row],[Comprometida]]</f>
        <v>0</v>
      </c>
    </row>
    <row r="1806" spans="1:8" hidden="1" x14ac:dyDescent="0.25">
      <c r="A1806">
        <v>2790</v>
      </c>
      <c r="B1806" s="1" t="s">
        <v>1810</v>
      </c>
      <c r="C1806">
        <v>3</v>
      </c>
      <c r="F1806">
        <f>Tabla1[[#This Row],[ventas]]+Tabla1[[#This Row],[fisico]]-Tabla1[[#This Row],[sistema]]</f>
        <v>-3</v>
      </c>
      <c r="H1806">
        <f>Tabla1[[#This Row],[costo]]*Tabla1[[#This Row],[Comprometida]]</f>
        <v>0</v>
      </c>
    </row>
    <row r="1807" spans="1:8" hidden="1" x14ac:dyDescent="0.25">
      <c r="A1807">
        <v>2795</v>
      </c>
      <c r="B1807" s="1" t="s">
        <v>1811</v>
      </c>
      <c r="C1807">
        <v>0</v>
      </c>
      <c r="F1807">
        <f>Tabla1[[#This Row],[ventas]]+Tabla1[[#This Row],[fisico]]-Tabla1[[#This Row],[sistema]]</f>
        <v>0</v>
      </c>
      <c r="H1807">
        <f>Tabla1[[#This Row],[costo]]*Tabla1[[#This Row],[Comprometida]]</f>
        <v>0</v>
      </c>
    </row>
    <row r="1808" spans="1:8" hidden="1" x14ac:dyDescent="0.25">
      <c r="A1808">
        <v>2865</v>
      </c>
      <c r="B1808" s="1" t="s">
        <v>1812</v>
      </c>
      <c r="C1808">
        <v>0</v>
      </c>
      <c r="F1808">
        <f>Tabla1[[#This Row],[ventas]]+Tabla1[[#This Row],[fisico]]-Tabla1[[#This Row],[sistema]]</f>
        <v>0</v>
      </c>
      <c r="H1808">
        <f>Tabla1[[#This Row],[costo]]*Tabla1[[#This Row],[Comprometida]]</f>
        <v>0</v>
      </c>
    </row>
    <row r="1809" spans="1:8" hidden="1" x14ac:dyDescent="0.25">
      <c r="A1809">
        <v>3065</v>
      </c>
      <c r="B1809" s="1" t="s">
        <v>1813</v>
      </c>
      <c r="C1809">
        <v>429</v>
      </c>
      <c r="F1809">
        <f>Tabla1[[#This Row],[ventas]]+Tabla1[[#This Row],[fisico]]-Tabla1[[#This Row],[sistema]]</f>
        <v>-429</v>
      </c>
      <c r="H1809">
        <f>Tabla1[[#This Row],[costo]]*Tabla1[[#This Row],[Comprometida]]</f>
        <v>0</v>
      </c>
    </row>
    <row r="1810" spans="1:8" hidden="1" x14ac:dyDescent="0.25">
      <c r="A1810">
        <v>3185</v>
      </c>
      <c r="B1810" s="1" t="s">
        <v>1814</v>
      </c>
      <c r="C1810">
        <v>0</v>
      </c>
      <c r="F1810">
        <f>Tabla1[[#This Row],[ventas]]+Tabla1[[#This Row],[fisico]]-Tabla1[[#This Row],[sistema]]</f>
        <v>0</v>
      </c>
      <c r="H1810">
        <f>Tabla1[[#This Row],[costo]]*Tabla1[[#This Row],[Comprometida]]</f>
        <v>0</v>
      </c>
    </row>
    <row r="1811" spans="1:8" hidden="1" x14ac:dyDescent="0.25">
      <c r="A1811">
        <v>3186</v>
      </c>
      <c r="B1811" s="1" t="s">
        <v>1815</v>
      </c>
      <c r="C1811">
        <v>10</v>
      </c>
      <c r="F1811">
        <f>Tabla1[[#This Row],[ventas]]+Tabla1[[#This Row],[fisico]]-Tabla1[[#This Row],[sistema]]</f>
        <v>-10</v>
      </c>
      <c r="H1811">
        <f>Tabla1[[#This Row],[costo]]*Tabla1[[#This Row],[Comprometida]]</f>
        <v>0</v>
      </c>
    </row>
    <row r="1812" spans="1:8" hidden="1" x14ac:dyDescent="0.25">
      <c r="A1812">
        <v>3187</v>
      </c>
      <c r="B1812" s="1" t="s">
        <v>1816</v>
      </c>
      <c r="C1812">
        <v>30</v>
      </c>
      <c r="F1812">
        <f>Tabla1[[#This Row],[ventas]]+Tabla1[[#This Row],[fisico]]-Tabla1[[#This Row],[sistema]]</f>
        <v>-30</v>
      </c>
      <c r="H1812">
        <f>Tabla1[[#This Row],[costo]]*Tabla1[[#This Row],[Comprometida]]</f>
        <v>0</v>
      </c>
    </row>
    <row r="1813" spans="1:8" hidden="1" x14ac:dyDescent="0.25">
      <c r="A1813">
        <v>3188</v>
      </c>
      <c r="B1813" s="1" t="s">
        <v>1817</v>
      </c>
      <c r="C1813">
        <v>49</v>
      </c>
      <c r="F1813">
        <f>Tabla1[[#This Row],[ventas]]+Tabla1[[#This Row],[fisico]]-Tabla1[[#This Row],[sistema]]</f>
        <v>-49</v>
      </c>
      <c r="H1813">
        <f>Tabla1[[#This Row],[costo]]*Tabla1[[#This Row],[Comprometida]]</f>
        <v>0</v>
      </c>
    </row>
    <row r="1814" spans="1:8" hidden="1" x14ac:dyDescent="0.25">
      <c r="A1814">
        <v>3230</v>
      </c>
      <c r="B1814" s="1" t="s">
        <v>1818</v>
      </c>
      <c r="C1814">
        <v>86</v>
      </c>
      <c r="F1814">
        <f>Tabla1[[#This Row],[ventas]]+Tabla1[[#This Row],[fisico]]-Tabla1[[#This Row],[sistema]]</f>
        <v>-86</v>
      </c>
      <c r="H1814">
        <f>Tabla1[[#This Row],[costo]]*Tabla1[[#This Row],[Comprometida]]</f>
        <v>0</v>
      </c>
    </row>
    <row r="1815" spans="1:8" hidden="1" x14ac:dyDescent="0.25">
      <c r="A1815">
        <v>3231</v>
      </c>
      <c r="B1815" s="1" t="s">
        <v>1819</v>
      </c>
      <c r="C1815">
        <v>66</v>
      </c>
      <c r="F1815">
        <f>Tabla1[[#This Row],[ventas]]+Tabla1[[#This Row],[fisico]]-Tabla1[[#This Row],[sistema]]</f>
        <v>-66</v>
      </c>
      <c r="H1815">
        <f>Tabla1[[#This Row],[costo]]*Tabla1[[#This Row],[Comprometida]]</f>
        <v>0</v>
      </c>
    </row>
    <row r="1816" spans="1:8" hidden="1" x14ac:dyDescent="0.25">
      <c r="A1816">
        <v>3248</v>
      </c>
      <c r="B1816" s="1" t="s">
        <v>1820</v>
      </c>
      <c r="C1816">
        <v>0</v>
      </c>
      <c r="F1816">
        <f>Tabla1[[#This Row],[ventas]]+Tabla1[[#This Row],[fisico]]-Tabla1[[#This Row],[sistema]]</f>
        <v>0</v>
      </c>
      <c r="H1816">
        <f>Tabla1[[#This Row],[costo]]*Tabla1[[#This Row],[Comprometida]]</f>
        <v>0</v>
      </c>
    </row>
    <row r="1817" spans="1:8" hidden="1" x14ac:dyDescent="0.25">
      <c r="A1817">
        <v>3279</v>
      </c>
      <c r="B1817" s="1" t="s">
        <v>1821</v>
      </c>
      <c r="C1817">
        <v>7</v>
      </c>
      <c r="F1817">
        <f>Tabla1[[#This Row],[ventas]]+Tabla1[[#This Row],[fisico]]-Tabla1[[#This Row],[sistema]]</f>
        <v>-7</v>
      </c>
      <c r="H1817">
        <f>Tabla1[[#This Row],[costo]]*Tabla1[[#This Row],[Comprometida]]</f>
        <v>0</v>
      </c>
    </row>
    <row r="1818" spans="1:8" hidden="1" x14ac:dyDescent="0.25">
      <c r="A1818">
        <v>3281</v>
      </c>
      <c r="B1818" s="1" t="s">
        <v>1822</v>
      </c>
      <c r="C1818">
        <v>0</v>
      </c>
      <c r="F1818">
        <f>Tabla1[[#This Row],[ventas]]+Tabla1[[#This Row],[fisico]]-Tabla1[[#This Row],[sistema]]</f>
        <v>0</v>
      </c>
      <c r="H1818">
        <f>Tabla1[[#This Row],[costo]]*Tabla1[[#This Row],[Comprometida]]</f>
        <v>0</v>
      </c>
    </row>
    <row r="1819" spans="1:8" hidden="1" x14ac:dyDescent="0.25">
      <c r="A1819">
        <v>3282</v>
      </c>
      <c r="B1819" s="1" t="s">
        <v>1823</v>
      </c>
      <c r="C1819">
        <v>3</v>
      </c>
      <c r="F1819">
        <f>Tabla1[[#This Row],[ventas]]+Tabla1[[#This Row],[fisico]]-Tabla1[[#This Row],[sistema]]</f>
        <v>-3</v>
      </c>
      <c r="H1819">
        <f>Tabla1[[#This Row],[costo]]*Tabla1[[#This Row],[Comprometida]]</f>
        <v>0</v>
      </c>
    </row>
    <row r="1820" spans="1:8" hidden="1" x14ac:dyDescent="0.25">
      <c r="A1820">
        <v>3374</v>
      </c>
      <c r="B1820" s="1" t="s">
        <v>1824</v>
      </c>
      <c r="C1820">
        <v>0</v>
      </c>
      <c r="F1820">
        <f>Tabla1[[#This Row],[ventas]]+Tabla1[[#This Row],[fisico]]-Tabla1[[#This Row],[sistema]]</f>
        <v>0</v>
      </c>
      <c r="H1820">
        <f>Tabla1[[#This Row],[costo]]*Tabla1[[#This Row],[Comprometida]]</f>
        <v>0</v>
      </c>
    </row>
    <row r="1821" spans="1:8" hidden="1" x14ac:dyDescent="0.25">
      <c r="A1821">
        <v>3523</v>
      </c>
      <c r="B1821" s="1" t="s">
        <v>1825</v>
      </c>
      <c r="C1821">
        <v>45</v>
      </c>
      <c r="F1821">
        <f>Tabla1[[#This Row],[ventas]]+Tabla1[[#This Row],[fisico]]-Tabla1[[#This Row],[sistema]]</f>
        <v>-45</v>
      </c>
      <c r="H1821">
        <f>Tabla1[[#This Row],[costo]]*Tabla1[[#This Row],[Comprometida]]</f>
        <v>0</v>
      </c>
    </row>
    <row r="1822" spans="1:8" hidden="1" x14ac:dyDescent="0.25">
      <c r="A1822">
        <v>3739</v>
      </c>
      <c r="B1822" s="1" t="s">
        <v>1826</v>
      </c>
      <c r="C1822">
        <v>84</v>
      </c>
      <c r="F1822">
        <f>Tabla1[[#This Row],[ventas]]+Tabla1[[#This Row],[fisico]]-Tabla1[[#This Row],[sistema]]</f>
        <v>-84</v>
      </c>
      <c r="H1822">
        <f>Tabla1[[#This Row],[costo]]*Tabla1[[#This Row],[Comprometida]]</f>
        <v>0</v>
      </c>
    </row>
    <row r="1823" spans="1:8" hidden="1" x14ac:dyDescent="0.25">
      <c r="A1823">
        <v>3740</v>
      </c>
      <c r="B1823" s="1" t="s">
        <v>1827</v>
      </c>
      <c r="C1823">
        <v>12</v>
      </c>
      <c r="F1823">
        <f>Tabla1[[#This Row],[ventas]]+Tabla1[[#This Row],[fisico]]-Tabla1[[#This Row],[sistema]]</f>
        <v>-12</v>
      </c>
      <c r="H1823">
        <f>Tabla1[[#This Row],[costo]]*Tabla1[[#This Row],[Comprometida]]</f>
        <v>0</v>
      </c>
    </row>
    <row r="1824" spans="1:8" hidden="1" x14ac:dyDescent="0.25">
      <c r="A1824">
        <v>3746</v>
      </c>
      <c r="B1824" s="1" t="s">
        <v>1828</v>
      </c>
      <c r="C1824">
        <v>17</v>
      </c>
      <c r="F1824">
        <f>Tabla1[[#This Row],[ventas]]+Tabla1[[#This Row],[fisico]]-Tabla1[[#This Row],[sistema]]</f>
        <v>-17</v>
      </c>
      <c r="H1824">
        <f>Tabla1[[#This Row],[costo]]*Tabla1[[#This Row],[Comprometida]]</f>
        <v>0</v>
      </c>
    </row>
    <row r="1825" spans="1:8" hidden="1" x14ac:dyDescent="0.25">
      <c r="A1825">
        <v>3876</v>
      </c>
      <c r="B1825" s="1" t="s">
        <v>1829</v>
      </c>
      <c r="C1825">
        <v>148</v>
      </c>
      <c r="F1825">
        <f>Tabla1[[#This Row],[ventas]]+Tabla1[[#This Row],[fisico]]-Tabla1[[#This Row],[sistema]]</f>
        <v>-148</v>
      </c>
      <c r="H1825">
        <f>Tabla1[[#This Row],[costo]]*Tabla1[[#This Row],[Comprometida]]</f>
        <v>0</v>
      </c>
    </row>
    <row r="1826" spans="1:8" hidden="1" x14ac:dyDescent="0.25">
      <c r="A1826">
        <v>4282</v>
      </c>
      <c r="B1826" s="1" t="s">
        <v>1830</v>
      </c>
      <c r="C1826">
        <v>50</v>
      </c>
      <c r="F1826">
        <f>Tabla1[[#This Row],[ventas]]+Tabla1[[#This Row],[fisico]]-Tabla1[[#This Row],[sistema]]</f>
        <v>-50</v>
      </c>
      <c r="H1826">
        <f>Tabla1[[#This Row],[costo]]*Tabla1[[#This Row],[Comprometida]]</f>
        <v>0</v>
      </c>
    </row>
    <row r="1827" spans="1:8" hidden="1" x14ac:dyDescent="0.25">
      <c r="A1827">
        <v>4283</v>
      </c>
      <c r="B1827" s="1" t="s">
        <v>1831</v>
      </c>
      <c r="C1827">
        <v>30</v>
      </c>
      <c r="F1827">
        <f>Tabla1[[#This Row],[ventas]]+Tabla1[[#This Row],[fisico]]-Tabla1[[#This Row],[sistema]]</f>
        <v>-30</v>
      </c>
      <c r="H1827">
        <f>Tabla1[[#This Row],[costo]]*Tabla1[[#This Row],[Comprometida]]</f>
        <v>0</v>
      </c>
    </row>
    <row r="1828" spans="1:8" hidden="1" x14ac:dyDescent="0.25">
      <c r="A1828">
        <v>4410</v>
      </c>
      <c r="B1828" s="1" t="s">
        <v>1832</v>
      </c>
      <c r="C1828">
        <v>25</v>
      </c>
      <c r="F1828">
        <f>Tabla1[[#This Row],[ventas]]+Tabla1[[#This Row],[fisico]]-Tabla1[[#This Row],[sistema]]</f>
        <v>-25</v>
      </c>
      <c r="H1828">
        <f>Tabla1[[#This Row],[costo]]*Tabla1[[#This Row],[Comprometida]]</f>
        <v>0</v>
      </c>
    </row>
    <row r="1829" spans="1:8" hidden="1" x14ac:dyDescent="0.25">
      <c r="A1829">
        <v>4722</v>
      </c>
      <c r="B1829" s="1" t="s">
        <v>1833</v>
      </c>
      <c r="C1829">
        <v>0</v>
      </c>
      <c r="F1829">
        <f>Tabla1[[#This Row],[ventas]]+Tabla1[[#This Row],[fisico]]-Tabla1[[#This Row],[sistema]]</f>
        <v>0</v>
      </c>
      <c r="H1829">
        <f>Tabla1[[#This Row],[costo]]*Tabla1[[#This Row],[Comprometida]]</f>
        <v>0</v>
      </c>
    </row>
    <row r="1830" spans="1:8" hidden="1" x14ac:dyDescent="0.25">
      <c r="A1830">
        <v>5355</v>
      </c>
      <c r="B1830" s="1" t="s">
        <v>1834</v>
      </c>
      <c r="C1830">
        <v>37</v>
      </c>
      <c r="F1830">
        <f>Tabla1[[#This Row],[ventas]]+Tabla1[[#This Row],[fisico]]-Tabla1[[#This Row],[sistema]]</f>
        <v>-37</v>
      </c>
      <c r="H1830">
        <f>Tabla1[[#This Row],[costo]]*Tabla1[[#This Row],[Comprometida]]</f>
        <v>0</v>
      </c>
    </row>
    <row r="1831" spans="1:8" hidden="1" x14ac:dyDescent="0.25">
      <c r="A1831">
        <v>5765</v>
      </c>
      <c r="B1831" s="1" t="s">
        <v>1835</v>
      </c>
      <c r="C1831">
        <v>24</v>
      </c>
      <c r="F1831">
        <f>Tabla1[[#This Row],[ventas]]+Tabla1[[#This Row],[fisico]]-Tabla1[[#This Row],[sistema]]</f>
        <v>-24</v>
      </c>
      <c r="H1831">
        <f>Tabla1[[#This Row],[costo]]*Tabla1[[#This Row],[Comprometida]]</f>
        <v>0</v>
      </c>
    </row>
    <row r="1832" spans="1:8" hidden="1" x14ac:dyDescent="0.25">
      <c r="A1832">
        <v>5996</v>
      </c>
      <c r="B1832" s="1" t="s">
        <v>1836</v>
      </c>
      <c r="C1832">
        <v>0</v>
      </c>
      <c r="F1832">
        <f>Tabla1[[#This Row],[ventas]]+Tabla1[[#This Row],[fisico]]-Tabla1[[#This Row],[sistema]]</f>
        <v>0</v>
      </c>
      <c r="H1832">
        <f>Tabla1[[#This Row],[costo]]*Tabla1[[#This Row],[Comprometida]]</f>
        <v>0</v>
      </c>
    </row>
    <row r="1833" spans="1:8" hidden="1" x14ac:dyDescent="0.25">
      <c r="A1833">
        <v>6034</v>
      </c>
      <c r="B1833" s="1" t="s">
        <v>1837</v>
      </c>
      <c r="C1833">
        <v>0</v>
      </c>
      <c r="F1833">
        <f>Tabla1[[#This Row],[ventas]]+Tabla1[[#This Row],[fisico]]-Tabla1[[#This Row],[sistema]]</f>
        <v>0</v>
      </c>
      <c r="H1833">
        <f>Tabla1[[#This Row],[costo]]*Tabla1[[#This Row],[Comprometida]]</f>
        <v>0</v>
      </c>
    </row>
    <row r="1834" spans="1:8" hidden="1" x14ac:dyDescent="0.25">
      <c r="A1834">
        <v>6244</v>
      </c>
      <c r="B1834" s="1" t="s">
        <v>1838</v>
      </c>
      <c r="C1834">
        <v>16</v>
      </c>
      <c r="F1834">
        <f>Tabla1[[#This Row],[ventas]]+Tabla1[[#This Row],[fisico]]-Tabla1[[#This Row],[sistema]]</f>
        <v>-16</v>
      </c>
      <c r="H1834">
        <f>Tabla1[[#This Row],[costo]]*Tabla1[[#This Row],[Comprometida]]</f>
        <v>0</v>
      </c>
    </row>
    <row r="1835" spans="1:8" hidden="1" x14ac:dyDescent="0.25">
      <c r="A1835">
        <v>6248</v>
      </c>
      <c r="B1835" s="1" t="s">
        <v>1839</v>
      </c>
      <c r="C1835">
        <v>64</v>
      </c>
      <c r="F1835">
        <f>Tabla1[[#This Row],[ventas]]+Tabla1[[#This Row],[fisico]]-Tabla1[[#This Row],[sistema]]</f>
        <v>-64</v>
      </c>
      <c r="H1835">
        <f>Tabla1[[#This Row],[costo]]*Tabla1[[#This Row],[Comprometida]]</f>
        <v>0</v>
      </c>
    </row>
    <row r="1836" spans="1:8" hidden="1" x14ac:dyDescent="0.25">
      <c r="A1836">
        <v>6300</v>
      </c>
      <c r="B1836" s="1" t="s">
        <v>1840</v>
      </c>
      <c r="C1836">
        <v>25</v>
      </c>
      <c r="F1836">
        <f>Tabla1[[#This Row],[ventas]]+Tabla1[[#This Row],[fisico]]-Tabla1[[#This Row],[sistema]]</f>
        <v>-25</v>
      </c>
      <c r="H1836">
        <f>Tabla1[[#This Row],[costo]]*Tabla1[[#This Row],[Comprometida]]</f>
        <v>0</v>
      </c>
    </row>
    <row r="1837" spans="1:8" hidden="1" x14ac:dyDescent="0.25">
      <c r="A1837">
        <v>6563</v>
      </c>
      <c r="B1837" s="1" t="s">
        <v>1841</v>
      </c>
      <c r="C1837">
        <v>33</v>
      </c>
      <c r="F1837">
        <f>Tabla1[[#This Row],[ventas]]+Tabla1[[#This Row],[fisico]]-Tabla1[[#This Row],[sistema]]</f>
        <v>-33</v>
      </c>
      <c r="H1837">
        <f>Tabla1[[#This Row],[costo]]*Tabla1[[#This Row],[Comprometida]]</f>
        <v>0</v>
      </c>
    </row>
    <row r="1838" spans="1:8" hidden="1" x14ac:dyDescent="0.25">
      <c r="A1838">
        <v>7119</v>
      </c>
      <c r="B1838" s="1" t="s">
        <v>1842</v>
      </c>
      <c r="C1838">
        <v>4</v>
      </c>
      <c r="F1838">
        <f>Tabla1[[#This Row],[ventas]]+Tabla1[[#This Row],[fisico]]-Tabla1[[#This Row],[sistema]]</f>
        <v>-4</v>
      </c>
      <c r="H1838">
        <f>Tabla1[[#This Row],[costo]]*Tabla1[[#This Row],[Comprometida]]</f>
        <v>0</v>
      </c>
    </row>
    <row r="1839" spans="1:8" hidden="1" x14ac:dyDescent="0.25">
      <c r="A1839">
        <v>7425</v>
      </c>
      <c r="B1839" s="1" t="s">
        <v>1843</v>
      </c>
      <c r="C1839">
        <v>0</v>
      </c>
      <c r="F1839">
        <f>Tabla1[[#This Row],[ventas]]+Tabla1[[#This Row],[fisico]]-Tabla1[[#This Row],[sistema]]</f>
        <v>0</v>
      </c>
      <c r="H1839">
        <f>Tabla1[[#This Row],[costo]]*Tabla1[[#This Row],[Comprometida]]</f>
        <v>0</v>
      </c>
    </row>
    <row r="1840" spans="1:8" hidden="1" x14ac:dyDescent="0.25">
      <c r="A1840">
        <v>7526</v>
      </c>
      <c r="B1840" s="1" t="s">
        <v>1844</v>
      </c>
      <c r="C1840">
        <v>91</v>
      </c>
      <c r="F1840">
        <f>Tabla1[[#This Row],[ventas]]+Tabla1[[#This Row],[fisico]]-Tabla1[[#This Row],[sistema]]</f>
        <v>-91</v>
      </c>
      <c r="H1840">
        <f>Tabla1[[#This Row],[costo]]*Tabla1[[#This Row],[Comprometida]]</f>
        <v>0</v>
      </c>
    </row>
    <row r="1841" spans="1:8" hidden="1" x14ac:dyDescent="0.25">
      <c r="A1841">
        <v>8584</v>
      </c>
      <c r="B1841" s="1" t="s">
        <v>1845</v>
      </c>
      <c r="C1841">
        <v>0</v>
      </c>
      <c r="F1841">
        <f>Tabla1[[#This Row],[ventas]]+Tabla1[[#This Row],[fisico]]-Tabla1[[#This Row],[sistema]]</f>
        <v>0</v>
      </c>
      <c r="H1841">
        <f>Tabla1[[#This Row],[costo]]*Tabla1[[#This Row],[Comprometida]]</f>
        <v>0</v>
      </c>
    </row>
    <row r="1842" spans="1:8" hidden="1" x14ac:dyDescent="0.25">
      <c r="A1842">
        <v>9153</v>
      </c>
      <c r="B1842" s="1" t="s">
        <v>1846</v>
      </c>
      <c r="C1842">
        <v>134</v>
      </c>
      <c r="F1842">
        <f>Tabla1[[#This Row],[ventas]]+Tabla1[[#This Row],[fisico]]-Tabla1[[#This Row],[sistema]]</f>
        <v>-134</v>
      </c>
      <c r="H1842">
        <f>Tabla1[[#This Row],[costo]]*Tabla1[[#This Row],[Comprometida]]</f>
        <v>0</v>
      </c>
    </row>
    <row r="1843" spans="1:8" hidden="1" x14ac:dyDescent="0.25">
      <c r="A1843">
        <v>9488</v>
      </c>
      <c r="B1843" s="1" t="s">
        <v>1847</v>
      </c>
      <c r="C1843">
        <v>43</v>
      </c>
      <c r="F1843">
        <f>Tabla1[[#This Row],[ventas]]+Tabla1[[#This Row],[fisico]]-Tabla1[[#This Row],[sistema]]</f>
        <v>-43</v>
      </c>
      <c r="H1843">
        <f>Tabla1[[#This Row],[costo]]*Tabla1[[#This Row],[Comprometida]]</f>
        <v>0</v>
      </c>
    </row>
    <row r="1844" spans="1:8" hidden="1" x14ac:dyDescent="0.25">
      <c r="A1844">
        <v>9617</v>
      </c>
      <c r="B1844" s="1" t="s">
        <v>1848</v>
      </c>
      <c r="C1844">
        <v>0</v>
      </c>
      <c r="F1844">
        <f>Tabla1[[#This Row],[ventas]]+Tabla1[[#This Row],[fisico]]-Tabla1[[#This Row],[sistema]]</f>
        <v>0</v>
      </c>
      <c r="H1844">
        <f>Tabla1[[#This Row],[costo]]*Tabla1[[#This Row],[Comprometida]]</f>
        <v>0</v>
      </c>
    </row>
    <row r="1845" spans="1:8" hidden="1" x14ac:dyDescent="0.25">
      <c r="A1845">
        <v>9757</v>
      </c>
      <c r="B1845" s="1" t="s">
        <v>1849</v>
      </c>
      <c r="C1845">
        <v>25</v>
      </c>
      <c r="F1845">
        <f>Tabla1[[#This Row],[ventas]]+Tabla1[[#This Row],[fisico]]-Tabla1[[#This Row],[sistema]]</f>
        <v>-25</v>
      </c>
      <c r="H1845">
        <f>Tabla1[[#This Row],[costo]]*Tabla1[[#This Row],[Comprometida]]</f>
        <v>0</v>
      </c>
    </row>
    <row r="1846" spans="1:8" hidden="1" x14ac:dyDescent="0.25">
      <c r="A1846">
        <v>9869</v>
      </c>
      <c r="B1846" s="1" t="s">
        <v>1850</v>
      </c>
      <c r="C1846">
        <v>0</v>
      </c>
      <c r="F1846">
        <f>Tabla1[[#This Row],[ventas]]+Tabla1[[#This Row],[fisico]]-Tabla1[[#This Row],[sistema]]</f>
        <v>0</v>
      </c>
      <c r="H1846">
        <f>Tabla1[[#This Row],[costo]]*Tabla1[[#This Row],[Comprometida]]</f>
        <v>0</v>
      </c>
    </row>
    <row r="1847" spans="1:8" hidden="1" x14ac:dyDescent="0.25">
      <c r="A1847">
        <v>9870</v>
      </c>
      <c r="B1847" s="1" t="s">
        <v>1851</v>
      </c>
      <c r="C1847">
        <v>0</v>
      </c>
      <c r="F1847">
        <f>Tabla1[[#This Row],[ventas]]+Tabla1[[#This Row],[fisico]]-Tabla1[[#This Row],[sistema]]</f>
        <v>0</v>
      </c>
      <c r="H1847">
        <f>Tabla1[[#This Row],[costo]]*Tabla1[[#This Row],[Comprometida]]</f>
        <v>0</v>
      </c>
    </row>
    <row r="1848" spans="1:8" hidden="1" x14ac:dyDescent="0.25">
      <c r="A1848">
        <v>10611</v>
      </c>
      <c r="B1848" s="1" t="s">
        <v>1852</v>
      </c>
      <c r="C1848">
        <v>6</v>
      </c>
      <c r="F1848">
        <f>Tabla1[[#This Row],[ventas]]+Tabla1[[#This Row],[fisico]]-Tabla1[[#This Row],[sistema]]</f>
        <v>-6</v>
      </c>
      <c r="H1848">
        <f>Tabla1[[#This Row],[costo]]*Tabla1[[#This Row],[Comprometida]]</f>
        <v>0</v>
      </c>
    </row>
    <row r="1849" spans="1:8" hidden="1" x14ac:dyDescent="0.25">
      <c r="A1849">
        <v>13120</v>
      </c>
      <c r="B1849" s="1" t="s">
        <v>1853</v>
      </c>
      <c r="C1849">
        <v>17</v>
      </c>
      <c r="F1849">
        <f>Tabla1[[#This Row],[ventas]]+Tabla1[[#This Row],[fisico]]-Tabla1[[#This Row],[sistema]]</f>
        <v>-17</v>
      </c>
      <c r="H1849">
        <f>Tabla1[[#This Row],[costo]]*Tabla1[[#This Row],[Comprometida]]</f>
        <v>0</v>
      </c>
    </row>
    <row r="1850" spans="1:8" hidden="1" x14ac:dyDescent="0.25">
      <c r="A1850">
        <v>13299</v>
      </c>
      <c r="B1850" s="1" t="s">
        <v>1854</v>
      </c>
      <c r="C1850">
        <v>37</v>
      </c>
      <c r="F1850">
        <f>Tabla1[[#This Row],[ventas]]+Tabla1[[#This Row],[fisico]]-Tabla1[[#This Row],[sistema]]</f>
        <v>-37</v>
      </c>
      <c r="H1850">
        <f>Tabla1[[#This Row],[costo]]*Tabla1[[#This Row],[Comprometida]]</f>
        <v>0</v>
      </c>
    </row>
    <row r="1851" spans="1:8" hidden="1" x14ac:dyDescent="0.25">
      <c r="A1851">
        <v>13381</v>
      </c>
      <c r="B1851" s="1" t="s">
        <v>1855</v>
      </c>
      <c r="C1851">
        <v>7501</v>
      </c>
      <c r="F1851">
        <f>Tabla1[[#This Row],[ventas]]+Tabla1[[#This Row],[fisico]]-Tabla1[[#This Row],[sistema]]</f>
        <v>-7501</v>
      </c>
      <c r="H1851">
        <f>Tabla1[[#This Row],[costo]]*Tabla1[[#This Row],[Comprometida]]</f>
        <v>0</v>
      </c>
    </row>
    <row r="1852" spans="1:8" hidden="1" x14ac:dyDescent="0.25">
      <c r="A1852">
        <v>13415</v>
      </c>
      <c r="B1852" s="1" t="s">
        <v>1856</v>
      </c>
      <c r="C1852">
        <v>25</v>
      </c>
      <c r="F1852">
        <f>Tabla1[[#This Row],[ventas]]+Tabla1[[#This Row],[fisico]]-Tabla1[[#This Row],[sistema]]</f>
        <v>-25</v>
      </c>
      <c r="H1852">
        <f>Tabla1[[#This Row],[costo]]*Tabla1[[#This Row],[Comprometida]]</f>
        <v>0</v>
      </c>
    </row>
    <row r="1853" spans="1:8" hidden="1" x14ac:dyDescent="0.25">
      <c r="A1853">
        <v>14381</v>
      </c>
      <c r="B1853" s="1" t="s">
        <v>1857</v>
      </c>
      <c r="C1853">
        <v>16</v>
      </c>
      <c r="F1853">
        <f>Tabla1[[#This Row],[ventas]]+Tabla1[[#This Row],[fisico]]-Tabla1[[#This Row],[sistema]]</f>
        <v>-16</v>
      </c>
      <c r="H1853">
        <f>Tabla1[[#This Row],[costo]]*Tabla1[[#This Row],[Comprometida]]</f>
        <v>0</v>
      </c>
    </row>
    <row r="1854" spans="1:8" hidden="1" x14ac:dyDescent="0.25">
      <c r="A1854">
        <v>14457</v>
      </c>
      <c r="B1854" s="1" t="s">
        <v>1858</v>
      </c>
      <c r="C1854">
        <v>4</v>
      </c>
      <c r="F1854">
        <f>Tabla1[[#This Row],[ventas]]+Tabla1[[#This Row],[fisico]]-Tabla1[[#This Row],[sistema]]</f>
        <v>-4</v>
      </c>
      <c r="H1854">
        <f>Tabla1[[#This Row],[costo]]*Tabla1[[#This Row],[Comprometida]]</f>
        <v>0</v>
      </c>
    </row>
    <row r="1855" spans="1:8" hidden="1" x14ac:dyDescent="0.25">
      <c r="A1855">
        <v>15721</v>
      </c>
      <c r="B1855" s="1" t="s">
        <v>1859</v>
      </c>
      <c r="C1855">
        <v>200</v>
      </c>
      <c r="F1855">
        <f>Tabla1[[#This Row],[ventas]]+Tabla1[[#This Row],[fisico]]-Tabla1[[#This Row],[sistema]]</f>
        <v>-200</v>
      </c>
      <c r="H1855">
        <f>Tabla1[[#This Row],[costo]]*Tabla1[[#This Row],[Comprometida]]</f>
        <v>0</v>
      </c>
    </row>
    <row r="1856" spans="1:8" hidden="1" x14ac:dyDescent="0.25">
      <c r="A1856">
        <v>17890</v>
      </c>
      <c r="B1856" s="1" t="s">
        <v>1860</v>
      </c>
      <c r="C1856">
        <v>14</v>
      </c>
      <c r="F1856">
        <f>Tabla1[[#This Row],[ventas]]+Tabla1[[#This Row],[fisico]]-Tabla1[[#This Row],[sistema]]</f>
        <v>-14</v>
      </c>
      <c r="H1856">
        <f>Tabla1[[#This Row],[costo]]*Tabla1[[#This Row],[Comprometida]]</f>
        <v>0</v>
      </c>
    </row>
    <row r="1857" spans="1:8" hidden="1" x14ac:dyDescent="0.25">
      <c r="A1857">
        <v>17891</v>
      </c>
      <c r="B1857" s="1" t="s">
        <v>1861</v>
      </c>
      <c r="C1857">
        <v>42</v>
      </c>
      <c r="F1857">
        <f>Tabla1[[#This Row],[ventas]]+Tabla1[[#This Row],[fisico]]-Tabla1[[#This Row],[sistema]]</f>
        <v>-42</v>
      </c>
      <c r="H1857">
        <f>Tabla1[[#This Row],[costo]]*Tabla1[[#This Row],[Comprometida]]</f>
        <v>0</v>
      </c>
    </row>
    <row r="1858" spans="1:8" hidden="1" x14ac:dyDescent="0.25">
      <c r="A1858">
        <v>18851</v>
      </c>
      <c r="B1858" s="1" t="s">
        <v>1862</v>
      </c>
      <c r="C1858">
        <v>28</v>
      </c>
      <c r="F1858">
        <f>Tabla1[[#This Row],[ventas]]+Tabla1[[#This Row],[fisico]]-Tabla1[[#This Row],[sistema]]</f>
        <v>-28</v>
      </c>
      <c r="H1858">
        <f>Tabla1[[#This Row],[costo]]*Tabla1[[#This Row],[Comprometida]]</f>
        <v>0</v>
      </c>
    </row>
    <row r="1859" spans="1:8" hidden="1" x14ac:dyDescent="0.25">
      <c r="A1859">
        <v>23304</v>
      </c>
      <c r="B1859" s="1" t="s">
        <v>1863</v>
      </c>
      <c r="C1859">
        <v>33</v>
      </c>
      <c r="F1859">
        <f>Tabla1[[#This Row],[ventas]]+Tabla1[[#This Row],[fisico]]-Tabla1[[#This Row],[sistema]]</f>
        <v>-33</v>
      </c>
      <c r="H1859">
        <f>Tabla1[[#This Row],[costo]]*Tabla1[[#This Row],[Comprometida]]</f>
        <v>0</v>
      </c>
    </row>
    <row r="1860" spans="1:8" hidden="1" x14ac:dyDescent="0.25">
      <c r="A1860">
        <v>2216</v>
      </c>
      <c r="B1860" s="1" t="s">
        <v>1864</v>
      </c>
      <c r="C1860">
        <v>3</v>
      </c>
      <c r="F1860">
        <f>Tabla1[[#This Row],[ventas]]+Tabla1[[#This Row],[fisico]]-Tabla1[[#This Row],[sistema]]</f>
        <v>-3</v>
      </c>
      <c r="H1860">
        <f>Tabla1[[#This Row],[costo]]*Tabla1[[#This Row],[Comprometida]]</f>
        <v>0</v>
      </c>
    </row>
    <row r="1861" spans="1:8" hidden="1" x14ac:dyDescent="0.25">
      <c r="A1861">
        <v>2219</v>
      </c>
      <c r="B1861" s="1" t="s">
        <v>1865</v>
      </c>
      <c r="C1861">
        <v>0</v>
      </c>
      <c r="F1861">
        <f>Tabla1[[#This Row],[ventas]]+Tabla1[[#This Row],[fisico]]-Tabla1[[#This Row],[sistema]]</f>
        <v>0</v>
      </c>
      <c r="H1861">
        <f>Tabla1[[#This Row],[costo]]*Tabla1[[#This Row],[Comprometida]]</f>
        <v>0</v>
      </c>
    </row>
    <row r="1862" spans="1:8" hidden="1" x14ac:dyDescent="0.25">
      <c r="A1862">
        <v>2220</v>
      </c>
      <c r="B1862" s="1" t="s">
        <v>1866</v>
      </c>
      <c r="C1862">
        <v>3</v>
      </c>
      <c r="F1862">
        <f>Tabla1[[#This Row],[ventas]]+Tabla1[[#This Row],[fisico]]-Tabla1[[#This Row],[sistema]]</f>
        <v>-3</v>
      </c>
      <c r="H1862">
        <f>Tabla1[[#This Row],[costo]]*Tabla1[[#This Row],[Comprometida]]</f>
        <v>0</v>
      </c>
    </row>
    <row r="1863" spans="1:8" hidden="1" x14ac:dyDescent="0.25">
      <c r="A1863">
        <v>2223</v>
      </c>
      <c r="B1863" s="1" t="s">
        <v>1867</v>
      </c>
      <c r="C1863">
        <v>5</v>
      </c>
      <c r="F1863">
        <f>Tabla1[[#This Row],[ventas]]+Tabla1[[#This Row],[fisico]]-Tabla1[[#This Row],[sistema]]</f>
        <v>-5</v>
      </c>
      <c r="H1863">
        <f>Tabla1[[#This Row],[costo]]*Tabla1[[#This Row],[Comprometida]]</f>
        <v>0</v>
      </c>
    </row>
    <row r="1864" spans="1:8" hidden="1" x14ac:dyDescent="0.25">
      <c r="A1864">
        <v>2225</v>
      </c>
      <c r="B1864" s="1" t="s">
        <v>1868</v>
      </c>
      <c r="C1864">
        <v>13</v>
      </c>
      <c r="F1864">
        <f>Tabla1[[#This Row],[ventas]]+Tabla1[[#This Row],[fisico]]-Tabla1[[#This Row],[sistema]]</f>
        <v>-13</v>
      </c>
      <c r="H1864">
        <f>Tabla1[[#This Row],[costo]]*Tabla1[[#This Row],[Comprometida]]</f>
        <v>0</v>
      </c>
    </row>
    <row r="1865" spans="1:8" hidden="1" x14ac:dyDescent="0.25">
      <c r="A1865">
        <v>2724</v>
      </c>
      <c r="B1865" s="1" t="s">
        <v>1869</v>
      </c>
      <c r="C1865">
        <v>1</v>
      </c>
      <c r="F1865">
        <f>Tabla1[[#This Row],[ventas]]+Tabla1[[#This Row],[fisico]]-Tabla1[[#This Row],[sistema]]</f>
        <v>-1</v>
      </c>
      <c r="H1865">
        <f>Tabla1[[#This Row],[costo]]*Tabla1[[#This Row],[Comprometida]]</f>
        <v>0</v>
      </c>
    </row>
    <row r="1866" spans="1:8" hidden="1" x14ac:dyDescent="0.25">
      <c r="A1866">
        <v>3249</v>
      </c>
      <c r="B1866" s="1" t="s">
        <v>1870</v>
      </c>
      <c r="C1866">
        <v>3</v>
      </c>
      <c r="F1866">
        <f>Tabla1[[#This Row],[ventas]]+Tabla1[[#This Row],[fisico]]-Tabla1[[#This Row],[sistema]]</f>
        <v>-3</v>
      </c>
      <c r="H1866">
        <f>Tabla1[[#This Row],[costo]]*Tabla1[[#This Row],[Comprometida]]</f>
        <v>0</v>
      </c>
    </row>
    <row r="1867" spans="1:8" hidden="1" x14ac:dyDescent="0.25">
      <c r="A1867">
        <v>6901</v>
      </c>
      <c r="B1867" s="1" t="s">
        <v>1871</v>
      </c>
      <c r="C1867">
        <v>1315</v>
      </c>
      <c r="F1867">
        <f>Tabla1[[#This Row],[ventas]]+Tabla1[[#This Row],[fisico]]-Tabla1[[#This Row],[sistema]]</f>
        <v>-1315</v>
      </c>
      <c r="H1867">
        <f>Tabla1[[#This Row],[costo]]*Tabla1[[#This Row],[Comprometida]]</f>
        <v>0</v>
      </c>
    </row>
    <row r="1868" spans="1:8" hidden="1" x14ac:dyDescent="0.25">
      <c r="A1868">
        <v>8743</v>
      </c>
      <c r="B1868" s="1" t="s">
        <v>1872</v>
      </c>
      <c r="C1868">
        <v>0</v>
      </c>
      <c r="F1868">
        <f>Tabla1[[#This Row],[ventas]]+Tabla1[[#This Row],[fisico]]-Tabla1[[#This Row],[sistema]]</f>
        <v>0</v>
      </c>
      <c r="H1868">
        <f>Tabla1[[#This Row],[costo]]*Tabla1[[#This Row],[Comprometida]]</f>
        <v>0</v>
      </c>
    </row>
    <row r="1869" spans="1:8" hidden="1" x14ac:dyDescent="0.25">
      <c r="A1869">
        <v>8754</v>
      </c>
      <c r="B1869" s="1" t="s">
        <v>1873</v>
      </c>
      <c r="C1869">
        <v>1</v>
      </c>
      <c r="F1869">
        <f>Tabla1[[#This Row],[ventas]]+Tabla1[[#This Row],[fisico]]-Tabla1[[#This Row],[sistema]]</f>
        <v>-1</v>
      </c>
      <c r="H1869">
        <f>Tabla1[[#This Row],[costo]]*Tabla1[[#This Row],[Comprometida]]</f>
        <v>0</v>
      </c>
    </row>
    <row r="1870" spans="1:8" hidden="1" x14ac:dyDescent="0.25">
      <c r="A1870">
        <v>8761</v>
      </c>
      <c r="B1870" s="1" t="s">
        <v>1874</v>
      </c>
      <c r="C1870">
        <v>24</v>
      </c>
      <c r="F1870">
        <f>Tabla1[[#This Row],[ventas]]+Tabla1[[#This Row],[fisico]]-Tabla1[[#This Row],[sistema]]</f>
        <v>-24</v>
      </c>
      <c r="H1870">
        <f>Tabla1[[#This Row],[costo]]*Tabla1[[#This Row],[Comprometida]]</f>
        <v>0</v>
      </c>
    </row>
    <row r="1871" spans="1:8" hidden="1" x14ac:dyDescent="0.25">
      <c r="A1871">
        <v>9579</v>
      </c>
      <c r="B1871" s="1" t="s">
        <v>1875</v>
      </c>
      <c r="C1871">
        <v>8</v>
      </c>
      <c r="F1871">
        <f>Tabla1[[#This Row],[ventas]]+Tabla1[[#This Row],[fisico]]-Tabla1[[#This Row],[sistema]]</f>
        <v>-8</v>
      </c>
      <c r="H1871">
        <f>Tabla1[[#This Row],[costo]]*Tabla1[[#This Row],[Comprometida]]</f>
        <v>0</v>
      </c>
    </row>
    <row r="1872" spans="1:8" hidden="1" x14ac:dyDescent="0.25">
      <c r="A1872">
        <v>10396</v>
      </c>
      <c r="B1872" s="1" t="s">
        <v>1876</v>
      </c>
      <c r="C1872">
        <v>1606</v>
      </c>
      <c r="F1872">
        <f>Tabla1[[#This Row],[ventas]]+Tabla1[[#This Row],[fisico]]-Tabla1[[#This Row],[sistema]]</f>
        <v>-1606</v>
      </c>
      <c r="H1872">
        <f>Tabla1[[#This Row],[costo]]*Tabla1[[#This Row],[Comprometida]]</f>
        <v>0</v>
      </c>
    </row>
    <row r="1873" spans="1:8" hidden="1" x14ac:dyDescent="0.25">
      <c r="A1873">
        <v>12163</v>
      </c>
      <c r="B1873" s="1" t="s">
        <v>1877</v>
      </c>
      <c r="C1873">
        <v>0</v>
      </c>
      <c r="F1873">
        <f>Tabla1[[#This Row],[ventas]]+Tabla1[[#This Row],[fisico]]-Tabla1[[#This Row],[sistema]]</f>
        <v>0</v>
      </c>
      <c r="H1873">
        <f>Tabla1[[#This Row],[costo]]*Tabla1[[#This Row],[Comprometida]]</f>
        <v>0</v>
      </c>
    </row>
    <row r="1874" spans="1:8" hidden="1" x14ac:dyDescent="0.25">
      <c r="A1874">
        <v>12164</v>
      </c>
      <c r="B1874" s="1" t="s">
        <v>1878</v>
      </c>
      <c r="C1874">
        <v>6</v>
      </c>
      <c r="F1874">
        <f>Tabla1[[#This Row],[ventas]]+Tabla1[[#This Row],[fisico]]-Tabla1[[#This Row],[sistema]]</f>
        <v>-6</v>
      </c>
      <c r="H1874">
        <f>Tabla1[[#This Row],[costo]]*Tabla1[[#This Row],[Comprometida]]</f>
        <v>0</v>
      </c>
    </row>
    <row r="1875" spans="1:8" hidden="1" x14ac:dyDescent="0.25">
      <c r="A1875">
        <v>12166</v>
      </c>
      <c r="B1875" s="1" t="s">
        <v>1879</v>
      </c>
      <c r="C1875">
        <v>0</v>
      </c>
      <c r="F1875">
        <f>Tabla1[[#This Row],[ventas]]+Tabla1[[#This Row],[fisico]]-Tabla1[[#This Row],[sistema]]</f>
        <v>0</v>
      </c>
      <c r="H1875">
        <f>Tabla1[[#This Row],[costo]]*Tabla1[[#This Row],[Comprometida]]</f>
        <v>0</v>
      </c>
    </row>
    <row r="1876" spans="1:8" hidden="1" x14ac:dyDescent="0.25">
      <c r="A1876">
        <v>12167</v>
      </c>
      <c r="B1876" s="1" t="s">
        <v>1880</v>
      </c>
      <c r="C1876">
        <v>0</v>
      </c>
      <c r="F1876">
        <f>Tabla1[[#This Row],[ventas]]+Tabla1[[#This Row],[fisico]]-Tabla1[[#This Row],[sistema]]</f>
        <v>0</v>
      </c>
      <c r="H1876">
        <f>Tabla1[[#This Row],[costo]]*Tabla1[[#This Row],[Comprometida]]</f>
        <v>0</v>
      </c>
    </row>
    <row r="1877" spans="1:8" hidden="1" x14ac:dyDescent="0.25">
      <c r="A1877">
        <v>12168</v>
      </c>
      <c r="B1877" s="1" t="s">
        <v>1881</v>
      </c>
      <c r="C1877">
        <v>2</v>
      </c>
      <c r="F1877">
        <f>Tabla1[[#This Row],[ventas]]+Tabla1[[#This Row],[fisico]]-Tabla1[[#This Row],[sistema]]</f>
        <v>-2</v>
      </c>
      <c r="H1877">
        <f>Tabla1[[#This Row],[costo]]*Tabla1[[#This Row],[Comprometida]]</f>
        <v>0</v>
      </c>
    </row>
    <row r="1878" spans="1:8" hidden="1" x14ac:dyDescent="0.25">
      <c r="A1878">
        <v>12169</v>
      </c>
      <c r="B1878" s="1" t="s">
        <v>1882</v>
      </c>
      <c r="C1878">
        <v>0</v>
      </c>
      <c r="F1878">
        <f>Tabla1[[#This Row],[ventas]]+Tabla1[[#This Row],[fisico]]-Tabla1[[#This Row],[sistema]]</f>
        <v>0</v>
      </c>
      <c r="H1878">
        <f>Tabla1[[#This Row],[costo]]*Tabla1[[#This Row],[Comprometida]]</f>
        <v>0</v>
      </c>
    </row>
    <row r="1879" spans="1:8" hidden="1" x14ac:dyDescent="0.25">
      <c r="A1879">
        <v>12170</v>
      </c>
      <c r="B1879" s="1" t="s">
        <v>1883</v>
      </c>
      <c r="C1879">
        <v>4</v>
      </c>
      <c r="F1879">
        <f>Tabla1[[#This Row],[ventas]]+Tabla1[[#This Row],[fisico]]-Tabla1[[#This Row],[sistema]]</f>
        <v>-4</v>
      </c>
      <c r="H1879">
        <f>Tabla1[[#This Row],[costo]]*Tabla1[[#This Row],[Comprometida]]</f>
        <v>0</v>
      </c>
    </row>
    <row r="1880" spans="1:8" hidden="1" x14ac:dyDescent="0.25">
      <c r="A1880">
        <v>12171</v>
      </c>
      <c r="B1880" s="1" t="s">
        <v>1884</v>
      </c>
      <c r="C1880">
        <v>5</v>
      </c>
      <c r="F1880">
        <f>Tabla1[[#This Row],[ventas]]+Tabla1[[#This Row],[fisico]]-Tabla1[[#This Row],[sistema]]</f>
        <v>-5</v>
      </c>
      <c r="H1880">
        <f>Tabla1[[#This Row],[costo]]*Tabla1[[#This Row],[Comprometida]]</f>
        <v>0</v>
      </c>
    </row>
    <row r="1881" spans="1:8" hidden="1" x14ac:dyDescent="0.25">
      <c r="A1881">
        <v>12172</v>
      </c>
      <c r="B1881" s="1" t="s">
        <v>1885</v>
      </c>
      <c r="C1881">
        <v>9</v>
      </c>
      <c r="F1881">
        <f>Tabla1[[#This Row],[ventas]]+Tabla1[[#This Row],[fisico]]-Tabla1[[#This Row],[sistema]]</f>
        <v>-9</v>
      </c>
      <c r="H1881">
        <f>Tabla1[[#This Row],[costo]]*Tabla1[[#This Row],[Comprometida]]</f>
        <v>0</v>
      </c>
    </row>
    <row r="1882" spans="1:8" hidden="1" x14ac:dyDescent="0.25">
      <c r="A1882">
        <v>12174</v>
      </c>
      <c r="B1882" s="1" t="s">
        <v>1886</v>
      </c>
      <c r="C1882">
        <v>14</v>
      </c>
      <c r="F1882">
        <f>Tabla1[[#This Row],[ventas]]+Tabla1[[#This Row],[fisico]]-Tabla1[[#This Row],[sistema]]</f>
        <v>-14</v>
      </c>
      <c r="H1882">
        <f>Tabla1[[#This Row],[costo]]*Tabla1[[#This Row],[Comprometida]]</f>
        <v>0</v>
      </c>
    </row>
    <row r="1883" spans="1:8" hidden="1" x14ac:dyDescent="0.25">
      <c r="A1883">
        <v>12175</v>
      </c>
      <c r="B1883" s="1" t="s">
        <v>1887</v>
      </c>
      <c r="C1883">
        <v>1</v>
      </c>
      <c r="F1883">
        <f>Tabla1[[#This Row],[ventas]]+Tabla1[[#This Row],[fisico]]-Tabla1[[#This Row],[sistema]]</f>
        <v>-1</v>
      </c>
      <c r="H1883">
        <f>Tabla1[[#This Row],[costo]]*Tabla1[[#This Row],[Comprometida]]</f>
        <v>0</v>
      </c>
    </row>
    <row r="1884" spans="1:8" hidden="1" x14ac:dyDescent="0.25">
      <c r="A1884">
        <v>12213</v>
      </c>
      <c r="B1884" s="1" t="s">
        <v>1888</v>
      </c>
      <c r="C1884">
        <v>3</v>
      </c>
      <c r="F1884">
        <f>Tabla1[[#This Row],[ventas]]+Tabla1[[#This Row],[fisico]]-Tabla1[[#This Row],[sistema]]</f>
        <v>-3</v>
      </c>
      <c r="H1884">
        <f>Tabla1[[#This Row],[costo]]*Tabla1[[#This Row],[Comprometida]]</f>
        <v>0</v>
      </c>
    </row>
    <row r="1885" spans="1:8" hidden="1" x14ac:dyDescent="0.25">
      <c r="A1885">
        <v>12219</v>
      </c>
      <c r="B1885" s="1" t="s">
        <v>1889</v>
      </c>
      <c r="C1885">
        <v>12</v>
      </c>
      <c r="F1885">
        <f>Tabla1[[#This Row],[ventas]]+Tabla1[[#This Row],[fisico]]-Tabla1[[#This Row],[sistema]]</f>
        <v>-12</v>
      </c>
      <c r="H1885">
        <f>Tabla1[[#This Row],[costo]]*Tabla1[[#This Row],[Comprometida]]</f>
        <v>0</v>
      </c>
    </row>
    <row r="1886" spans="1:8" hidden="1" x14ac:dyDescent="0.25">
      <c r="A1886">
        <v>12220</v>
      </c>
      <c r="B1886" s="1" t="s">
        <v>1890</v>
      </c>
      <c r="C1886">
        <v>2</v>
      </c>
      <c r="F1886">
        <f>Tabla1[[#This Row],[ventas]]+Tabla1[[#This Row],[fisico]]-Tabla1[[#This Row],[sistema]]</f>
        <v>-2</v>
      </c>
      <c r="H1886">
        <f>Tabla1[[#This Row],[costo]]*Tabla1[[#This Row],[Comprometida]]</f>
        <v>0</v>
      </c>
    </row>
    <row r="1887" spans="1:8" hidden="1" x14ac:dyDescent="0.25">
      <c r="A1887">
        <v>12221</v>
      </c>
      <c r="B1887" s="1" t="s">
        <v>1891</v>
      </c>
      <c r="C1887">
        <v>10</v>
      </c>
      <c r="F1887">
        <f>Tabla1[[#This Row],[ventas]]+Tabla1[[#This Row],[fisico]]-Tabla1[[#This Row],[sistema]]</f>
        <v>-10</v>
      </c>
      <c r="H1887">
        <f>Tabla1[[#This Row],[costo]]*Tabla1[[#This Row],[Comprometida]]</f>
        <v>0</v>
      </c>
    </row>
    <row r="1888" spans="1:8" hidden="1" x14ac:dyDescent="0.25">
      <c r="A1888">
        <v>12223</v>
      </c>
      <c r="B1888" s="1" t="s">
        <v>1892</v>
      </c>
      <c r="C1888">
        <v>6</v>
      </c>
      <c r="F1888">
        <f>Tabla1[[#This Row],[ventas]]+Tabla1[[#This Row],[fisico]]-Tabla1[[#This Row],[sistema]]</f>
        <v>-6</v>
      </c>
      <c r="H1888">
        <f>Tabla1[[#This Row],[costo]]*Tabla1[[#This Row],[Comprometida]]</f>
        <v>0</v>
      </c>
    </row>
    <row r="1889" spans="1:8" hidden="1" x14ac:dyDescent="0.25">
      <c r="A1889">
        <v>12224</v>
      </c>
      <c r="B1889" s="1" t="s">
        <v>1893</v>
      </c>
      <c r="C1889">
        <v>2</v>
      </c>
      <c r="F1889">
        <f>Tabla1[[#This Row],[ventas]]+Tabla1[[#This Row],[fisico]]-Tabla1[[#This Row],[sistema]]</f>
        <v>-2</v>
      </c>
      <c r="H1889">
        <f>Tabla1[[#This Row],[costo]]*Tabla1[[#This Row],[Comprometida]]</f>
        <v>0</v>
      </c>
    </row>
    <row r="1890" spans="1:8" hidden="1" x14ac:dyDescent="0.25">
      <c r="A1890">
        <v>12225</v>
      </c>
      <c r="B1890" s="1" t="s">
        <v>1894</v>
      </c>
      <c r="C1890">
        <v>1</v>
      </c>
      <c r="F1890">
        <f>Tabla1[[#This Row],[ventas]]+Tabla1[[#This Row],[fisico]]-Tabla1[[#This Row],[sistema]]</f>
        <v>-1</v>
      </c>
      <c r="H1890">
        <f>Tabla1[[#This Row],[costo]]*Tabla1[[#This Row],[Comprometida]]</f>
        <v>0</v>
      </c>
    </row>
    <row r="1891" spans="1:8" hidden="1" x14ac:dyDescent="0.25">
      <c r="A1891">
        <v>12227</v>
      </c>
      <c r="B1891" s="1" t="s">
        <v>1895</v>
      </c>
      <c r="C1891">
        <v>4</v>
      </c>
      <c r="F1891">
        <f>Tabla1[[#This Row],[ventas]]+Tabla1[[#This Row],[fisico]]-Tabla1[[#This Row],[sistema]]</f>
        <v>-4</v>
      </c>
      <c r="H1891">
        <f>Tabla1[[#This Row],[costo]]*Tabla1[[#This Row],[Comprometida]]</f>
        <v>0</v>
      </c>
    </row>
    <row r="1892" spans="1:8" hidden="1" x14ac:dyDescent="0.25">
      <c r="A1892">
        <v>12228</v>
      </c>
      <c r="B1892" s="1" t="s">
        <v>1896</v>
      </c>
      <c r="C1892">
        <v>2</v>
      </c>
      <c r="F1892">
        <f>Tabla1[[#This Row],[ventas]]+Tabla1[[#This Row],[fisico]]-Tabla1[[#This Row],[sistema]]</f>
        <v>-2</v>
      </c>
      <c r="H1892">
        <f>Tabla1[[#This Row],[costo]]*Tabla1[[#This Row],[Comprometida]]</f>
        <v>0</v>
      </c>
    </row>
    <row r="1893" spans="1:8" hidden="1" x14ac:dyDescent="0.25">
      <c r="A1893">
        <v>12229</v>
      </c>
      <c r="B1893" s="1" t="s">
        <v>1897</v>
      </c>
      <c r="C1893">
        <v>10</v>
      </c>
      <c r="F1893">
        <f>Tabla1[[#This Row],[ventas]]+Tabla1[[#This Row],[fisico]]-Tabla1[[#This Row],[sistema]]</f>
        <v>-10</v>
      </c>
      <c r="H1893">
        <f>Tabla1[[#This Row],[costo]]*Tabla1[[#This Row],[Comprometida]]</f>
        <v>0</v>
      </c>
    </row>
    <row r="1894" spans="1:8" hidden="1" x14ac:dyDescent="0.25">
      <c r="A1894">
        <v>12230</v>
      </c>
      <c r="B1894" s="1" t="s">
        <v>1898</v>
      </c>
      <c r="C1894">
        <v>5</v>
      </c>
      <c r="F1894">
        <f>Tabla1[[#This Row],[ventas]]+Tabla1[[#This Row],[fisico]]-Tabla1[[#This Row],[sistema]]</f>
        <v>-5</v>
      </c>
      <c r="H1894">
        <f>Tabla1[[#This Row],[costo]]*Tabla1[[#This Row],[Comprometida]]</f>
        <v>0</v>
      </c>
    </row>
    <row r="1895" spans="1:8" hidden="1" x14ac:dyDescent="0.25">
      <c r="A1895">
        <v>12232</v>
      </c>
      <c r="B1895" s="1" t="s">
        <v>1899</v>
      </c>
      <c r="C1895">
        <v>1</v>
      </c>
      <c r="F1895">
        <f>Tabla1[[#This Row],[ventas]]+Tabla1[[#This Row],[fisico]]-Tabla1[[#This Row],[sistema]]</f>
        <v>-1</v>
      </c>
      <c r="H1895">
        <f>Tabla1[[#This Row],[costo]]*Tabla1[[#This Row],[Comprometida]]</f>
        <v>0</v>
      </c>
    </row>
    <row r="1896" spans="1:8" hidden="1" x14ac:dyDescent="0.25">
      <c r="A1896">
        <v>12235</v>
      </c>
      <c r="B1896" s="1" t="s">
        <v>1900</v>
      </c>
      <c r="C1896">
        <v>1</v>
      </c>
      <c r="F1896">
        <f>Tabla1[[#This Row],[ventas]]+Tabla1[[#This Row],[fisico]]-Tabla1[[#This Row],[sistema]]</f>
        <v>-1</v>
      </c>
      <c r="H1896">
        <f>Tabla1[[#This Row],[costo]]*Tabla1[[#This Row],[Comprometida]]</f>
        <v>0</v>
      </c>
    </row>
    <row r="1897" spans="1:8" hidden="1" x14ac:dyDescent="0.25">
      <c r="A1897">
        <v>12236</v>
      </c>
      <c r="B1897" s="1" t="s">
        <v>1901</v>
      </c>
      <c r="C1897">
        <v>5</v>
      </c>
      <c r="F1897">
        <f>Tabla1[[#This Row],[ventas]]+Tabla1[[#This Row],[fisico]]-Tabla1[[#This Row],[sistema]]</f>
        <v>-5</v>
      </c>
      <c r="H1897">
        <f>Tabla1[[#This Row],[costo]]*Tabla1[[#This Row],[Comprometida]]</f>
        <v>0</v>
      </c>
    </row>
    <row r="1898" spans="1:8" hidden="1" x14ac:dyDescent="0.25">
      <c r="A1898">
        <v>12237</v>
      </c>
      <c r="B1898" s="1" t="s">
        <v>1902</v>
      </c>
      <c r="C1898">
        <v>6</v>
      </c>
      <c r="F1898">
        <f>Tabla1[[#This Row],[ventas]]+Tabla1[[#This Row],[fisico]]-Tabla1[[#This Row],[sistema]]</f>
        <v>-6</v>
      </c>
      <c r="H1898">
        <f>Tabla1[[#This Row],[costo]]*Tabla1[[#This Row],[Comprometida]]</f>
        <v>0</v>
      </c>
    </row>
    <row r="1899" spans="1:8" hidden="1" x14ac:dyDescent="0.25">
      <c r="A1899">
        <v>13002</v>
      </c>
      <c r="B1899" s="1" t="s">
        <v>1903</v>
      </c>
      <c r="C1899">
        <v>4</v>
      </c>
      <c r="F1899">
        <f>Tabla1[[#This Row],[ventas]]+Tabla1[[#This Row],[fisico]]-Tabla1[[#This Row],[sistema]]</f>
        <v>-4</v>
      </c>
      <c r="H1899">
        <f>Tabla1[[#This Row],[costo]]*Tabla1[[#This Row],[Comprometida]]</f>
        <v>0</v>
      </c>
    </row>
    <row r="1900" spans="1:8" hidden="1" x14ac:dyDescent="0.25">
      <c r="A1900">
        <v>13005</v>
      </c>
      <c r="B1900" s="1" t="s">
        <v>1904</v>
      </c>
      <c r="C1900">
        <v>2</v>
      </c>
      <c r="F1900">
        <f>Tabla1[[#This Row],[ventas]]+Tabla1[[#This Row],[fisico]]-Tabla1[[#This Row],[sistema]]</f>
        <v>-2</v>
      </c>
      <c r="H1900">
        <f>Tabla1[[#This Row],[costo]]*Tabla1[[#This Row],[Comprometida]]</f>
        <v>0</v>
      </c>
    </row>
    <row r="1901" spans="1:8" hidden="1" x14ac:dyDescent="0.25">
      <c r="A1901">
        <v>13006</v>
      </c>
      <c r="B1901" s="1" t="s">
        <v>1905</v>
      </c>
      <c r="C1901">
        <v>4</v>
      </c>
      <c r="F1901">
        <f>Tabla1[[#This Row],[ventas]]+Tabla1[[#This Row],[fisico]]-Tabla1[[#This Row],[sistema]]</f>
        <v>-4</v>
      </c>
      <c r="H1901">
        <f>Tabla1[[#This Row],[costo]]*Tabla1[[#This Row],[Comprometida]]</f>
        <v>0</v>
      </c>
    </row>
    <row r="1902" spans="1:8" hidden="1" x14ac:dyDescent="0.25">
      <c r="A1902">
        <v>13007</v>
      </c>
      <c r="B1902" s="1" t="s">
        <v>1906</v>
      </c>
      <c r="C1902">
        <v>3</v>
      </c>
      <c r="F1902">
        <f>Tabla1[[#This Row],[ventas]]+Tabla1[[#This Row],[fisico]]-Tabla1[[#This Row],[sistema]]</f>
        <v>-3</v>
      </c>
      <c r="H1902">
        <f>Tabla1[[#This Row],[costo]]*Tabla1[[#This Row],[Comprometida]]</f>
        <v>0</v>
      </c>
    </row>
    <row r="1903" spans="1:8" hidden="1" x14ac:dyDescent="0.25">
      <c r="A1903">
        <v>13012</v>
      </c>
      <c r="B1903" s="1" t="s">
        <v>1907</v>
      </c>
      <c r="C1903">
        <v>1</v>
      </c>
      <c r="F1903">
        <f>Tabla1[[#This Row],[ventas]]+Tabla1[[#This Row],[fisico]]-Tabla1[[#This Row],[sistema]]</f>
        <v>-1</v>
      </c>
      <c r="H1903">
        <f>Tabla1[[#This Row],[costo]]*Tabla1[[#This Row],[Comprometida]]</f>
        <v>0</v>
      </c>
    </row>
    <row r="1904" spans="1:8" hidden="1" x14ac:dyDescent="0.25">
      <c r="A1904">
        <v>13013</v>
      </c>
      <c r="B1904" s="1" t="s">
        <v>1908</v>
      </c>
      <c r="C1904">
        <v>9</v>
      </c>
      <c r="F1904">
        <f>Tabla1[[#This Row],[ventas]]+Tabla1[[#This Row],[fisico]]-Tabla1[[#This Row],[sistema]]</f>
        <v>-9</v>
      </c>
      <c r="H1904">
        <f>Tabla1[[#This Row],[costo]]*Tabla1[[#This Row],[Comprometida]]</f>
        <v>0</v>
      </c>
    </row>
    <row r="1905" spans="1:8" hidden="1" x14ac:dyDescent="0.25">
      <c r="A1905">
        <v>13716</v>
      </c>
      <c r="B1905" s="1" t="s">
        <v>1909</v>
      </c>
      <c r="C1905">
        <v>0</v>
      </c>
      <c r="F1905">
        <f>Tabla1[[#This Row],[ventas]]+Tabla1[[#This Row],[fisico]]-Tabla1[[#This Row],[sistema]]</f>
        <v>0</v>
      </c>
      <c r="H1905">
        <f>Tabla1[[#This Row],[costo]]*Tabla1[[#This Row],[Comprometida]]</f>
        <v>0</v>
      </c>
    </row>
    <row r="1906" spans="1:8" hidden="1" x14ac:dyDescent="0.25">
      <c r="A1906">
        <v>13717</v>
      </c>
      <c r="B1906" s="1" t="s">
        <v>1910</v>
      </c>
      <c r="C1906">
        <v>0</v>
      </c>
      <c r="F1906">
        <f>Tabla1[[#This Row],[ventas]]+Tabla1[[#This Row],[fisico]]-Tabla1[[#This Row],[sistema]]</f>
        <v>0</v>
      </c>
      <c r="H1906">
        <f>Tabla1[[#This Row],[costo]]*Tabla1[[#This Row],[Comprometida]]</f>
        <v>0</v>
      </c>
    </row>
    <row r="1907" spans="1:8" hidden="1" x14ac:dyDescent="0.25">
      <c r="A1907">
        <v>14387</v>
      </c>
      <c r="B1907" s="1" t="s">
        <v>1911</v>
      </c>
      <c r="C1907">
        <v>7</v>
      </c>
      <c r="F1907">
        <f>Tabla1[[#This Row],[ventas]]+Tabla1[[#This Row],[fisico]]-Tabla1[[#This Row],[sistema]]</f>
        <v>-7</v>
      </c>
      <c r="H1907">
        <f>Tabla1[[#This Row],[costo]]*Tabla1[[#This Row],[Comprometida]]</f>
        <v>0</v>
      </c>
    </row>
    <row r="1908" spans="1:8" hidden="1" x14ac:dyDescent="0.25">
      <c r="A1908">
        <v>14837</v>
      </c>
      <c r="B1908" s="1" t="s">
        <v>1912</v>
      </c>
      <c r="C1908">
        <v>4</v>
      </c>
      <c r="F1908">
        <f>Tabla1[[#This Row],[ventas]]+Tabla1[[#This Row],[fisico]]-Tabla1[[#This Row],[sistema]]</f>
        <v>-4</v>
      </c>
      <c r="H1908">
        <f>Tabla1[[#This Row],[costo]]*Tabla1[[#This Row],[Comprometida]]</f>
        <v>0</v>
      </c>
    </row>
    <row r="1909" spans="1:8" hidden="1" x14ac:dyDescent="0.25">
      <c r="A1909">
        <v>17424</v>
      </c>
      <c r="B1909" s="1" t="s">
        <v>1913</v>
      </c>
      <c r="C1909">
        <v>0</v>
      </c>
      <c r="F1909">
        <f>Tabla1[[#This Row],[ventas]]+Tabla1[[#This Row],[fisico]]-Tabla1[[#This Row],[sistema]]</f>
        <v>0</v>
      </c>
      <c r="H1909">
        <f>Tabla1[[#This Row],[costo]]*Tabla1[[#This Row],[Comprometida]]</f>
        <v>0</v>
      </c>
    </row>
    <row r="1910" spans="1:8" hidden="1" x14ac:dyDescent="0.25">
      <c r="A1910">
        <v>17453</v>
      </c>
      <c r="B1910" s="1" t="s">
        <v>1914</v>
      </c>
      <c r="C1910">
        <v>4</v>
      </c>
      <c r="F1910">
        <f>Tabla1[[#This Row],[ventas]]+Tabla1[[#This Row],[fisico]]-Tabla1[[#This Row],[sistema]]</f>
        <v>-4</v>
      </c>
      <c r="H1910">
        <f>Tabla1[[#This Row],[costo]]*Tabla1[[#This Row],[Comprometida]]</f>
        <v>0</v>
      </c>
    </row>
    <row r="1911" spans="1:8" hidden="1" x14ac:dyDescent="0.25">
      <c r="A1911">
        <v>22500</v>
      </c>
      <c r="B1911" s="1" t="s">
        <v>1915</v>
      </c>
      <c r="C1911">
        <v>58</v>
      </c>
      <c r="F1911">
        <f>Tabla1[[#This Row],[ventas]]+Tabla1[[#This Row],[fisico]]-Tabla1[[#This Row],[sistema]]</f>
        <v>-58</v>
      </c>
      <c r="H1911">
        <f>Tabla1[[#This Row],[costo]]*Tabla1[[#This Row],[Comprometida]]</f>
        <v>0</v>
      </c>
    </row>
    <row r="1912" spans="1:8" hidden="1" x14ac:dyDescent="0.25">
      <c r="A1912">
        <v>22501</v>
      </c>
      <c r="B1912" s="1" t="s">
        <v>1916</v>
      </c>
      <c r="C1912">
        <v>474</v>
      </c>
      <c r="F1912">
        <f>Tabla1[[#This Row],[ventas]]+Tabla1[[#This Row],[fisico]]-Tabla1[[#This Row],[sistema]]</f>
        <v>-474</v>
      </c>
      <c r="H1912">
        <f>Tabla1[[#This Row],[costo]]*Tabla1[[#This Row],[Comprometida]]</f>
        <v>0</v>
      </c>
    </row>
    <row r="1913" spans="1:8" hidden="1" x14ac:dyDescent="0.25">
      <c r="A1913">
        <v>22502</v>
      </c>
      <c r="B1913" s="1" t="s">
        <v>1917</v>
      </c>
      <c r="C1913">
        <v>92</v>
      </c>
      <c r="F1913">
        <f>Tabla1[[#This Row],[ventas]]+Tabla1[[#This Row],[fisico]]-Tabla1[[#This Row],[sistema]]</f>
        <v>-92</v>
      </c>
      <c r="H1913">
        <f>Tabla1[[#This Row],[costo]]*Tabla1[[#This Row],[Comprometida]]</f>
        <v>0</v>
      </c>
    </row>
    <row r="1914" spans="1:8" hidden="1" x14ac:dyDescent="0.25">
      <c r="A1914">
        <v>22503</v>
      </c>
      <c r="B1914" s="1" t="s">
        <v>1918</v>
      </c>
      <c r="C1914">
        <v>49</v>
      </c>
      <c r="F1914">
        <f>Tabla1[[#This Row],[ventas]]+Tabla1[[#This Row],[fisico]]-Tabla1[[#This Row],[sistema]]</f>
        <v>-49</v>
      </c>
      <c r="H1914">
        <f>Tabla1[[#This Row],[costo]]*Tabla1[[#This Row],[Comprometida]]</f>
        <v>0</v>
      </c>
    </row>
    <row r="1915" spans="1:8" hidden="1" x14ac:dyDescent="0.25">
      <c r="A1915">
        <v>22504</v>
      </c>
      <c r="B1915" s="1" t="s">
        <v>1919</v>
      </c>
      <c r="C1915">
        <v>82</v>
      </c>
      <c r="F1915">
        <f>Tabla1[[#This Row],[ventas]]+Tabla1[[#This Row],[fisico]]-Tabla1[[#This Row],[sistema]]</f>
        <v>-82</v>
      </c>
      <c r="H1915">
        <f>Tabla1[[#This Row],[costo]]*Tabla1[[#This Row],[Comprometida]]</f>
        <v>0</v>
      </c>
    </row>
    <row r="1916" spans="1:8" hidden="1" x14ac:dyDescent="0.25">
      <c r="A1916">
        <v>22505</v>
      </c>
      <c r="B1916" s="1" t="s">
        <v>1920</v>
      </c>
      <c r="C1916">
        <v>256</v>
      </c>
      <c r="F1916">
        <f>Tabla1[[#This Row],[ventas]]+Tabla1[[#This Row],[fisico]]-Tabla1[[#This Row],[sistema]]</f>
        <v>-256</v>
      </c>
      <c r="H1916">
        <f>Tabla1[[#This Row],[costo]]*Tabla1[[#This Row],[Comprometida]]</f>
        <v>0</v>
      </c>
    </row>
    <row r="1917" spans="1:8" hidden="1" x14ac:dyDescent="0.25">
      <c r="A1917">
        <v>22508</v>
      </c>
      <c r="B1917" s="1" t="s">
        <v>1921</v>
      </c>
      <c r="C1917">
        <v>1</v>
      </c>
      <c r="F1917">
        <f>Tabla1[[#This Row],[ventas]]+Tabla1[[#This Row],[fisico]]-Tabla1[[#This Row],[sistema]]</f>
        <v>-1</v>
      </c>
      <c r="H1917">
        <f>Tabla1[[#This Row],[costo]]*Tabla1[[#This Row],[Comprometida]]</f>
        <v>0</v>
      </c>
    </row>
    <row r="1918" spans="1:8" hidden="1" x14ac:dyDescent="0.25">
      <c r="A1918">
        <v>22509</v>
      </c>
      <c r="B1918" s="1" t="s">
        <v>1922</v>
      </c>
      <c r="C1918">
        <v>119</v>
      </c>
      <c r="F1918">
        <f>Tabla1[[#This Row],[ventas]]+Tabla1[[#This Row],[fisico]]-Tabla1[[#This Row],[sistema]]</f>
        <v>-119</v>
      </c>
      <c r="H1918">
        <f>Tabla1[[#This Row],[costo]]*Tabla1[[#This Row],[Comprometida]]</f>
        <v>0</v>
      </c>
    </row>
    <row r="1919" spans="1:8" hidden="1" x14ac:dyDescent="0.25">
      <c r="A1919">
        <v>23073</v>
      </c>
      <c r="B1919" s="1" t="s">
        <v>1923</v>
      </c>
      <c r="C1919">
        <v>103</v>
      </c>
      <c r="F1919">
        <f>Tabla1[[#This Row],[ventas]]+Tabla1[[#This Row],[fisico]]-Tabla1[[#This Row],[sistema]]</f>
        <v>-103</v>
      </c>
      <c r="H1919">
        <f>Tabla1[[#This Row],[costo]]*Tabla1[[#This Row],[Comprometida]]</f>
        <v>0</v>
      </c>
    </row>
    <row r="1920" spans="1:8" hidden="1" x14ac:dyDescent="0.25">
      <c r="A1920">
        <v>22</v>
      </c>
      <c r="B1920" s="1" t="s">
        <v>1924</v>
      </c>
      <c r="C1920">
        <v>23.355</v>
      </c>
      <c r="F1920">
        <f>Tabla1[[#This Row],[ventas]]+Tabla1[[#This Row],[fisico]]-Tabla1[[#This Row],[sistema]]</f>
        <v>-23.355</v>
      </c>
      <c r="H1920">
        <f>Tabla1[[#This Row],[costo]]*Tabla1[[#This Row],[Comprometida]]</f>
        <v>0</v>
      </c>
    </row>
    <row r="1921" spans="1:8" hidden="1" x14ac:dyDescent="0.25">
      <c r="A1921">
        <v>30</v>
      </c>
      <c r="B1921" s="1" t="s">
        <v>1925</v>
      </c>
      <c r="C1921">
        <v>2.165</v>
      </c>
      <c r="F1921">
        <f>Tabla1[[#This Row],[ventas]]+Tabla1[[#This Row],[fisico]]-Tabla1[[#This Row],[sistema]]</f>
        <v>-2.165</v>
      </c>
      <c r="H1921">
        <f>Tabla1[[#This Row],[costo]]*Tabla1[[#This Row],[Comprometida]]</f>
        <v>0</v>
      </c>
    </row>
    <row r="1922" spans="1:8" hidden="1" x14ac:dyDescent="0.25">
      <c r="A1922">
        <v>76</v>
      </c>
      <c r="B1922" s="1" t="s">
        <v>1926</v>
      </c>
      <c r="C1922">
        <v>70.97</v>
      </c>
      <c r="F1922">
        <f>Tabla1[[#This Row],[ventas]]+Tabla1[[#This Row],[fisico]]-Tabla1[[#This Row],[sistema]]</f>
        <v>-70.97</v>
      </c>
      <c r="H1922">
        <f>Tabla1[[#This Row],[costo]]*Tabla1[[#This Row],[Comprometida]]</f>
        <v>0</v>
      </c>
    </row>
    <row r="1923" spans="1:8" hidden="1" x14ac:dyDescent="0.25">
      <c r="A1923">
        <v>79</v>
      </c>
      <c r="B1923" s="1" t="s">
        <v>1927</v>
      </c>
      <c r="C1923">
        <v>5.0000000000000001E-3</v>
      </c>
      <c r="F1923">
        <f>Tabla1[[#This Row],[ventas]]+Tabla1[[#This Row],[fisico]]-Tabla1[[#This Row],[sistema]]</f>
        <v>-5.0000000000000001E-3</v>
      </c>
      <c r="H1923">
        <f>Tabla1[[#This Row],[costo]]*Tabla1[[#This Row],[Comprometida]]</f>
        <v>0</v>
      </c>
    </row>
    <row r="1924" spans="1:8" hidden="1" x14ac:dyDescent="0.25">
      <c r="A1924">
        <v>82</v>
      </c>
      <c r="B1924" s="1" t="s">
        <v>1928</v>
      </c>
      <c r="C1924">
        <v>31.54</v>
      </c>
      <c r="F1924">
        <f>Tabla1[[#This Row],[ventas]]+Tabla1[[#This Row],[fisico]]-Tabla1[[#This Row],[sistema]]</f>
        <v>-31.54</v>
      </c>
      <c r="H1924">
        <f>Tabla1[[#This Row],[costo]]*Tabla1[[#This Row],[Comprometida]]</f>
        <v>0</v>
      </c>
    </row>
    <row r="1925" spans="1:8" hidden="1" x14ac:dyDescent="0.25">
      <c r="A1925">
        <v>89</v>
      </c>
      <c r="B1925" s="1" t="s">
        <v>1929</v>
      </c>
      <c r="C1925">
        <v>12.615</v>
      </c>
      <c r="F1925">
        <f>Tabla1[[#This Row],[ventas]]+Tabla1[[#This Row],[fisico]]-Tabla1[[#This Row],[sistema]]</f>
        <v>-12.615</v>
      </c>
      <c r="H1925">
        <f>Tabla1[[#This Row],[costo]]*Tabla1[[#This Row],[Comprometida]]</f>
        <v>0</v>
      </c>
    </row>
    <row r="1926" spans="1:8" hidden="1" x14ac:dyDescent="0.25">
      <c r="A1926">
        <v>1631</v>
      </c>
      <c r="B1926" s="1" t="s">
        <v>1930</v>
      </c>
      <c r="C1926">
        <v>9.02</v>
      </c>
      <c r="F1926">
        <f>Tabla1[[#This Row],[ventas]]+Tabla1[[#This Row],[fisico]]-Tabla1[[#This Row],[sistema]]</f>
        <v>-9.02</v>
      </c>
      <c r="H1926">
        <f>Tabla1[[#This Row],[costo]]*Tabla1[[#This Row],[Comprometida]]</f>
        <v>0</v>
      </c>
    </row>
    <row r="1927" spans="1:8" hidden="1" x14ac:dyDescent="0.25">
      <c r="A1927">
        <v>1632</v>
      </c>
      <c r="B1927" s="1" t="s">
        <v>1931</v>
      </c>
      <c r="C1927">
        <v>27.085000000000001</v>
      </c>
      <c r="F1927">
        <f>Tabla1[[#This Row],[ventas]]+Tabla1[[#This Row],[fisico]]-Tabla1[[#This Row],[sistema]]</f>
        <v>-27.085000000000001</v>
      </c>
      <c r="H1927">
        <f>Tabla1[[#This Row],[costo]]*Tabla1[[#This Row],[Comprometida]]</f>
        <v>0</v>
      </c>
    </row>
    <row r="1928" spans="1:8" hidden="1" x14ac:dyDescent="0.25">
      <c r="A1928">
        <v>1633</v>
      </c>
      <c r="B1928" s="1" t="s">
        <v>1932</v>
      </c>
      <c r="C1928">
        <v>1.49</v>
      </c>
      <c r="F1928">
        <f>Tabla1[[#This Row],[ventas]]+Tabla1[[#This Row],[fisico]]-Tabla1[[#This Row],[sistema]]</f>
        <v>-1.49</v>
      </c>
      <c r="H1928">
        <f>Tabla1[[#This Row],[costo]]*Tabla1[[#This Row],[Comprometida]]</f>
        <v>0</v>
      </c>
    </row>
    <row r="1929" spans="1:8" hidden="1" x14ac:dyDescent="0.25">
      <c r="A1929">
        <v>1634</v>
      </c>
      <c r="B1929" s="1" t="s">
        <v>1933</v>
      </c>
      <c r="C1929">
        <v>5.0000000000000001E-3</v>
      </c>
      <c r="F1929">
        <f>Tabla1[[#This Row],[ventas]]+Tabla1[[#This Row],[fisico]]-Tabla1[[#This Row],[sistema]]</f>
        <v>-5.0000000000000001E-3</v>
      </c>
      <c r="H1929">
        <f>Tabla1[[#This Row],[costo]]*Tabla1[[#This Row],[Comprometida]]</f>
        <v>0</v>
      </c>
    </row>
    <row r="1930" spans="1:8" hidden="1" x14ac:dyDescent="0.25">
      <c r="A1930">
        <v>1635</v>
      </c>
      <c r="B1930" s="1" t="s">
        <v>1934</v>
      </c>
      <c r="C1930">
        <v>0.20499999999999999</v>
      </c>
      <c r="F1930">
        <f>Tabla1[[#This Row],[ventas]]+Tabla1[[#This Row],[fisico]]-Tabla1[[#This Row],[sistema]]</f>
        <v>-0.20499999999999999</v>
      </c>
      <c r="H1930">
        <f>Tabla1[[#This Row],[costo]]*Tabla1[[#This Row],[Comprometida]]</f>
        <v>0</v>
      </c>
    </row>
    <row r="1931" spans="1:8" hidden="1" x14ac:dyDescent="0.25">
      <c r="A1931">
        <v>1636</v>
      </c>
      <c r="B1931" s="1" t="s">
        <v>1935</v>
      </c>
      <c r="C1931">
        <v>22.585000000000001</v>
      </c>
      <c r="F1931">
        <f>Tabla1[[#This Row],[ventas]]+Tabla1[[#This Row],[fisico]]-Tabla1[[#This Row],[sistema]]</f>
        <v>-22.585000000000001</v>
      </c>
      <c r="H1931">
        <f>Tabla1[[#This Row],[costo]]*Tabla1[[#This Row],[Comprometida]]</f>
        <v>0</v>
      </c>
    </row>
    <row r="1932" spans="1:8" hidden="1" x14ac:dyDescent="0.25">
      <c r="A1932">
        <v>1644</v>
      </c>
      <c r="B1932" s="1" t="s">
        <v>1936</v>
      </c>
      <c r="C1932">
        <v>41.555</v>
      </c>
      <c r="F1932">
        <f>Tabla1[[#This Row],[ventas]]+Tabla1[[#This Row],[fisico]]-Tabla1[[#This Row],[sistema]]</f>
        <v>-41.555</v>
      </c>
      <c r="H1932">
        <f>Tabla1[[#This Row],[costo]]*Tabla1[[#This Row],[Comprometida]]</f>
        <v>0</v>
      </c>
    </row>
    <row r="1933" spans="1:8" hidden="1" x14ac:dyDescent="0.25">
      <c r="A1933">
        <v>1650</v>
      </c>
      <c r="B1933" s="1" t="s">
        <v>1937</v>
      </c>
      <c r="C1933">
        <v>113.071</v>
      </c>
      <c r="F1933">
        <f>Tabla1[[#This Row],[ventas]]+Tabla1[[#This Row],[fisico]]-Tabla1[[#This Row],[sistema]]</f>
        <v>-113.071</v>
      </c>
      <c r="H1933">
        <f>Tabla1[[#This Row],[costo]]*Tabla1[[#This Row],[Comprometida]]</f>
        <v>0</v>
      </c>
    </row>
    <row r="1934" spans="1:8" hidden="1" x14ac:dyDescent="0.25">
      <c r="A1934">
        <v>1654</v>
      </c>
      <c r="B1934" s="1" t="s">
        <v>1938</v>
      </c>
      <c r="C1934">
        <v>5.5549999999999997</v>
      </c>
      <c r="F1934">
        <f>Tabla1[[#This Row],[ventas]]+Tabla1[[#This Row],[fisico]]-Tabla1[[#This Row],[sistema]]</f>
        <v>-5.5549999999999997</v>
      </c>
      <c r="H1934">
        <f>Tabla1[[#This Row],[costo]]*Tabla1[[#This Row],[Comprometida]]</f>
        <v>0</v>
      </c>
    </row>
    <row r="1935" spans="1:8" hidden="1" x14ac:dyDescent="0.25">
      <c r="A1935">
        <v>1655</v>
      </c>
      <c r="B1935" s="1" t="s">
        <v>1939</v>
      </c>
      <c r="C1935">
        <v>50.115000000000002</v>
      </c>
      <c r="F1935">
        <f>Tabla1[[#This Row],[ventas]]+Tabla1[[#This Row],[fisico]]-Tabla1[[#This Row],[sistema]]</f>
        <v>-50.115000000000002</v>
      </c>
      <c r="H1935">
        <f>Tabla1[[#This Row],[costo]]*Tabla1[[#This Row],[Comprometida]]</f>
        <v>0</v>
      </c>
    </row>
    <row r="1936" spans="1:8" hidden="1" x14ac:dyDescent="0.25">
      <c r="A1936">
        <v>1659</v>
      </c>
      <c r="B1936" s="1" t="s">
        <v>1940</v>
      </c>
      <c r="C1936">
        <v>41.994999999999997</v>
      </c>
      <c r="F1936">
        <f>Tabla1[[#This Row],[ventas]]+Tabla1[[#This Row],[fisico]]-Tabla1[[#This Row],[sistema]]</f>
        <v>-41.994999999999997</v>
      </c>
      <c r="H1936">
        <f>Tabla1[[#This Row],[costo]]*Tabla1[[#This Row],[Comprometida]]</f>
        <v>0</v>
      </c>
    </row>
    <row r="1937" spans="1:8" hidden="1" x14ac:dyDescent="0.25">
      <c r="A1937">
        <v>1662</v>
      </c>
      <c r="B1937" s="1" t="s">
        <v>1941</v>
      </c>
      <c r="C1937">
        <v>77.02</v>
      </c>
      <c r="F1937">
        <f>Tabla1[[#This Row],[ventas]]+Tabla1[[#This Row],[fisico]]-Tabla1[[#This Row],[sistema]]</f>
        <v>-77.02</v>
      </c>
      <c r="H1937">
        <f>Tabla1[[#This Row],[costo]]*Tabla1[[#This Row],[Comprometida]]</f>
        <v>0</v>
      </c>
    </row>
    <row r="1938" spans="1:8" hidden="1" x14ac:dyDescent="0.25">
      <c r="A1938">
        <v>1672</v>
      </c>
      <c r="B1938" s="1" t="s">
        <v>1942</v>
      </c>
      <c r="C1938">
        <v>0</v>
      </c>
      <c r="F1938">
        <f>Tabla1[[#This Row],[ventas]]+Tabla1[[#This Row],[fisico]]-Tabla1[[#This Row],[sistema]]</f>
        <v>0</v>
      </c>
      <c r="H1938">
        <f>Tabla1[[#This Row],[costo]]*Tabla1[[#This Row],[Comprometida]]</f>
        <v>0</v>
      </c>
    </row>
    <row r="1939" spans="1:8" hidden="1" x14ac:dyDescent="0.25">
      <c r="A1939">
        <v>1677</v>
      </c>
      <c r="B1939" s="1" t="s">
        <v>1943</v>
      </c>
      <c r="C1939">
        <v>0</v>
      </c>
      <c r="F1939">
        <f>Tabla1[[#This Row],[ventas]]+Tabla1[[#This Row],[fisico]]-Tabla1[[#This Row],[sistema]]</f>
        <v>0</v>
      </c>
      <c r="H1939">
        <f>Tabla1[[#This Row],[costo]]*Tabla1[[#This Row],[Comprometida]]</f>
        <v>0</v>
      </c>
    </row>
    <row r="1940" spans="1:8" hidden="1" x14ac:dyDescent="0.25">
      <c r="A1940">
        <v>1685</v>
      </c>
      <c r="B1940" s="1" t="s">
        <v>1944</v>
      </c>
      <c r="C1940">
        <v>5.0000000000000001E-3</v>
      </c>
      <c r="F1940">
        <f>Tabla1[[#This Row],[ventas]]+Tabla1[[#This Row],[fisico]]-Tabla1[[#This Row],[sistema]]</f>
        <v>-5.0000000000000001E-3</v>
      </c>
      <c r="H1940">
        <f>Tabla1[[#This Row],[costo]]*Tabla1[[#This Row],[Comprometida]]</f>
        <v>0</v>
      </c>
    </row>
    <row r="1941" spans="1:8" hidden="1" x14ac:dyDescent="0.25">
      <c r="A1941">
        <v>1688</v>
      </c>
      <c r="B1941" s="1" t="s">
        <v>1945</v>
      </c>
      <c r="C1941">
        <v>74.531999999999996</v>
      </c>
      <c r="F1941">
        <f>Tabla1[[#This Row],[ventas]]+Tabla1[[#This Row],[fisico]]-Tabla1[[#This Row],[sistema]]</f>
        <v>-74.531999999999996</v>
      </c>
      <c r="H1941">
        <f>Tabla1[[#This Row],[costo]]*Tabla1[[#This Row],[Comprometida]]</f>
        <v>0</v>
      </c>
    </row>
    <row r="1942" spans="1:8" hidden="1" x14ac:dyDescent="0.25">
      <c r="A1942">
        <v>1690</v>
      </c>
      <c r="B1942" s="1" t="s">
        <v>1946</v>
      </c>
      <c r="C1942">
        <v>57.34</v>
      </c>
      <c r="F1942">
        <f>Tabla1[[#This Row],[ventas]]+Tabla1[[#This Row],[fisico]]-Tabla1[[#This Row],[sistema]]</f>
        <v>-57.34</v>
      </c>
      <c r="H1942">
        <f>Tabla1[[#This Row],[costo]]*Tabla1[[#This Row],[Comprometida]]</f>
        <v>0</v>
      </c>
    </row>
    <row r="1943" spans="1:8" hidden="1" x14ac:dyDescent="0.25">
      <c r="A1943">
        <v>1692</v>
      </c>
      <c r="B1943" s="1" t="s">
        <v>1947</v>
      </c>
      <c r="C1943">
        <v>45.125</v>
      </c>
      <c r="F1943">
        <f>Tabla1[[#This Row],[ventas]]+Tabla1[[#This Row],[fisico]]-Tabla1[[#This Row],[sistema]]</f>
        <v>-45.125</v>
      </c>
      <c r="H1943">
        <f>Tabla1[[#This Row],[costo]]*Tabla1[[#This Row],[Comprometida]]</f>
        <v>0</v>
      </c>
    </row>
    <row r="1944" spans="1:8" hidden="1" x14ac:dyDescent="0.25">
      <c r="A1944">
        <v>1693</v>
      </c>
      <c r="B1944" s="1" t="s">
        <v>1948</v>
      </c>
      <c r="C1944">
        <v>5.0000000000000001E-3</v>
      </c>
      <c r="F1944">
        <f>Tabla1[[#This Row],[ventas]]+Tabla1[[#This Row],[fisico]]-Tabla1[[#This Row],[sistema]]</f>
        <v>-5.0000000000000001E-3</v>
      </c>
      <c r="H1944">
        <f>Tabla1[[#This Row],[costo]]*Tabla1[[#This Row],[Comprometida]]</f>
        <v>0</v>
      </c>
    </row>
    <row r="1945" spans="1:8" hidden="1" x14ac:dyDescent="0.25">
      <c r="A1945">
        <v>1706</v>
      </c>
      <c r="B1945" s="1" t="s">
        <v>1949</v>
      </c>
      <c r="C1945">
        <v>71.22</v>
      </c>
      <c r="F1945">
        <f>Tabla1[[#This Row],[ventas]]+Tabla1[[#This Row],[fisico]]-Tabla1[[#This Row],[sistema]]</f>
        <v>-71.22</v>
      </c>
      <c r="H1945">
        <f>Tabla1[[#This Row],[costo]]*Tabla1[[#This Row],[Comprometida]]</f>
        <v>0</v>
      </c>
    </row>
    <row r="1946" spans="1:8" hidden="1" x14ac:dyDescent="0.25">
      <c r="A1946">
        <v>1709</v>
      </c>
      <c r="B1946" s="1" t="s">
        <v>1950</v>
      </c>
      <c r="C1946">
        <v>28.233000000000001</v>
      </c>
      <c r="F1946">
        <f>Tabla1[[#This Row],[ventas]]+Tabla1[[#This Row],[fisico]]-Tabla1[[#This Row],[sistema]]</f>
        <v>-28.233000000000001</v>
      </c>
      <c r="H1946">
        <f>Tabla1[[#This Row],[costo]]*Tabla1[[#This Row],[Comprometida]]</f>
        <v>0</v>
      </c>
    </row>
    <row r="1947" spans="1:8" hidden="1" x14ac:dyDescent="0.25">
      <c r="A1947">
        <v>1712</v>
      </c>
      <c r="B1947" s="1" t="s">
        <v>1951</v>
      </c>
      <c r="C1947">
        <v>5.0000000000000001E-3</v>
      </c>
      <c r="F1947">
        <f>Tabla1[[#This Row],[ventas]]+Tabla1[[#This Row],[fisico]]-Tabla1[[#This Row],[sistema]]</f>
        <v>-5.0000000000000001E-3</v>
      </c>
      <c r="H1947">
        <f>Tabla1[[#This Row],[costo]]*Tabla1[[#This Row],[Comprometida]]</f>
        <v>0</v>
      </c>
    </row>
    <row r="1948" spans="1:8" hidden="1" x14ac:dyDescent="0.25">
      <c r="A1948">
        <v>1718</v>
      </c>
      <c r="B1948" s="1" t="s">
        <v>1952</v>
      </c>
      <c r="C1948">
        <v>0</v>
      </c>
      <c r="F1948">
        <f>Tabla1[[#This Row],[ventas]]+Tabla1[[#This Row],[fisico]]-Tabla1[[#This Row],[sistema]]</f>
        <v>0</v>
      </c>
      <c r="H1948">
        <f>Tabla1[[#This Row],[costo]]*Tabla1[[#This Row],[Comprometida]]</f>
        <v>0</v>
      </c>
    </row>
    <row r="1949" spans="1:8" hidden="1" x14ac:dyDescent="0.25">
      <c r="A1949">
        <v>1723</v>
      </c>
      <c r="B1949" s="1" t="s">
        <v>1953</v>
      </c>
      <c r="C1949">
        <v>0.48</v>
      </c>
      <c r="F1949">
        <f>Tabla1[[#This Row],[ventas]]+Tabla1[[#This Row],[fisico]]-Tabla1[[#This Row],[sistema]]</f>
        <v>-0.48</v>
      </c>
      <c r="H1949">
        <f>Tabla1[[#This Row],[costo]]*Tabla1[[#This Row],[Comprometida]]</f>
        <v>0</v>
      </c>
    </row>
    <row r="1950" spans="1:8" hidden="1" x14ac:dyDescent="0.25">
      <c r="A1950">
        <v>1724</v>
      </c>
      <c r="B1950" s="1" t="s">
        <v>1954</v>
      </c>
      <c r="C1950">
        <v>0.04</v>
      </c>
      <c r="F1950">
        <f>Tabla1[[#This Row],[ventas]]+Tabla1[[#This Row],[fisico]]-Tabla1[[#This Row],[sistema]]</f>
        <v>-0.04</v>
      </c>
      <c r="H1950">
        <f>Tabla1[[#This Row],[costo]]*Tabla1[[#This Row],[Comprometida]]</f>
        <v>0</v>
      </c>
    </row>
    <row r="1951" spans="1:8" hidden="1" x14ac:dyDescent="0.25">
      <c r="A1951">
        <v>1725</v>
      </c>
      <c r="B1951" s="1" t="s">
        <v>1955</v>
      </c>
      <c r="C1951">
        <v>0.28999999999999998</v>
      </c>
      <c r="F1951">
        <f>Tabla1[[#This Row],[ventas]]+Tabla1[[#This Row],[fisico]]-Tabla1[[#This Row],[sistema]]</f>
        <v>-0.28999999999999998</v>
      </c>
      <c r="H1951">
        <f>Tabla1[[#This Row],[costo]]*Tabla1[[#This Row],[Comprometida]]</f>
        <v>0</v>
      </c>
    </row>
    <row r="1952" spans="1:8" hidden="1" x14ac:dyDescent="0.25">
      <c r="A1952">
        <v>1729</v>
      </c>
      <c r="B1952" s="1" t="s">
        <v>1956</v>
      </c>
      <c r="C1952">
        <v>0</v>
      </c>
      <c r="F1952">
        <f>Tabla1[[#This Row],[ventas]]+Tabla1[[#This Row],[fisico]]-Tabla1[[#This Row],[sistema]]</f>
        <v>0</v>
      </c>
      <c r="H1952">
        <f>Tabla1[[#This Row],[costo]]*Tabla1[[#This Row],[Comprometida]]</f>
        <v>0</v>
      </c>
    </row>
    <row r="1953" spans="1:8" hidden="1" x14ac:dyDescent="0.25">
      <c r="A1953">
        <v>1732</v>
      </c>
      <c r="B1953" s="1" t="s">
        <v>1957</v>
      </c>
      <c r="C1953">
        <v>67.745000000000005</v>
      </c>
      <c r="F1953">
        <f>Tabla1[[#This Row],[ventas]]+Tabla1[[#This Row],[fisico]]-Tabla1[[#This Row],[sistema]]</f>
        <v>-67.745000000000005</v>
      </c>
      <c r="H1953">
        <f>Tabla1[[#This Row],[costo]]*Tabla1[[#This Row],[Comprometida]]</f>
        <v>0</v>
      </c>
    </row>
    <row r="1954" spans="1:8" hidden="1" x14ac:dyDescent="0.25">
      <c r="A1954">
        <v>1734</v>
      </c>
      <c r="B1954" s="1" t="s">
        <v>1958</v>
      </c>
      <c r="C1954">
        <v>47.55</v>
      </c>
      <c r="F1954">
        <f>Tabla1[[#This Row],[ventas]]+Tabla1[[#This Row],[fisico]]-Tabla1[[#This Row],[sistema]]</f>
        <v>-47.55</v>
      </c>
      <c r="H1954">
        <f>Tabla1[[#This Row],[costo]]*Tabla1[[#This Row],[Comprometida]]</f>
        <v>0</v>
      </c>
    </row>
    <row r="1955" spans="1:8" hidden="1" x14ac:dyDescent="0.25">
      <c r="A1955">
        <v>1741</v>
      </c>
      <c r="B1955" s="1" t="s">
        <v>1959</v>
      </c>
      <c r="C1955">
        <v>15.59</v>
      </c>
      <c r="F1955">
        <f>Tabla1[[#This Row],[ventas]]+Tabla1[[#This Row],[fisico]]-Tabla1[[#This Row],[sistema]]</f>
        <v>-15.59</v>
      </c>
      <c r="H1955">
        <f>Tabla1[[#This Row],[costo]]*Tabla1[[#This Row],[Comprometida]]</f>
        <v>0</v>
      </c>
    </row>
    <row r="1956" spans="1:8" hidden="1" x14ac:dyDescent="0.25">
      <c r="A1956">
        <v>1742</v>
      </c>
      <c r="B1956" s="1" t="s">
        <v>1960</v>
      </c>
      <c r="C1956">
        <v>0</v>
      </c>
      <c r="F1956">
        <f>Tabla1[[#This Row],[ventas]]+Tabla1[[#This Row],[fisico]]-Tabla1[[#This Row],[sistema]]</f>
        <v>0</v>
      </c>
      <c r="H1956">
        <f>Tabla1[[#This Row],[costo]]*Tabla1[[#This Row],[Comprometida]]</f>
        <v>0</v>
      </c>
    </row>
    <row r="1957" spans="1:8" hidden="1" x14ac:dyDescent="0.25">
      <c r="A1957">
        <v>1743</v>
      </c>
      <c r="B1957" s="1" t="s">
        <v>1961</v>
      </c>
      <c r="C1957">
        <v>21.32</v>
      </c>
      <c r="F1957">
        <f>Tabla1[[#This Row],[ventas]]+Tabla1[[#This Row],[fisico]]-Tabla1[[#This Row],[sistema]]</f>
        <v>-21.32</v>
      </c>
      <c r="H1957">
        <f>Tabla1[[#This Row],[costo]]*Tabla1[[#This Row],[Comprometida]]</f>
        <v>0</v>
      </c>
    </row>
    <row r="1958" spans="1:8" hidden="1" x14ac:dyDescent="0.25">
      <c r="A1958">
        <v>1754</v>
      </c>
      <c r="B1958" s="1" t="s">
        <v>1962</v>
      </c>
      <c r="C1958">
        <v>12.39</v>
      </c>
      <c r="F1958">
        <f>Tabla1[[#This Row],[ventas]]+Tabla1[[#This Row],[fisico]]-Tabla1[[#This Row],[sistema]]</f>
        <v>-12.39</v>
      </c>
      <c r="H1958">
        <f>Tabla1[[#This Row],[costo]]*Tabla1[[#This Row],[Comprometida]]</f>
        <v>0</v>
      </c>
    </row>
    <row r="1959" spans="1:8" hidden="1" x14ac:dyDescent="0.25">
      <c r="A1959">
        <v>1759</v>
      </c>
      <c r="B1959" s="1" t="s">
        <v>1963</v>
      </c>
      <c r="C1959">
        <v>94.075000000000003</v>
      </c>
      <c r="F1959">
        <f>Tabla1[[#This Row],[ventas]]+Tabla1[[#This Row],[fisico]]-Tabla1[[#This Row],[sistema]]</f>
        <v>-94.075000000000003</v>
      </c>
      <c r="H1959">
        <f>Tabla1[[#This Row],[costo]]*Tabla1[[#This Row],[Comprometida]]</f>
        <v>0</v>
      </c>
    </row>
    <row r="1960" spans="1:8" hidden="1" x14ac:dyDescent="0.25">
      <c r="A1960">
        <v>1760</v>
      </c>
      <c r="B1960" s="1" t="s">
        <v>1964</v>
      </c>
      <c r="C1960">
        <v>12.12</v>
      </c>
      <c r="F1960">
        <f>Tabla1[[#This Row],[ventas]]+Tabla1[[#This Row],[fisico]]-Tabla1[[#This Row],[sistema]]</f>
        <v>-12.12</v>
      </c>
      <c r="H1960">
        <f>Tabla1[[#This Row],[costo]]*Tabla1[[#This Row],[Comprometida]]</f>
        <v>0</v>
      </c>
    </row>
    <row r="1961" spans="1:8" hidden="1" x14ac:dyDescent="0.25">
      <c r="A1961">
        <v>1765</v>
      </c>
      <c r="B1961" s="1" t="s">
        <v>1965</v>
      </c>
      <c r="C1961">
        <v>25.97</v>
      </c>
      <c r="F1961">
        <f>Tabla1[[#This Row],[ventas]]+Tabla1[[#This Row],[fisico]]-Tabla1[[#This Row],[sistema]]</f>
        <v>-25.97</v>
      </c>
      <c r="H1961">
        <f>Tabla1[[#This Row],[costo]]*Tabla1[[#This Row],[Comprometida]]</f>
        <v>0</v>
      </c>
    </row>
    <row r="1962" spans="1:8" hidden="1" x14ac:dyDescent="0.25">
      <c r="A1962">
        <v>1768</v>
      </c>
      <c r="B1962" s="1" t="s">
        <v>1966</v>
      </c>
      <c r="C1962">
        <v>14</v>
      </c>
      <c r="F1962">
        <f>Tabla1[[#This Row],[ventas]]+Tabla1[[#This Row],[fisico]]-Tabla1[[#This Row],[sistema]]</f>
        <v>-14</v>
      </c>
      <c r="H1962">
        <f>Tabla1[[#This Row],[costo]]*Tabla1[[#This Row],[Comprometida]]</f>
        <v>0</v>
      </c>
    </row>
    <row r="1963" spans="1:8" hidden="1" x14ac:dyDescent="0.25">
      <c r="A1963">
        <v>1770</v>
      </c>
      <c r="B1963" s="1" t="s">
        <v>1967</v>
      </c>
      <c r="C1963">
        <v>2.2999999999999998</v>
      </c>
      <c r="F1963">
        <f>Tabla1[[#This Row],[ventas]]+Tabla1[[#This Row],[fisico]]-Tabla1[[#This Row],[sistema]]</f>
        <v>-2.2999999999999998</v>
      </c>
      <c r="H1963">
        <f>Tabla1[[#This Row],[costo]]*Tabla1[[#This Row],[Comprometida]]</f>
        <v>0</v>
      </c>
    </row>
    <row r="1964" spans="1:8" hidden="1" x14ac:dyDescent="0.25">
      <c r="A1964">
        <v>1772</v>
      </c>
      <c r="B1964" s="1" t="s">
        <v>1968</v>
      </c>
      <c r="C1964">
        <v>8.5000000000000006E-2</v>
      </c>
      <c r="F1964">
        <f>Tabla1[[#This Row],[ventas]]+Tabla1[[#This Row],[fisico]]-Tabla1[[#This Row],[sistema]]</f>
        <v>-8.5000000000000006E-2</v>
      </c>
      <c r="H1964">
        <f>Tabla1[[#This Row],[costo]]*Tabla1[[#This Row],[Comprometida]]</f>
        <v>0</v>
      </c>
    </row>
    <row r="1965" spans="1:8" hidden="1" x14ac:dyDescent="0.25">
      <c r="A1965">
        <v>1774</v>
      </c>
      <c r="B1965" s="1" t="s">
        <v>1969</v>
      </c>
      <c r="C1965">
        <v>34.725000000000001</v>
      </c>
      <c r="F1965">
        <f>Tabla1[[#This Row],[ventas]]+Tabla1[[#This Row],[fisico]]-Tabla1[[#This Row],[sistema]]</f>
        <v>-34.725000000000001</v>
      </c>
      <c r="H1965">
        <f>Tabla1[[#This Row],[costo]]*Tabla1[[#This Row],[Comprometida]]</f>
        <v>0</v>
      </c>
    </row>
    <row r="1966" spans="1:8" hidden="1" x14ac:dyDescent="0.25">
      <c r="A1966">
        <v>1779</v>
      </c>
      <c r="B1966" s="1" t="s">
        <v>1970</v>
      </c>
      <c r="C1966">
        <v>5.0000000000000001E-3</v>
      </c>
      <c r="F1966">
        <f>Tabla1[[#This Row],[ventas]]+Tabla1[[#This Row],[fisico]]-Tabla1[[#This Row],[sistema]]</f>
        <v>-5.0000000000000001E-3</v>
      </c>
      <c r="H1966">
        <f>Tabla1[[#This Row],[costo]]*Tabla1[[#This Row],[Comprometida]]</f>
        <v>0</v>
      </c>
    </row>
    <row r="1967" spans="1:8" hidden="1" x14ac:dyDescent="0.25">
      <c r="A1967">
        <v>1781</v>
      </c>
      <c r="B1967" s="1" t="s">
        <v>1971</v>
      </c>
      <c r="C1967">
        <v>181.715</v>
      </c>
      <c r="F1967">
        <f>Tabla1[[#This Row],[ventas]]+Tabla1[[#This Row],[fisico]]-Tabla1[[#This Row],[sistema]]</f>
        <v>-181.715</v>
      </c>
      <c r="H1967">
        <f>Tabla1[[#This Row],[costo]]*Tabla1[[#This Row],[Comprometida]]</f>
        <v>0</v>
      </c>
    </row>
    <row r="1968" spans="1:8" hidden="1" x14ac:dyDescent="0.25">
      <c r="A1968">
        <v>1791</v>
      </c>
      <c r="B1968" s="1" t="s">
        <v>1972</v>
      </c>
      <c r="C1968">
        <v>13.435</v>
      </c>
      <c r="F1968">
        <f>Tabla1[[#This Row],[ventas]]+Tabla1[[#This Row],[fisico]]-Tabla1[[#This Row],[sistema]]</f>
        <v>-13.435</v>
      </c>
      <c r="H1968">
        <f>Tabla1[[#This Row],[costo]]*Tabla1[[#This Row],[Comprometida]]</f>
        <v>0</v>
      </c>
    </row>
    <row r="1969" spans="1:8" hidden="1" x14ac:dyDescent="0.25">
      <c r="A1969">
        <v>1793</v>
      </c>
      <c r="B1969" s="1" t="s">
        <v>1973</v>
      </c>
      <c r="C1969">
        <v>45.935000000000002</v>
      </c>
      <c r="F1969">
        <f>Tabla1[[#This Row],[ventas]]+Tabla1[[#This Row],[fisico]]-Tabla1[[#This Row],[sistema]]</f>
        <v>-45.935000000000002</v>
      </c>
      <c r="H1969">
        <f>Tabla1[[#This Row],[costo]]*Tabla1[[#This Row],[Comprometida]]</f>
        <v>0</v>
      </c>
    </row>
    <row r="1970" spans="1:8" hidden="1" x14ac:dyDescent="0.25">
      <c r="A1970">
        <v>1794</v>
      </c>
      <c r="B1970" s="1" t="s">
        <v>1974</v>
      </c>
      <c r="C1970">
        <v>175.38</v>
      </c>
      <c r="F1970">
        <f>Tabla1[[#This Row],[ventas]]+Tabla1[[#This Row],[fisico]]-Tabla1[[#This Row],[sistema]]</f>
        <v>-175.38</v>
      </c>
      <c r="H1970">
        <f>Tabla1[[#This Row],[costo]]*Tabla1[[#This Row],[Comprometida]]</f>
        <v>0</v>
      </c>
    </row>
    <row r="1971" spans="1:8" hidden="1" x14ac:dyDescent="0.25">
      <c r="A1971">
        <v>1796</v>
      </c>
      <c r="B1971" s="1" t="s">
        <v>1975</v>
      </c>
      <c r="C1971">
        <v>47.325000000000003</v>
      </c>
      <c r="F1971">
        <f>Tabla1[[#This Row],[ventas]]+Tabla1[[#This Row],[fisico]]-Tabla1[[#This Row],[sistema]]</f>
        <v>-47.325000000000003</v>
      </c>
      <c r="H1971">
        <f>Tabla1[[#This Row],[costo]]*Tabla1[[#This Row],[Comprometida]]</f>
        <v>0</v>
      </c>
    </row>
    <row r="1972" spans="1:8" hidden="1" x14ac:dyDescent="0.25">
      <c r="A1972">
        <v>1797</v>
      </c>
      <c r="B1972" s="1" t="s">
        <v>1976</v>
      </c>
      <c r="C1972">
        <v>21.015000000000001</v>
      </c>
      <c r="F1972">
        <f>Tabla1[[#This Row],[ventas]]+Tabla1[[#This Row],[fisico]]-Tabla1[[#This Row],[sistema]]</f>
        <v>-21.015000000000001</v>
      </c>
      <c r="H1972">
        <f>Tabla1[[#This Row],[costo]]*Tabla1[[#This Row],[Comprometida]]</f>
        <v>0</v>
      </c>
    </row>
    <row r="1973" spans="1:8" hidden="1" x14ac:dyDescent="0.25">
      <c r="A1973">
        <v>1798</v>
      </c>
      <c r="B1973" s="1" t="s">
        <v>1977</v>
      </c>
      <c r="C1973">
        <v>4.5999999999999996</v>
      </c>
      <c r="F1973">
        <f>Tabla1[[#This Row],[ventas]]+Tabla1[[#This Row],[fisico]]-Tabla1[[#This Row],[sistema]]</f>
        <v>-4.5999999999999996</v>
      </c>
      <c r="H1973">
        <f>Tabla1[[#This Row],[costo]]*Tabla1[[#This Row],[Comprometida]]</f>
        <v>0</v>
      </c>
    </row>
    <row r="1974" spans="1:8" hidden="1" x14ac:dyDescent="0.25">
      <c r="A1974">
        <v>1801</v>
      </c>
      <c r="B1974" s="1" t="s">
        <v>1978</v>
      </c>
      <c r="C1974">
        <v>0</v>
      </c>
      <c r="F1974">
        <f>Tabla1[[#This Row],[ventas]]+Tabla1[[#This Row],[fisico]]-Tabla1[[#This Row],[sistema]]</f>
        <v>0</v>
      </c>
      <c r="H1974">
        <f>Tabla1[[#This Row],[costo]]*Tabla1[[#This Row],[Comprometida]]</f>
        <v>0</v>
      </c>
    </row>
    <row r="1975" spans="1:8" hidden="1" x14ac:dyDescent="0.25">
      <c r="A1975">
        <v>1803</v>
      </c>
      <c r="B1975" s="1" t="s">
        <v>1979</v>
      </c>
      <c r="C1975">
        <v>3.7149999999999999</v>
      </c>
      <c r="F1975">
        <f>Tabla1[[#This Row],[ventas]]+Tabla1[[#This Row],[fisico]]-Tabla1[[#This Row],[sistema]]</f>
        <v>-3.7149999999999999</v>
      </c>
      <c r="H1975">
        <f>Tabla1[[#This Row],[costo]]*Tabla1[[#This Row],[Comprometida]]</f>
        <v>0</v>
      </c>
    </row>
    <row r="1976" spans="1:8" hidden="1" x14ac:dyDescent="0.25">
      <c r="A1976">
        <v>1805</v>
      </c>
      <c r="B1976" s="1" t="s">
        <v>1980</v>
      </c>
      <c r="C1976">
        <v>3.3450000000000002</v>
      </c>
      <c r="F1976">
        <f>Tabla1[[#This Row],[ventas]]+Tabla1[[#This Row],[fisico]]-Tabla1[[#This Row],[sistema]]</f>
        <v>-3.3450000000000002</v>
      </c>
      <c r="H1976">
        <f>Tabla1[[#This Row],[costo]]*Tabla1[[#This Row],[Comprometida]]</f>
        <v>0</v>
      </c>
    </row>
    <row r="1977" spans="1:8" hidden="1" x14ac:dyDescent="0.25">
      <c r="A1977">
        <v>1806</v>
      </c>
      <c r="B1977" s="1" t="s">
        <v>1981</v>
      </c>
      <c r="C1977">
        <v>44.69</v>
      </c>
      <c r="F1977">
        <f>Tabla1[[#This Row],[ventas]]+Tabla1[[#This Row],[fisico]]-Tabla1[[#This Row],[sistema]]</f>
        <v>-44.69</v>
      </c>
      <c r="H1977">
        <f>Tabla1[[#This Row],[costo]]*Tabla1[[#This Row],[Comprometida]]</f>
        <v>0</v>
      </c>
    </row>
    <row r="1978" spans="1:8" hidden="1" x14ac:dyDescent="0.25">
      <c r="A1978">
        <v>1809</v>
      </c>
      <c r="B1978" s="1" t="s">
        <v>1982</v>
      </c>
      <c r="C1978">
        <v>52.835000000000001</v>
      </c>
      <c r="F1978">
        <f>Tabla1[[#This Row],[ventas]]+Tabla1[[#This Row],[fisico]]-Tabla1[[#This Row],[sistema]]</f>
        <v>-52.835000000000001</v>
      </c>
      <c r="H1978">
        <f>Tabla1[[#This Row],[costo]]*Tabla1[[#This Row],[Comprometida]]</f>
        <v>0</v>
      </c>
    </row>
    <row r="1979" spans="1:8" hidden="1" x14ac:dyDescent="0.25">
      <c r="A1979">
        <v>1813</v>
      </c>
      <c r="B1979" s="1" t="s">
        <v>1983</v>
      </c>
      <c r="C1979">
        <v>38.505000000000003</v>
      </c>
      <c r="F1979">
        <f>Tabla1[[#This Row],[ventas]]+Tabla1[[#This Row],[fisico]]-Tabla1[[#This Row],[sistema]]</f>
        <v>-38.505000000000003</v>
      </c>
      <c r="H1979">
        <f>Tabla1[[#This Row],[costo]]*Tabla1[[#This Row],[Comprometida]]</f>
        <v>0</v>
      </c>
    </row>
    <row r="1980" spans="1:8" hidden="1" x14ac:dyDescent="0.25">
      <c r="A1980">
        <v>1818</v>
      </c>
      <c r="B1980" s="1" t="s">
        <v>1984</v>
      </c>
      <c r="C1980">
        <v>13.445</v>
      </c>
      <c r="F1980">
        <f>Tabla1[[#This Row],[ventas]]+Tabla1[[#This Row],[fisico]]-Tabla1[[#This Row],[sistema]]</f>
        <v>-13.445</v>
      </c>
      <c r="H1980">
        <f>Tabla1[[#This Row],[costo]]*Tabla1[[#This Row],[Comprometida]]</f>
        <v>0</v>
      </c>
    </row>
    <row r="1981" spans="1:8" hidden="1" x14ac:dyDescent="0.25">
      <c r="A1981">
        <v>1819</v>
      </c>
      <c r="B1981" s="1" t="s">
        <v>1985</v>
      </c>
      <c r="C1981">
        <v>14.455</v>
      </c>
      <c r="F1981">
        <f>Tabla1[[#This Row],[ventas]]+Tabla1[[#This Row],[fisico]]-Tabla1[[#This Row],[sistema]]</f>
        <v>-14.455</v>
      </c>
      <c r="H1981">
        <f>Tabla1[[#This Row],[costo]]*Tabla1[[#This Row],[Comprometida]]</f>
        <v>0</v>
      </c>
    </row>
    <row r="1982" spans="1:8" hidden="1" x14ac:dyDescent="0.25">
      <c r="A1982">
        <v>1823</v>
      </c>
      <c r="B1982" s="1" t="s">
        <v>1986</v>
      </c>
      <c r="C1982">
        <v>38.65</v>
      </c>
      <c r="F1982">
        <f>Tabla1[[#This Row],[ventas]]+Tabla1[[#This Row],[fisico]]-Tabla1[[#This Row],[sistema]]</f>
        <v>-38.65</v>
      </c>
      <c r="H1982">
        <f>Tabla1[[#This Row],[costo]]*Tabla1[[#This Row],[Comprometida]]</f>
        <v>0</v>
      </c>
    </row>
    <row r="1983" spans="1:8" hidden="1" x14ac:dyDescent="0.25">
      <c r="A1983">
        <v>1825</v>
      </c>
      <c r="B1983" s="1" t="s">
        <v>1987</v>
      </c>
      <c r="C1983">
        <v>5.0000000000000001E-3</v>
      </c>
      <c r="F1983">
        <f>Tabla1[[#This Row],[ventas]]+Tabla1[[#This Row],[fisico]]-Tabla1[[#This Row],[sistema]]</f>
        <v>-5.0000000000000001E-3</v>
      </c>
      <c r="H1983">
        <f>Tabla1[[#This Row],[costo]]*Tabla1[[#This Row],[Comprometida]]</f>
        <v>0</v>
      </c>
    </row>
    <row r="1984" spans="1:8" hidden="1" x14ac:dyDescent="0.25">
      <c r="A1984">
        <v>1827</v>
      </c>
      <c r="B1984" s="1" t="s">
        <v>1988</v>
      </c>
      <c r="C1984">
        <v>4.9450000000000003</v>
      </c>
      <c r="F1984">
        <f>Tabla1[[#This Row],[ventas]]+Tabla1[[#This Row],[fisico]]-Tabla1[[#This Row],[sistema]]</f>
        <v>-4.9450000000000003</v>
      </c>
      <c r="H1984">
        <f>Tabla1[[#This Row],[costo]]*Tabla1[[#This Row],[Comprometida]]</f>
        <v>0</v>
      </c>
    </row>
    <row r="1985" spans="1:8" hidden="1" x14ac:dyDescent="0.25">
      <c r="A1985">
        <v>1831</v>
      </c>
      <c r="B1985" s="1" t="s">
        <v>1989</v>
      </c>
      <c r="C1985">
        <v>1.22</v>
      </c>
      <c r="F1985">
        <f>Tabla1[[#This Row],[ventas]]+Tabla1[[#This Row],[fisico]]-Tabla1[[#This Row],[sistema]]</f>
        <v>-1.22</v>
      </c>
      <c r="H1985">
        <f>Tabla1[[#This Row],[costo]]*Tabla1[[#This Row],[Comprometida]]</f>
        <v>0</v>
      </c>
    </row>
    <row r="1986" spans="1:8" hidden="1" x14ac:dyDescent="0.25">
      <c r="A1986">
        <v>1833</v>
      </c>
      <c r="B1986" s="1" t="s">
        <v>1990</v>
      </c>
      <c r="C1986">
        <v>3.8</v>
      </c>
      <c r="F1986">
        <f>Tabla1[[#This Row],[ventas]]+Tabla1[[#This Row],[fisico]]-Tabla1[[#This Row],[sistema]]</f>
        <v>-3.8</v>
      </c>
      <c r="H1986">
        <f>Tabla1[[#This Row],[costo]]*Tabla1[[#This Row],[Comprometida]]</f>
        <v>0</v>
      </c>
    </row>
    <row r="1987" spans="1:8" hidden="1" x14ac:dyDescent="0.25">
      <c r="A1987">
        <v>1836</v>
      </c>
      <c r="B1987" s="1" t="s">
        <v>1991</v>
      </c>
      <c r="C1987">
        <v>27.04</v>
      </c>
      <c r="F1987">
        <f>Tabla1[[#This Row],[ventas]]+Tabla1[[#This Row],[fisico]]-Tabla1[[#This Row],[sistema]]</f>
        <v>-27.04</v>
      </c>
      <c r="H1987">
        <f>Tabla1[[#This Row],[costo]]*Tabla1[[#This Row],[Comprometida]]</f>
        <v>0</v>
      </c>
    </row>
    <row r="1988" spans="1:8" hidden="1" x14ac:dyDescent="0.25">
      <c r="A1988">
        <v>1838</v>
      </c>
      <c r="B1988" s="1" t="s">
        <v>1992</v>
      </c>
      <c r="C1988">
        <v>0</v>
      </c>
      <c r="F1988">
        <f>Tabla1[[#This Row],[ventas]]+Tabla1[[#This Row],[fisico]]-Tabla1[[#This Row],[sistema]]</f>
        <v>0</v>
      </c>
      <c r="H1988">
        <f>Tabla1[[#This Row],[costo]]*Tabla1[[#This Row],[Comprometida]]</f>
        <v>0</v>
      </c>
    </row>
    <row r="1989" spans="1:8" hidden="1" x14ac:dyDescent="0.25">
      <c r="A1989">
        <v>1839</v>
      </c>
      <c r="B1989" s="1" t="s">
        <v>1993</v>
      </c>
      <c r="C1989">
        <v>5.8449999999999998</v>
      </c>
      <c r="F1989">
        <f>Tabla1[[#This Row],[ventas]]+Tabla1[[#This Row],[fisico]]-Tabla1[[#This Row],[sistema]]</f>
        <v>-5.8449999999999998</v>
      </c>
      <c r="H1989">
        <f>Tabla1[[#This Row],[costo]]*Tabla1[[#This Row],[Comprometida]]</f>
        <v>0</v>
      </c>
    </row>
    <row r="1990" spans="1:8" hidden="1" x14ac:dyDescent="0.25">
      <c r="A1990">
        <v>1841</v>
      </c>
      <c r="B1990" s="1" t="s">
        <v>1994</v>
      </c>
      <c r="C1990">
        <v>0</v>
      </c>
      <c r="F1990">
        <f>Tabla1[[#This Row],[ventas]]+Tabla1[[#This Row],[fisico]]-Tabla1[[#This Row],[sistema]]</f>
        <v>0</v>
      </c>
      <c r="H1990">
        <f>Tabla1[[#This Row],[costo]]*Tabla1[[#This Row],[Comprometida]]</f>
        <v>0</v>
      </c>
    </row>
    <row r="1991" spans="1:8" hidden="1" x14ac:dyDescent="0.25">
      <c r="A1991">
        <v>1844</v>
      </c>
      <c r="B1991" s="1" t="s">
        <v>1995</v>
      </c>
      <c r="C1991">
        <v>16.86</v>
      </c>
      <c r="F1991">
        <f>Tabla1[[#This Row],[ventas]]+Tabla1[[#This Row],[fisico]]-Tabla1[[#This Row],[sistema]]</f>
        <v>-16.86</v>
      </c>
      <c r="H1991">
        <f>Tabla1[[#This Row],[costo]]*Tabla1[[#This Row],[Comprometida]]</f>
        <v>0</v>
      </c>
    </row>
    <row r="1992" spans="1:8" hidden="1" x14ac:dyDescent="0.25">
      <c r="A1992">
        <v>1845</v>
      </c>
      <c r="B1992" s="1" t="s">
        <v>1996</v>
      </c>
      <c r="C1992">
        <v>16.495000000000001</v>
      </c>
      <c r="F1992">
        <f>Tabla1[[#This Row],[ventas]]+Tabla1[[#This Row],[fisico]]-Tabla1[[#This Row],[sistema]]</f>
        <v>-16.495000000000001</v>
      </c>
      <c r="H1992">
        <f>Tabla1[[#This Row],[costo]]*Tabla1[[#This Row],[Comprometida]]</f>
        <v>0</v>
      </c>
    </row>
    <row r="1993" spans="1:8" hidden="1" x14ac:dyDescent="0.25">
      <c r="A1993">
        <v>1846</v>
      </c>
      <c r="B1993" s="1" t="s">
        <v>1997</v>
      </c>
      <c r="C1993">
        <v>500</v>
      </c>
      <c r="F1993">
        <f>Tabla1[[#This Row],[ventas]]+Tabla1[[#This Row],[fisico]]-Tabla1[[#This Row],[sistema]]</f>
        <v>-500</v>
      </c>
      <c r="H1993">
        <f>Tabla1[[#This Row],[costo]]*Tabla1[[#This Row],[Comprometida]]</f>
        <v>0</v>
      </c>
    </row>
    <row r="1994" spans="1:8" hidden="1" x14ac:dyDescent="0.25">
      <c r="A1994">
        <v>1895</v>
      </c>
      <c r="B1994" s="1" t="s">
        <v>1998</v>
      </c>
      <c r="C1994">
        <v>1.1000000000000001</v>
      </c>
      <c r="F1994">
        <f>Tabla1[[#This Row],[ventas]]+Tabla1[[#This Row],[fisico]]-Tabla1[[#This Row],[sistema]]</f>
        <v>-1.1000000000000001</v>
      </c>
      <c r="H1994">
        <f>Tabla1[[#This Row],[costo]]*Tabla1[[#This Row],[Comprometida]]</f>
        <v>0</v>
      </c>
    </row>
    <row r="1995" spans="1:8" hidden="1" x14ac:dyDescent="0.25">
      <c r="A1995">
        <v>1901</v>
      </c>
      <c r="B1995" s="1" t="s">
        <v>1999</v>
      </c>
      <c r="C1995">
        <v>64.28</v>
      </c>
      <c r="F1995">
        <f>Tabla1[[#This Row],[ventas]]+Tabla1[[#This Row],[fisico]]-Tabla1[[#This Row],[sistema]]</f>
        <v>-64.28</v>
      </c>
      <c r="H1995">
        <f>Tabla1[[#This Row],[costo]]*Tabla1[[#This Row],[Comprometida]]</f>
        <v>0</v>
      </c>
    </row>
    <row r="1996" spans="1:8" hidden="1" x14ac:dyDescent="0.25">
      <c r="A1996">
        <v>1911</v>
      </c>
      <c r="B1996" s="1" t="s">
        <v>2000</v>
      </c>
      <c r="C1996">
        <v>0.13500000000000001</v>
      </c>
      <c r="F1996">
        <f>Tabla1[[#This Row],[ventas]]+Tabla1[[#This Row],[fisico]]-Tabla1[[#This Row],[sistema]]</f>
        <v>-0.13500000000000001</v>
      </c>
      <c r="H1996">
        <f>Tabla1[[#This Row],[costo]]*Tabla1[[#This Row],[Comprometida]]</f>
        <v>0</v>
      </c>
    </row>
    <row r="1997" spans="1:8" hidden="1" x14ac:dyDescent="0.25">
      <c r="A1997">
        <v>1915</v>
      </c>
      <c r="B1997" s="1" t="s">
        <v>2001</v>
      </c>
      <c r="C1997">
        <v>56</v>
      </c>
      <c r="F1997">
        <f>Tabla1[[#This Row],[ventas]]+Tabla1[[#This Row],[fisico]]-Tabla1[[#This Row],[sistema]]</f>
        <v>-56</v>
      </c>
      <c r="H1997">
        <f>Tabla1[[#This Row],[costo]]*Tabla1[[#This Row],[Comprometida]]</f>
        <v>0</v>
      </c>
    </row>
    <row r="1998" spans="1:8" hidden="1" x14ac:dyDescent="0.25">
      <c r="A1998">
        <v>1945</v>
      </c>
      <c r="B1998" s="1" t="s">
        <v>2002</v>
      </c>
      <c r="C1998">
        <v>0</v>
      </c>
      <c r="F1998">
        <f>Tabla1[[#This Row],[ventas]]+Tabla1[[#This Row],[fisico]]-Tabla1[[#This Row],[sistema]]</f>
        <v>0</v>
      </c>
      <c r="H1998">
        <f>Tabla1[[#This Row],[costo]]*Tabla1[[#This Row],[Comprometida]]</f>
        <v>0</v>
      </c>
    </row>
    <row r="1999" spans="1:8" hidden="1" x14ac:dyDescent="0.25">
      <c r="A1999">
        <v>1948</v>
      </c>
      <c r="B1999" s="1" t="s">
        <v>2003</v>
      </c>
      <c r="C1999">
        <v>0.60499999999999998</v>
      </c>
      <c r="F1999">
        <f>Tabla1[[#This Row],[ventas]]+Tabla1[[#This Row],[fisico]]-Tabla1[[#This Row],[sistema]]</f>
        <v>-0.60499999999999998</v>
      </c>
      <c r="H1999">
        <f>Tabla1[[#This Row],[costo]]*Tabla1[[#This Row],[Comprometida]]</f>
        <v>0</v>
      </c>
    </row>
    <row r="2000" spans="1:8" hidden="1" x14ac:dyDescent="0.25">
      <c r="A2000">
        <v>1965</v>
      </c>
      <c r="B2000" s="1" t="s">
        <v>2004</v>
      </c>
      <c r="C2000">
        <v>5.0000000000000001E-3</v>
      </c>
      <c r="F2000">
        <f>Tabla1[[#This Row],[ventas]]+Tabla1[[#This Row],[fisico]]-Tabla1[[#This Row],[sistema]]</f>
        <v>-5.0000000000000001E-3</v>
      </c>
      <c r="H2000">
        <f>Tabla1[[#This Row],[costo]]*Tabla1[[#This Row],[Comprometida]]</f>
        <v>0</v>
      </c>
    </row>
    <row r="2001" spans="1:8" hidden="1" x14ac:dyDescent="0.25">
      <c r="A2001">
        <v>1971</v>
      </c>
      <c r="B2001" s="1" t="s">
        <v>2005</v>
      </c>
      <c r="C2001">
        <v>5.0000000000000001E-3</v>
      </c>
      <c r="F2001">
        <f>Tabla1[[#This Row],[ventas]]+Tabla1[[#This Row],[fisico]]-Tabla1[[#This Row],[sistema]]</f>
        <v>-5.0000000000000001E-3</v>
      </c>
      <c r="H2001">
        <f>Tabla1[[#This Row],[costo]]*Tabla1[[#This Row],[Comprometida]]</f>
        <v>0</v>
      </c>
    </row>
    <row r="2002" spans="1:8" hidden="1" x14ac:dyDescent="0.25">
      <c r="A2002">
        <v>1985</v>
      </c>
      <c r="B2002" s="1" t="s">
        <v>2006</v>
      </c>
      <c r="C2002">
        <v>25.315000000000001</v>
      </c>
      <c r="F2002">
        <f>Tabla1[[#This Row],[ventas]]+Tabla1[[#This Row],[fisico]]-Tabla1[[#This Row],[sistema]]</f>
        <v>-25.315000000000001</v>
      </c>
      <c r="H2002">
        <f>Tabla1[[#This Row],[costo]]*Tabla1[[#This Row],[Comprometida]]</f>
        <v>0</v>
      </c>
    </row>
    <row r="2003" spans="1:8" hidden="1" x14ac:dyDescent="0.25">
      <c r="A2003">
        <v>1990</v>
      </c>
      <c r="B2003" s="1" t="s">
        <v>2007</v>
      </c>
      <c r="C2003">
        <v>12.4</v>
      </c>
      <c r="F2003">
        <f>Tabla1[[#This Row],[ventas]]+Tabla1[[#This Row],[fisico]]-Tabla1[[#This Row],[sistema]]</f>
        <v>-12.4</v>
      </c>
      <c r="H2003">
        <f>Tabla1[[#This Row],[costo]]*Tabla1[[#This Row],[Comprometida]]</f>
        <v>0</v>
      </c>
    </row>
    <row r="2004" spans="1:8" hidden="1" x14ac:dyDescent="0.25">
      <c r="A2004">
        <v>1992</v>
      </c>
      <c r="B2004" s="1" t="s">
        <v>2008</v>
      </c>
      <c r="C2004">
        <v>42.912999999999997</v>
      </c>
      <c r="F2004">
        <f>Tabla1[[#This Row],[ventas]]+Tabla1[[#This Row],[fisico]]-Tabla1[[#This Row],[sistema]]</f>
        <v>-42.912999999999997</v>
      </c>
      <c r="H2004">
        <f>Tabla1[[#This Row],[costo]]*Tabla1[[#This Row],[Comprometida]]</f>
        <v>0</v>
      </c>
    </row>
    <row r="2005" spans="1:8" hidden="1" x14ac:dyDescent="0.25">
      <c r="A2005">
        <v>2014</v>
      </c>
      <c r="B2005" s="1" t="s">
        <v>2009</v>
      </c>
      <c r="C2005">
        <v>4.41</v>
      </c>
      <c r="F2005">
        <f>Tabla1[[#This Row],[ventas]]+Tabla1[[#This Row],[fisico]]-Tabla1[[#This Row],[sistema]]</f>
        <v>-4.41</v>
      </c>
      <c r="H2005">
        <f>Tabla1[[#This Row],[costo]]*Tabla1[[#This Row],[Comprometida]]</f>
        <v>0</v>
      </c>
    </row>
    <row r="2006" spans="1:8" hidden="1" x14ac:dyDescent="0.25">
      <c r="A2006">
        <v>2021</v>
      </c>
      <c r="B2006" s="1" t="s">
        <v>2010</v>
      </c>
      <c r="C2006">
        <v>82.775000000000006</v>
      </c>
      <c r="F2006">
        <f>Tabla1[[#This Row],[ventas]]+Tabla1[[#This Row],[fisico]]-Tabla1[[#This Row],[sistema]]</f>
        <v>-82.775000000000006</v>
      </c>
      <c r="H2006">
        <f>Tabla1[[#This Row],[costo]]*Tabla1[[#This Row],[Comprometida]]</f>
        <v>0</v>
      </c>
    </row>
    <row r="2007" spans="1:8" hidden="1" x14ac:dyDescent="0.25">
      <c r="A2007">
        <v>2041</v>
      </c>
      <c r="B2007" s="1" t="s">
        <v>2011</v>
      </c>
      <c r="C2007">
        <v>14.475</v>
      </c>
      <c r="F2007">
        <f>Tabla1[[#This Row],[ventas]]+Tabla1[[#This Row],[fisico]]-Tabla1[[#This Row],[sistema]]</f>
        <v>-14.475</v>
      </c>
      <c r="H2007">
        <f>Tabla1[[#This Row],[costo]]*Tabla1[[#This Row],[Comprometida]]</f>
        <v>0</v>
      </c>
    </row>
    <row r="2008" spans="1:8" hidden="1" x14ac:dyDescent="0.25">
      <c r="A2008">
        <v>2042</v>
      </c>
      <c r="B2008" s="1" t="s">
        <v>2012</v>
      </c>
      <c r="C2008">
        <v>7.585</v>
      </c>
      <c r="F2008">
        <f>Tabla1[[#This Row],[ventas]]+Tabla1[[#This Row],[fisico]]-Tabla1[[#This Row],[sistema]]</f>
        <v>-7.585</v>
      </c>
      <c r="H2008">
        <f>Tabla1[[#This Row],[costo]]*Tabla1[[#This Row],[Comprometida]]</f>
        <v>0</v>
      </c>
    </row>
    <row r="2009" spans="1:8" hidden="1" x14ac:dyDescent="0.25">
      <c r="A2009">
        <v>2049</v>
      </c>
      <c r="B2009" s="1" t="s">
        <v>2013</v>
      </c>
      <c r="C2009">
        <v>5.0000000000000001E-3</v>
      </c>
      <c r="F2009">
        <f>Tabla1[[#This Row],[ventas]]+Tabla1[[#This Row],[fisico]]-Tabla1[[#This Row],[sistema]]</f>
        <v>-5.0000000000000001E-3</v>
      </c>
      <c r="H2009">
        <f>Tabla1[[#This Row],[costo]]*Tabla1[[#This Row],[Comprometida]]</f>
        <v>0</v>
      </c>
    </row>
    <row r="2010" spans="1:8" hidden="1" x14ac:dyDescent="0.25">
      <c r="A2010">
        <v>2050</v>
      </c>
      <c r="B2010" s="1" t="s">
        <v>2014</v>
      </c>
      <c r="C2010">
        <v>1.345</v>
      </c>
      <c r="F2010">
        <f>Tabla1[[#This Row],[ventas]]+Tabla1[[#This Row],[fisico]]-Tabla1[[#This Row],[sistema]]</f>
        <v>-1.345</v>
      </c>
      <c r="H2010">
        <f>Tabla1[[#This Row],[costo]]*Tabla1[[#This Row],[Comprometida]]</f>
        <v>0</v>
      </c>
    </row>
    <row r="2011" spans="1:8" hidden="1" x14ac:dyDescent="0.25">
      <c r="A2011">
        <v>2057</v>
      </c>
      <c r="B2011" s="1" t="s">
        <v>2015</v>
      </c>
      <c r="C2011">
        <v>9.9600000000000009</v>
      </c>
      <c r="F2011">
        <f>Tabla1[[#This Row],[ventas]]+Tabla1[[#This Row],[fisico]]-Tabla1[[#This Row],[sistema]]</f>
        <v>-9.9600000000000009</v>
      </c>
      <c r="H2011">
        <f>Tabla1[[#This Row],[costo]]*Tabla1[[#This Row],[Comprometida]]</f>
        <v>0</v>
      </c>
    </row>
    <row r="2012" spans="1:8" hidden="1" x14ac:dyDescent="0.25">
      <c r="A2012">
        <v>2072</v>
      </c>
      <c r="B2012" s="1" t="s">
        <v>2016</v>
      </c>
      <c r="C2012">
        <v>1.4999999999999999E-2</v>
      </c>
      <c r="F2012">
        <f>Tabla1[[#This Row],[ventas]]+Tabla1[[#This Row],[fisico]]-Tabla1[[#This Row],[sistema]]</f>
        <v>-1.4999999999999999E-2</v>
      </c>
      <c r="H2012">
        <f>Tabla1[[#This Row],[costo]]*Tabla1[[#This Row],[Comprometida]]</f>
        <v>0</v>
      </c>
    </row>
    <row r="2013" spans="1:8" hidden="1" x14ac:dyDescent="0.25">
      <c r="A2013">
        <v>2077</v>
      </c>
      <c r="B2013" s="1" t="s">
        <v>2017</v>
      </c>
      <c r="C2013">
        <v>0.11</v>
      </c>
      <c r="F2013">
        <f>Tabla1[[#This Row],[ventas]]+Tabla1[[#This Row],[fisico]]-Tabla1[[#This Row],[sistema]]</f>
        <v>-0.11</v>
      </c>
      <c r="H2013">
        <f>Tabla1[[#This Row],[costo]]*Tabla1[[#This Row],[Comprometida]]</f>
        <v>0</v>
      </c>
    </row>
    <row r="2014" spans="1:8" hidden="1" x14ac:dyDescent="0.25">
      <c r="A2014">
        <v>2082</v>
      </c>
      <c r="B2014" s="1" t="s">
        <v>2018</v>
      </c>
      <c r="C2014">
        <v>3.11</v>
      </c>
      <c r="F2014">
        <f>Tabla1[[#This Row],[ventas]]+Tabla1[[#This Row],[fisico]]-Tabla1[[#This Row],[sistema]]</f>
        <v>-3.11</v>
      </c>
      <c r="H2014">
        <f>Tabla1[[#This Row],[costo]]*Tabla1[[#This Row],[Comprometida]]</f>
        <v>0</v>
      </c>
    </row>
    <row r="2015" spans="1:8" hidden="1" x14ac:dyDescent="0.25">
      <c r="A2015">
        <v>2084</v>
      </c>
      <c r="B2015" s="1" t="s">
        <v>2019</v>
      </c>
      <c r="C2015">
        <v>27.824999999999999</v>
      </c>
      <c r="F2015">
        <f>Tabla1[[#This Row],[ventas]]+Tabla1[[#This Row],[fisico]]-Tabla1[[#This Row],[sistema]]</f>
        <v>-27.824999999999999</v>
      </c>
      <c r="H2015">
        <f>Tabla1[[#This Row],[costo]]*Tabla1[[#This Row],[Comprometida]]</f>
        <v>0</v>
      </c>
    </row>
    <row r="2016" spans="1:8" hidden="1" x14ac:dyDescent="0.25">
      <c r="A2016">
        <v>2087</v>
      </c>
      <c r="B2016" s="1" t="s">
        <v>2020</v>
      </c>
      <c r="C2016">
        <v>13.29</v>
      </c>
      <c r="F2016">
        <f>Tabla1[[#This Row],[ventas]]+Tabla1[[#This Row],[fisico]]-Tabla1[[#This Row],[sistema]]</f>
        <v>-13.29</v>
      </c>
      <c r="H2016">
        <f>Tabla1[[#This Row],[costo]]*Tabla1[[#This Row],[Comprometida]]</f>
        <v>0</v>
      </c>
    </row>
    <row r="2017" spans="1:8" hidden="1" x14ac:dyDescent="0.25">
      <c r="A2017">
        <v>2095</v>
      </c>
      <c r="B2017" s="1" t="s">
        <v>2021</v>
      </c>
      <c r="C2017">
        <v>11.75</v>
      </c>
      <c r="F2017">
        <f>Tabla1[[#This Row],[ventas]]+Tabla1[[#This Row],[fisico]]-Tabla1[[#This Row],[sistema]]</f>
        <v>-11.75</v>
      </c>
      <c r="H2017">
        <f>Tabla1[[#This Row],[costo]]*Tabla1[[#This Row],[Comprometida]]</f>
        <v>0</v>
      </c>
    </row>
    <row r="2018" spans="1:8" hidden="1" x14ac:dyDescent="0.25">
      <c r="A2018">
        <v>2102</v>
      </c>
      <c r="B2018" s="1" t="s">
        <v>2022</v>
      </c>
      <c r="C2018">
        <v>10.435</v>
      </c>
      <c r="F2018">
        <f>Tabla1[[#This Row],[ventas]]+Tabla1[[#This Row],[fisico]]-Tabla1[[#This Row],[sistema]]</f>
        <v>-10.435</v>
      </c>
      <c r="H2018">
        <f>Tabla1[[#This Row],[costo]]*Tabla1[[#This Row],[Comprometida]]</f>
        <v>0</v>
      </c>
    </row>
    <row r="2019" spans="1:8" hidden="1" x14ac:dyDescent="0.25">
      <c r="A2019">
        <v>2120</v>
      </c>
      <c r="B2019" s="1" t="s">
        <v>2023</v>
      </c>
      <c r="C2019">
        <v>50.475000000000001</v>
      </c>
      <c r="F2019">
        <f>Tabla1[[#This Row],[ventas]]+Tabla1[[#This Row],[fisico]]-Tabla1[[#This Row],[sistema]]</f>
        <v>-50.475000000000001</v>
      </c>
      <c r="H2019">
        <f>Tabla1[[#This Row],[costo]]*Tabla1[[#This Row],[Comprometida]]</f>
        <v>0</v>
      </c>
    </row>
    <row r="2020" spans="1:8" hidden="1" x14ac:dyDescent="0.25">
      <c r="A2020">
        <v>2122</v>
      </c>
      <c r="B2020" s="1" t="s">
        <v>2024</v>
      </c>
      <c r="C2020">
        <v>28.13</v>
      </c>
      <c r="F2020">
        <f>Tabla1[[#This Row],[ventas]]+Tabla1[[#This Row],[fisico]]-Tabla1[[#This Row],[sistema]]</f>
        <v>-28.13</v>
      </c>
      <c r="H2020">
        <f>Tabla1[[#This Row],[costo]]*Tabla1[[#This Row],[Comprometida]]</f>
        <v>0</v>
      </c>
    </row>
    <row r="2021" spans="1:8" hidden="1" x14ac:dyDescent="0.25">
      <c r="A2021">
        <v>2304</v>
      </c>
      <c r="B2021" s="1" t="s">
        <v>2025</v>
      </c>
      <c r="C2021">
        <v>24</v>
      </c>
      <c r="F2021">
        <f>Tabla1[[#This Row],[ventas]]+Tabla1[[#This Row],[fisico]]-Tabla1[[#This Row],[sistema]]</f>
        <v>-24</v>
      </c>
      <c r="H2021">
        <f>Tabla1[[#This Row],[costo]]*Tabla1[[#This Row],[Comprometida]]</f>
        <v>0</v>
      </c>
    </row>
    <row r="2022" spans="1:8" hidden="1" x14ac:dyDescent="0.25">
      <c r="A2022">
        <v>2310</v>
      </c>
      <c r="B2022" s="1" t="s">
        <v>2026</v>
      </c>
      <c r="C2022">
        <v>30</v>
      </c>
      <c r="F2022">
        <f>Tabla1[[#This Row],[ventas]]+Tabla1[[#This Row],[fisico]]-Tabla1[[#This Row],[sistema]]</f>
        <v>-30</v>
      </c>
      <c r="H2022">
        <f>Tabla1[[#This Row],[costo]]*Tabla1[[#This Row],[Comprometida]]</f>
        <v>0</v>
      </c>
    </row>
    <row r="2023" spans="1:8" hidden="1" x14ac:dyDescent="0.25">
      <c r="A2023">
        <v>2393</v>
      </c>
      <c r="B2023" s="1" t="s">
        <v>2027</v>
      </c>
      <c r="C2023">
        <v>56</v>
      </c>
      <c r="F2023">
        <f>Tabla1[[#This Row],[ventas]]+Tabla1[[#This Row],[fisico]]-Tabla1[[#This Row],[sistema]]</f>
        <v>-56</v>
      </c>
      <c r="H2023">
        <f>Tabla1[[#This Row],[costo]]*Tabla1[[#This Row],[Comprometida]]</f>
        <v>0</v>
      </c>
    </row>
    <row r="2024" spans="1:8" hidden="1" x14ac:dyDescent="0.25">
      <c r="A2024">
        <v>2394</v>
      </c>
      <c r="B2024" s="1" t="s">
        <v>2028</v>
      </c>
      <c r="C2024">
        <v>3</v>
      </c>
      <c r="F2024">
        <f>Tabla1[[#This Row],[ventas]]+Tabla1[[#This Row],[fisico]]-Tabla1[[#This Row],[sistema]]</f>
        <v>-3</v>
      </c>
      <c r="H2024">
        <f>Tabla1[[#This Row],[costo]]*Tabla1[[#This Row],[Comprometida]]</f>
        <v>0</v>
      </c>
    </row>
    <row r="2025" spans="1:8" hidden="1" x14ac:dyDescent="0.25">
      <c r="A2025">
        <v>2505</v>
      </c>
      <c r="B2025" s="1" t="s">
        <v>2029</v>
      </c>
      <c r="C2025">
        <v>0.27</v>
      </c>
      <c r="F2025">
        <f>Tabla1[[#This Row],[ventas]]+Tabla1[[#This Row],[fisico]]-Tabla1[[#This Row],[sistema]]</f>
        <v>-0.27</v>
      </c>
      <c r="H2025">
        <f>Tabla1[[#This Row],[costo]]*Tabla1[[#This Row],[Comprometida]]</f>
        <v>0</v>
      </c>
    </row>
    <row r="2026" spans="1:8" hidden="1" x14ac:dyDescent="0.25">
      <c r="A2026">
        <v>2659</v>
      </c>
      <c r="B2026" s="1" t="s">
        <v>2030</v>
      </c>
      <c r="C2026">
        <v>40.204999999999998</v>
      </c>
      <c r="F2026">
        <f>Tabla1[[#This Row],[ventas]]+Tabla1[[#This Row],[fisico]]-Tabla1[[#This Row],[sistema]]</f>
        <v>-40.204999999999998</v>
      </c>
      <c r="H2026">
        <f>Tabla1[[#This Row],[costo]]*Tabla1[[#This Row],[Comprometida]]</f>
        <v>0</v>
      </c>
    </row>
    <row r="2027" spans="1:8" hidden="1" x14ac:dyDescent="0.25">
      <c r="A2027">
        <v>2726</v>
      </c>
      <c r="B2027" s="1" t="s">
        <v>2031</v>
      </c>
      <c r="C2027">
        <v>0.36</v>
      </c>
      <c r="F2027">
        <f>Tabla1[[#This Row],[ventas]]+Tabla1[[#This Row],[fisico]]-Tabla1[[#This Row],[sistema]]</f>
        <v>-0.36</v>
      </c>
      <c r="H2027">
        <f>Tabla1[[#This Row],[costo]]*Tabla1[[#This Row],[Comprometida]]</f>
        <v>0</v>
      </c>
    </row>
    <row r="2028" spans="1:8" hidden="1" x14ac:dyDescent="0.25">
      <c r="A2028">
        <v>2772</v>
      </c>
      <c r="B2028" s="1" t="s">
        <v>2032</v>
      </c>
      <c r="C2028">
        <v>3.9750000000000001</v>
      </c>
      <c r="F2028">
        <f>Tabla1[[#This Row],[ventas]]+Tabla1[[#This Row],[fisico]]-Tabla1[[#This Row],[sistema]]</f>
        <v>-3.9750000000000001</v>
      </c>
      <c r="H2028">
        <f>Tabla1[[#This Row],[costo]]*Tabla1[[#This Row],[Comprometida]]</f>
        <v>0</v>
      </c>
    </row>
    <row r="2029" spans="1:8" hidden="1" x14ac:dyDescent="0.25">
      <c r="A2029">
        <v>3122</v>
      </c>
      <c r="B2029" s="1" t="s">
        <v>2033</v>
      </c>
      <c r="C2029">
        <v>-1.76</v>
      </c>
      <c r="F2029">
        <f>Tabla1[[#This Row],[ventas]]+Tabla1[[#This Row],[fisico]]-Tabla1[[#This Row],[sistema]]</f>
        <v>1.76</v>
      </c>
      <c r="H2029">
        <f>Tabla1[[#This Row],[costo]]*Tabla1[[#This Row],[Comprometida]]</f>
        <v>0</v>
      </c>
    </row>
    <row r="2030" spans="1:8" hidden="1" x14ac:dyDescent="0.25">
      <c r="A2030">
        <v>3200</v>
      </c>
      <c r="B2030" s="1" t="s">
        <v>2034</v>
      </c>
      <c r="C2030">
        <v>15.95</v>
      </c>
      <c r="F2030">
        <f>Tabla1[[#This Row],[ventas]]+Tabla1[[#This Row],[fisico]]-Tabla1[[#This Row],[sistema]]</f>
        <v>-15.95</v>
      </c>
      <c r="H2030">
        <f>Tabla1[[#This Row],[costo]]*Tabla1[[#This Row],[Comprometida]]</f>
        <v>0</v>
      </c>
    </row>
    <row r="2031" spans="1:8" hidden="1" x14ac:dyDescent="0.25">
      <c r="A2031">
        <v>3201</v>
      </c>
      <c r="B2031" s="1" t="s">
        <v>2035</v>
      </c>
      <c r="C2031">
        <v>11.234999999999999</v>
      </c>
      <c r="F2031">
        <f>Tabla1[[#This Row],[ventas]]+Tabla1[[#This Row],[fisico]]-Tabla1[[#This Row],[sistema]]</f>
        <v>-11.234999999999999</v>
      </c>
      <c r="H2031">
        <f>Tabla1[[#This Row],[costo]]*Tabla1[[#This Row],[Comprometida]]</f>
        <v>0</v>
      </c>
    </row>
    <row r="2032" spans="1:8" hidden="1" x14ac:dyDescent="0.25">
      <c r="A2032">
        <v>3307</v>
      </c>
      <c r="B2032" s="1" t="s">
        <v>2036</v>
      </c>
      <c r="C2032">
        <v>0.17499999999999999</v>
      </c>
      <c r="F2032">
        <f>Tabla1[[#This Row],[ventas]]+Tabla1[[#This Row],[fisico]]-Tabla1[[#This Row],[sistema]]</f>
        <v>-0.17499999999999999</v>
      </c>
      <c r="H2032">
        <f>Tabla1[[#This Row],[costo]]*Tabla1[[#This Row],[Comprometida]]</f>
        <v>0</v>
      </c>
    </row>
    <row r="2033" spans="1:8" hidden="1" x14ac:dyDescent="0.25">
      <c r="A2033">
        <v>3364</v>
      </c>
      <c r="B2033" s="1" t="s">
        <v>2037</v>
      </c>
      <c r="C2033">
        <v>20.3</v>
      </c>
      <c r="F2033">
        <f>Tabla1[[#This Row],[ventas]]+Tabla1[[#This Row],[fisico]]-Tabla1[[#This Row],[sistema]]</f>
        <v>-20.3</v>
      </c>
      <c r="H2033">
        <f>Tabla1[[#This Row],[costo]]*Tabla1[[#This Row],[Comprometida]]</f>
        <v>0</v>
      </c>
    </row>
    <row r="2034" spans="1:8" hidden="1" x14ac:dyDescent="0.25">
      <c r="A2034">
        <v>3369</v>
      </c>
      <c r="B2034" s="1" t="s">
        <v>2038</v>
      </c>
      <c r="C2034">
        <v>4</v>
      </c>
      <c r="F2034">
        <f>Tabla1[[#This Row],[ventas]]+Tabla1[[#This Row],[fisico]]-Tabla1[[#This Row],[sistema]]</f>
        <v>-4</v>
      </c>
      <c r="H2034">
        <f>Tabla1[[#This Row],[costo]]*Tabla1[[#This Row],[Comprometida]]</f>
        <v>0</v>
      </c>
    </row>
    <row r="2035" spans="1:8" hidden="1" x14ac:dyDescent="0.25">
      <c r="A2035">
        <v>3401</v>
      </c>
      <c r="B2035" s="1" t="s">
        <v>2039</v>
      </c>
      <c r="C2035">
        <v>19</v>
      </c>
      <c r="F2035">
        <f>Tabla1[[#This Row],[ventas]]+Tabla1[[#This Row],[fisico]]-Tabla1[[#This Row],[sistema]]</f>
        <v>-19</v>
      </c>
      <c r="H2035">
        <f>Tabla1[[#This Row],[costo]]*Tabla1[[#This Row],[Comprometida]]</f>
        <v>0</v>
      </c>
    </row>
    <row r="2036" spans="1:8" hidden="1" x14ac:dyDescent="0.25">
      <c r="A2036">
        <v>3461</v>
      </c>
      <c r="B2036" s="1" t="s">
        <v>2040</v>
      </c>
      <c r="C2036">
        <v>186</v>
      </c>
      <c r="F2036">
        <f>Tabla1[[#This Row],[ventas]]+Tabla1[[#This Row],[fisico]]-Tabla1[[#This Row],[sistema]]</f>
        <v>-186</v>
      </c>
      <c r="H2036">
        <f>Tabla1[[#This Row],[costo]]*Tabla1[[#This Row],[Comprometida]]</f>
        <v>0</v>
      </c>
    </row>
    <row r="2037" spans="1:8" hidden="1" x14ac:dyDescent="0.25">
      <c r="A2037">
        <v>3561</v>
      </c>
      <c r="B2037" s="1" t="s">
        <v>2041</v>
      </c>
      <c r="C2037">
        <v>51.435000000000002</v>
      </c>
      <c r="F2037">
        <f>Tabla1[[#This Row],[ventas]]+Tabla1[[#This Row],[fisico]]-Tabla1[[#This Row],[sistema]]</f>
        <v>-51.435000000000002</v>
      </c>
      <c r="H2037">
        <f>Tabla1[[#This Row],[costo]]*Tabla1[[#This Row],[Comprometida]]</f>
        <v>0</v>
      </c>
    </row>
    <row r="2038" spans="1:8" hidden="1" x14ac:dyDescent="0.25">
      <c r="A2038">
        <v>3598</v>
      </c>
      <c r="B2038" s="1" t="s">
        <v>2042</v>
      </c>
      <c r="C2038">
        <v>1</v>
      </c>
      <c r="F2038">
        <f>Tabla1[[#This Row],[ventas]]+Tabla1[[#This Row],[fisico]]-Tabla1[[#This Row],[sistema]]</f>
        <v>-1</v>
      </c>
      <c r="H2038">
        <f>Tabla1[[#This Row],[costo]]*Tabla1[[#This Row],[Comprometida]]</f>
        <v>0</v>
      </c>
    </row>
    <row r="2039" spans="1:8" hidden="1" x14ac:dyDescent="0.25">
      <c r="A2039">
        <v>3754</v>
      </c>
      <c r="B2039" s="1" t="s">
        <v>2043</v>
      </c>
      <c r="C2039">
        <v>195</v>
      </c>
      <c r="F2039">
        <f>Tabla1[[#This Row],[ventas]]+Tabla1[[#This Row],[fisico]]-Tabla1[[#This Row],[sistema]]</f>
        <v>-195</v>
      </c>
      <c r="H2039">
        <f>Tabla1[[#This Row],[costo]]*Tabla1[[#This Row],[Comprometida]]</f>
        <v>0</v>
      </c>
    </row>
    <row r="2040" spans="1:8" hidden="1" x14ac:dyDescent="0.25">
      <c r="A2040">
        <v>3903</v>
      </c>
      <c r="B2040" s="1" t="s">
        <v>2044</v>
      </c>
      <c r="C2040">
        <v>95.93</v>
      </c>
      <c r="F2040">
        <f>Tabla1[[#This Row],[ventas]]+Tabla1[[#This Row],[fisico]]-Tabla1[[#This Row],[sistema]]</f>
        <v>-95.93</v>
      </c>
      <c r="H2040">
        <f>Tabla1[[#This Row],[costo]]*Tabla1[[#This Row],[Comprometida]]</f>
        <v>0</v>
      </c>
    </row>
    <row r="2041" spans="1:8" hidden="1" x14ac:dyDescent="0.25">
      <c r="A2041">
        <v>3946</v>
      </c>
      <c r="B2041" s="1" t="s">
        <v>2045</v>
      </c>
      <c r="C2041">
        <v>41.204999999999998</v>
      </c>
      <c r="F2041">
        <f>Tabla1[[#This Row],[ventas]]+Tabla1[[#This Row],[fisico]]-Tabla1[[#This Row],[sistema]]</f>
        <v>-41.204999999999998</v>
      </c>
      <c r="H2041">
        <f>Tabla1[[#This Row],[costo]]*Tabla1[[#This Row],[Comprometida]]</f>
        <v>0</v>
      </c>
    </row>
    <row r="2042" spans="1:8" hidden="1" x14ac:dyDescent="0.25">
      <c r="A2042">
        <v>4060</v>
      </c>
      <c r="B2042" s="1" t="s">
        <v>2046</v>
      </c>
      <c r="C2042">
        <v>16.954999999999998</v>
      </c>
      <c r="F2042">
        <f>Tabla1[[#This Row],[ventas]]+Tabla1[[#This Row],[fisico]]-Tabla1[[#This Row],[sistema]]</f>
        <v>-16.954999999999998</v>
      </c>
      <c r="H2042">
        <f>Tabla1[[#This Row],[costo]]*Tabla1[[#This Row],[Comprometida]]</f>
        <v>0</v>
      </c>
    </row>
    <row r="2043" spans="1:8" hidden="1" x14ac:dyDescent="0.25">
      <c r="A2043">
        <v>4061</v>
      </c>
      <c r="B2043" s="1" t="s">
        <v>2047</v>
      </c>
      <c r="C2043">
        <v>14616.665000000001</v>
      </c>
      <c r="F2043">
        <f>Tabla1[[#This Row],[ventas]]+Tabla1[[#This Row],[fisico]]-Tabla1[[#This Row],[sistema]]</f>
        <v>-14616.665000000001</v>
      </c>
      <c r="H2043">
        <f>Tabla1[[#This Row],[costo]]*Tabla1[[#This Row],[Comprometida]]</f>
        <v>0</v>
      </c>
    </row>
    <row r="2044" spans="1:8" hidden="1" x14ac:dyDescent="0.25">
      <c r="A2044">
        <v>4185</v>
      </c>
      <c r="B2044" s="1" t="s">
        <v>2048</v>
      </c>
      <c r="C2044">
        <v>0</v>
      </c>
      <c r="F2044">
        <f>Tabla1[[#This Row],[ventas]]+Tabla1[[#This Row],[fisico]]-Tabla1[[#This Row],[sistema]]</f>
        <v>0</v>
      </c>
      <c r="H2044">
        <f>Tabla1[[#This Row],[costo]]*Tabla1[[#This Row],[Comprometida]]</f>
        <v>0</v>
      </c>
    </row>
    <row r="2045" spans="1:8" hidden="1" x14ac:dyDescent="0.25">
      <c r="A2045">
        <v>4339</v>
      </c>
      <c r="B2045" s="1" t="s">
        <v>2049</v>
      </c>
      <c r="C2045">
        <v>28.385000000000002</v>
      </c>
      <c r="F2045">
        <f>Tabla1[[#This Row],[ventas]]+Tabla1[[#This Row],[fisico]]-Tabla1[[#This Row],[sistema]]</f>
        <v>-28.385000000000002</v>
      </c>
      <c r="H2045">
        <f>Tabla1[[#This Row],[costo]]*Tabla1[[#This Row],[Comprometida]]</f>
        <v>0</v>
      </c>
    </row>
    <row r="2046" spans="1:8" hidden="1" x14ac:dyDescent="0.25">
      <c r="A2046">
        <v>4351</v>
      </c>
      <c r="B2046" s="1" t="s">
        <v>2050</v>
      </c>
      <c r="C2046">
        <v>37.494999999999997</v>
      </c>
      <c r="F2046">
        <f>Tabla1[[#This Row],[ventas]]+Tabla1[[#This Row],[fisico]]-Tabla1[[#This Row],[sistema]]</f>
        <v>-37.494999999999997</v>
      </c>
      <c r="H2046">
        <f>Tabla1[[#This Row],[costo]]*Tabla1[[#This Row],[Comprometida]]</f>
        <v>0</v>
      </c>
    </row>
    <row r="2047" spans="1:8" hidden="1" x14ac:dyDescent="0.25">
      <c r="A2047">
        <v>4474</v>
      </c>
      <c r="B2047" s="1" t="s">
        <v>2051</v>
      </c>
      <c r="C2047">
        <v>10.715</v>
      </c>
      <c r="F2047">
        <f>Tabla1[[#This Row],[ventas]]+Tabla1[[#This Row],[fisico]]-Tabla1[[#This Row],[sistema]]</f>
        <v>-10.715</v>
      </c>
      <c r="H2047">
        <f>Tabla1[[#This Row],[costo]]*Tabla1[[#This Row],[Comprometida]]</f>
        <v>0</v>
      </c>
    </row>
    <row r="2048" spans="1:8" hidden="1" x14ac:dyDescent="0.25">
      <c r="A2048">
        <v>4491</v>
      </c>
      <c r="B2048" s="1" t="s">
        <v>2052</v>
      </c>
      <c r="C2048">
        <v>73.650000000000006</v>
      </c>
      <c r="F2048">
        <f>Tabla1[[#This Row],[ventas]]+Tabla1[[#This Row],[fisico]]-Tabla1[[#This Row],[sistema]]</f>
        <v>-73.650000000000006</v>
      </c>
      <c r="H2048">
        <f>Tabla1[[#This Row],[costo]]*Tabla1[[#This Row],[Comprometida]]</f>
        <v>0</v>
      </c>
    </row>
    <row r="2049" spans="1:8" hidden="1" x14ac:dyDescent="0.25">
      <c r="A2049">
        <v>4639</v>
      </c>
      <c r="B2049" s="1" t="s">
        <v>2053</v>
      </c>
      <c r="C2049">
        <v>0</v>
      </c>
      <c r="F2049">
        <f>Tabla1[[#This Row],[ventas]]+Tabla1[[#This Row],[fisico]]-Tabla1[[#This Row],[sistema]]</f>
        <v>0</v>
      </c>
      <c r="H2049">
        <f>Tabla1[[#This Row],[costo]]*Tabla1[[#This Row],[Comprometida]]</f>
        <v>0</v>
      </c>
    </row>
    <row r="2050" spans="1:8" hidden="1" x14ac:dyDescent="0.25">
      <c r="A2050">
        <v>4641</v>
      </c>
      <c r="B2050" s="1" t="s">
        <v>2054</v>
      </c>
      <c r="C2050">
        <v>17.324999999999999</v>
      </c>
      <c r="F2050">
        <f>Tabla1[[#This Row],[ventas]]+Tabla1[[#This Row],[fisico]]-Tabla1[[#This Row],[sistema]]</f>
        <v>-17.324999999999999</v>
      </c>
      <c r="H2050">
        <f>Tabla1[[#This Row],[costo]]*Tabla1[[#This Row],[Comprometida]]</f>
        <v>0</v>
      </c>
    </row>
    <row r="2051" spans="1:8" hidden="1" x14ac:dyDescent="0.25">
      <c r="A2051">
        <v>4653</v>
      </c>
      <c r="B2051" s="1" t="s">
        <v>2055</v>
      </c>
      <c r="C2051">
        <v>0.5</v>
      </c>
      <c r="F2051">
        <f>Tabla1[[#This Row],[ventas]]+Tabla1[[#This Row],[fisico]]-Tabla1[[#This Row],[sistema]]</f>
        <v>-0.5</v>
      </c>
      <c r="H2051">
        <f>Tabla1[[#This Row],[costo]]*Tabla1[[#This Row],[Comprometida]]</f>
        <v>0</v>
      </c>
    </row>
    <row r="2052" spans="1:8" hidden="1" x14ac:dyDescent="0.25">
      <c r="A2052">
        <v>4867</v>
      </c>
      <c r="B2052" s="1" t="s">
        <v>2056</v>
      </c>
      <c r="C2052">
        <v>19.009</v>
      </c>
      <c r="F2052">
        <f>Tabla1[[#This Row],[ventas]]+Tabla1[[#This Row],[fisico]]-Tabla1[[#This Row],[sistema]]</f>
        <v>-19.009</v>
      </c>
      <c r="H2052">
        <f>Tabla1[[#This Row],[costo]]*Tabla1[[#This Row],[Comprometida]]</f>
        <v>0</v>
      </c>
    </row>
    <row r="2053" spans="1:8" hidden="1" x14ac:dyDescent="0.25">
      <c r="A2053">
        <v>4930</v>
      </c>
      <c r="B2053" s="1" t="s">
        <v>2057</v>
      </c>
      <c r="C2053">
        <v>72.400000000000006</v>
      </c>
      <c r="F2053">
        <f>Tabla1[[#This Row],[ventas]]+Tabla1[[#This Row],[fisico]]-Tabla1[[#This Row],[sistema]]</f>
        <v>-72.400000000000006</v>
      </c>
      <c r="H2053">
        <f>Tabla1[[#This Row],[costo]]*Tabla1[[#This Row],[Comprometida]]</f>
        <v>0</v>
      </c>
    </row>
    <row r="2054" spans="1:8" hidden="1" x14ac:dyDescent="0.25">
      <c r="A2054">
        <v>4931</v>
      </c>
      <c r="B2054" s="1" t="s">
        <v>2058</v>
      </c>
      <c r="C2054">
        <v>22.195</v>
      </c>
      <c r="F2054">
        <f>Tabla1[[#This Row],[ventas]]+Tabla1[[#This Row],[fisico]]-Tabla1[[#This Row],[sistema]]</f>
        <v>-22.195</v>
      </c>
      <c r="H2054">
        <f>Tabla1[[#This Row],[costo]]*Tabla1[[#This Row],[Comprometida]]</f>
        <v>0</v>
      </c>
    </row>
    <row r="2055" spans="1:8" hidden="1" x14ac:dyDescent="0.25">
      <c r="A2055">
        <v>4933</v>
      </c>
      <c r="B2055" s="1" t="s">
        <v>2059</v>
      </c>
      <c r="C2055">
        <v>0</v>
      </c>
      <c r="F2055">
        <f>Tabla1[[#This Row],[ventas]]+Tabla1[[#This Row],[fisico]]-Tabla1[[#This Row],[sistema]]</f>
        <v>0</v>
      </c>
      <c r="H2055">
        <f>Tabla1[[#This Row],[costo]]*Tabla1[[#This Row],[Comprometida]]</f>
        <v>0</v>
      </c>
    </row>
    <row r="2056" spans="1:8" hidden="1" x14ac:dyDescent="0.25">
      <c r="A2056">
        <v>5066</v>
      </c>
      <c r="B2056" s="1" t="s">
        <v>2060</v>
      </c>
      <c r="C2056">
        <v>50.825000000000003</v>
      </c>
      <c r="F2056">
        <f>Tabla1[[#This Row],[ventas]]+Tabla1[[#This Row],[fisico]]-Tabla1[[#This Row],[sistema]]</f>
        <v>-50.825000000000003</v>
      </c>
      <c r="H2056">
        <f>Tabla1[[#This Row],[costo]]*Tabla1[[#This Row],[Comprometida]]</f>
        <v>0</v>
      </c>
    </row>
    <row r="2057" spans="1:8" hidden="1" x14ac:dyDescent="0.25">
      <c r="A2057">
        <v>5073</v>
      </c>
      <c r="B2057" s="1" t="s">
        <v>2061</v>
      </c>
      <c r="C2057">
        <v>7.8049999999999997</v>
      </c>
      <c r="F2057">
        <f>Tabla1[[#This Row],[ventas]]+Tabla1[[#This Row],[fisico]]-Tabla1[[#This Row],[sistema]]</f>
        <v>-7.8049999999999997</v>
      </c>
      <c r="H2057">
        <f>Tabla1[[#This Row],[costo]]*Tabla1[[#This Row],[Comprometida]]</f>
        <v>0</v>
      </c>
    </row>
    <row r="2058" spans="1:8" hidden="1" x14ac:dyDescent="0.25">
      <c r="A2058">
        <v>5096</v>
      </c>
      <c r="B2058" s="1" t="s">
        <v>2062</v>
      </c>
      <c r="C2058">
        <v>11.295</v>
      </c>
      <c r="F2058">
        <f>Tabla1[[#This Row],[ventas]]+Tabla1[[#This Row],[fisico]]-Tabla1[[#This Row],[sistema]]</f>
        <v>-11.295</v>
      </c>
      <c r="H2058">
        <f>Tabla1[[#This Row],[costo]]*Tabla1[[#This Row],[Comprometida]]</f>
        <v>0</v>
      </c>
    </row>
    <row r="2059" spans="1:8" hidden="1" x14ac:dyDescent="0.25">
      <c r="A2059">
        <v>5190</v>
      </c>
      <c r="B2059" s="1" t="s">
        <v>2063</v>
      </c>
      <c r="C2059">
        <v>5.0000000000000001E-3</v>
      </c>
      <c r="F2059">
        <f>Tabla1[[#This Row],[ventas]]+Tabla1[[#This Row],[fisico]]-Tabla1[[#This Row],[sistema]]</f>
        <v>-5.0000000000000001E-3</v>
      </c>
      <c r="H2059">
        <f>Tabla1[[#This Row],[costo]]*Tabla1[[#This Row],[Comprometida]]</f>
        <v>0</v>
      </c>
    </row>
    <row r="2060" spans="1:8" hidden="1" x14ac:dyDescent="0.25">
      <c r="A2060">
        <v>5246</v>
      </c>
      <c r="B2060" s="1" t="s">
        <v>2064</v>
      </c>
      <c r="C2060">
        <v>1.865</v>
      </c>
      <c r="F2060">
        <f>Tabla1[[#This Row],[ventas]]+Tabla1[[#This Row],[fisico]]-Tabla1[[#This Row],[sistema]]</f>
        <v>-1.865</v>
      </c>
      <c r="H2060">
        <f>Tabla1[[#This Row],[costo]]*Tabla1[[#This Row],[Comprometida]]</f>
        <v>0</v>
      </c>
    </row>
    <row r="2061" spans="1:8" hidden="1" x14ac:dyDescent="0.25">
      <c r="A2061">
        <v>5380</v>
      </c>
      <c r="B2061" s="1" t="s">
        <v>2065</v>
      </c>
      <c r="C2061">
        <v>35.055</v>
      </c>
      <c r="F2061">
        <f>Tabla1[[#This Row],[ventas]]+Tabla1[[#This Row],[fisico]]-Tabla1[[#This Row],[sistema]]</f>
        <v>-35.055</v>
      </c>
      <c r="H2061">
        <f>Tabla1[[#This Row],[costo]]*Tabla1[[#This Row],[Comprometida]]</f>
        <v>0</v>
      </c>
    </row>
    <row r="2062" spans="1:8" hidden="1" x14ac:dyDescent="0.25">
      <c r="A2062">
        <v>5716</v>
      </c>
      <c r="B2062" s="1" t="s">
        <v>2066</v>
      </c>
      <c r="C2062">
        <v>11.759</v>
      </c>
      <c r="F2062">
        <f>Tabla1[[#This Row],[ventas]]+Tabla1[[#This Row],[fisico]]-Tabla1[[#This Row],[sistema]]</f>
        <v>-11.759</v>
      </c>
      <c r="H2062">
        <f>Tabla1[[#This Row],[costo]]*Tabla1[[#This Row],[Comprometida]]</f>
        <v>0</v>
      </c>
    </row>
    <row r="2063" spans="1:8" hidden="1" x14ac:dyDescent="0.25">
      <c r="A2063">
        <v>5742</v>
      </c>
      <c r="B2063" s="1" t="s">
        <v>2067</v>
      </c>
      <c r="C2063">
        <v>17.265000000000001</v>
      </c>
      <c r="F2063">
        <f>Tabla1[[#This Row],[ventas]]+Tabla1[[#This Row],[fisico]]-Tabla1[[#This Row],[sistema]]</f>
        <v>-17.265000000000001</v>
      </c>
      <c r="H2063">
        <f>Tabla1[[#This Row],[costo]]*Tabla1[[#This Row],[Comprometida]]</f>
        <v>0</v>
      </c>
    </row>
    <row r="2064" spans="1:8" hidden="1" x14ac:dyDescent="0.25">
      <c r="A2064">
        <v>5823</v>
      </c>
      <c r="B2064" s="1" t="s">
        <v>2068</v>
      </c>
      <c r="C2064">
        <v>2.59</v>
      </c>
      <c r="F2064">
        <f>Tabla1[[#This Row],[ventas]]+Tabla1[[#This Row],[fisico]]-Tabla1[[#This Row],[sistema]]</f>
        <v>-2.59</v>
      </c>
      <c r="H2064">
        <f>Tabla1[[#This Row],[costo]]*Tabla1[[#This Row],[Comprometida]]</f>
        <v>0</v>
      </c>
    </row>
    <row r="2065" spans="1:8" hidden="1" x14ac:dyDescent="0.25">
      <c r="A2065">
        <v>5825</v>
      </c>
      <c r="B2065" s="1" t="s">
        <v>2069</v>
      </c>
      <c r="C2065">
        <v>7.89</v>
      </c>
      <c r="F2065">
        <f>Tabla1[[#This Row],[ventas]]+Tabla1[[#This Row],[fisico]]-Tabla1[[#This Row],[sistema]]</f>
        <v>-7.89</v>
      </c>
      <c r="H2065">
        <f>Tabla1[[#This Row],[costo]]*Tabla1[[#This Row],[Comprometida]]</f>
        <v>0</v>
      </c>
    </row>
    <row r="2066" spans="1:8" hidden="1" x14ac:dyDescent="0.25">
      <c r="A2066">
        <v>5860</v>
      </c>
      <c r="B2066" s="1" t="s">
        <v>2070</v>
      </c>
      <c r="C2066">
        <v>36.520000000000003</v>
      </c>
      <c r="F2066">
        <f>Tabla1[[#This Row],[ventas]]+Tabla1[[#This Row],[fisico]]-Tabla1[[#This Row],[sistema]]</f>
        <v>-36.520000000000003</v>
      </c>
      <c r="H2066">
        <f>Tabla1[[#This Row],[costo]]*Tabla1[[#This Row],[Comprometida]]</f>
        <v>0</v>
      </c>
    </row>
    <row r="2067" spans="1:8" hidden="1" x14ac:dyDescent="0.25">
      <c r="A2067">
        <v>6175</v>
      </c>
      <c r="B2067" s="1" t="s">
        <v>2071</v>
      </c>
      <c r="C2067">
        <v>5.0000000000000001E-3</v>
      </c>
      <c r="F2067">
        <f>Tabla1[[#This Row],[ventas]]+Tabla1[[#This Row],[fisico]]-Tabla1[[#This Row],[sistema]]</f>
        <v>-5.0000000000000001E-3</v>
      </c>
      <c r="H2067">
        <f>Tabla1[[#This Row],[costo]]*Tabla1[[#This Row],[Comprometida]]</f>
        <v>0</v>
      </c>
    </row>
    <row r="2068" spans="1:8" hidden="1" x14ac:dyDescent="0.25">
      <c r="A2068">
        <v>6193</v>
      </c>
      <c r="B2068" s="1" t="s">
        <v>2072</v>
      </c>
      <c r="C2068">
        <v>63.25</v>
      </c>
      <c r="F2068">
        <f>Tabla1[[#This Row],[ventas]]+Tabla1[[#This Row],[fisico]]-Tabla1[[#This Row],[sistema]]</f>
        <v>-63.25</v>
      </c>
      <c r="H2068">
        <f>Tabla1[[#This Row],[costo]]*Tabla1[[#This Row],[Comprometida]]</f>
        <v>0</v>
      </c>
    </row>
    <row r="2069" spans="1:8" hidden="1" x14ac:dyDescent="0.25">
      <c r="A2069">
        <v>6214</v>
      </c>
      <c r="B2069" s="1" t="s">
        <v>2073</v>
      </c>
      <c r="C2069">
        <v>0</v>
      </c>
      <c r="F2069">
        <f>Tabla1[[#This Row],[ventas]]+Tabla1[[#This Row],[fisico]]-Tabla1[[#This Row],[sistema]]</f>
        <v>0</v>
      </c>
      <c r="H2069">
        <f>Tabla1[[#This Row],[costo]]*Tabla1[[#This Row],[Comprometida]]</f>
        <v>0</v>
      </c>
    </row>
    <row r="2070" spans="1:8" hidden="1" x14ac:dyDescent="0.25">
      <c r="A2070">
        <v>6509</v>
      </c>
      <c r="B2070" s="1" t="s">
        <v>2074</v>
      </c>
      <c r="C2070">
        <v>1.54</v>
      </c>
      <c r="F2070">
        <f>Tabla1[[#This Row],[ventas]]+Tabla1[[#This Row],[fisico]]-Tabla1[[#This Row],[sistema]]</f>
        <v>-1.54</v>
      </c>
      <c r="H2070">
        <f>Tabla1[[#This Row],[costo]]*Tabla1[[#This Row],[Comprometida]]</f>
        <v>0</v>
      </c>
    </row>
    <row r="2071" spans="1:8" hidden="1" x14ac:dyDescent="0.25">
      <c r="A2071">
        <v>6830</v>
      </c>
      <c r="B2071" s="1" t="s">
        <v>2075</v>
      </c>
      <c r="C2071">
        <v>2</v>
      </c>
      <c r="F2071">
        <f>Tabla1[[#This Row],[ventas]]+Tabla1[[#This Row],[fisico]]-Tabla1[[#This Row],[sistema]]</f>
        <v>-2</v>
      </c>
      <c r="H2071">
        <f>Tabla1[[#This Row],[costo]]*Tabla1[[#This Row],[Comprometida]]</f>
        <v>0</v>
      </c>
    </row>
    <row r="2072" spans="1:8" hidden="1" x14ac:dyDescent="0.25">
      <c r="A2072">
        <v>6845</v>
      </c>
      <c r="B2072" s="1" t="s">
        <v>2076</v>
      </c>
      <c r="C2072">
        <v>3</v>
      </c>
      <c r="F2072">
        <f>Tabla1[[#This Row],[ventas]]+Tabla1[[#This Row],[fisico]]-Tabla1[[#This Row],[sistema]]</f>
        <v>-3</v>
      </c>
      <c r="H2072">
        <f>Tabla1[[#This Row],[costo]]*Tabla1[[#This Row],[Comprometida]]</f>
        <v>0</v>
      </c>
    </row>
    <row r="2073" spans="1:8" hidden="1" x14ac:dyDescent="0.25">
      <c r="A2073">
        <v>7587</v>
      </c>
      <c r="B2073" s="1" t="s">
        <v>2077</v>
      </c>
      <c r="C2073">
        <v>0</v>
      </c>
      <c r="F2073">
        <f>Tabla1[[#This Row],[ventas]]+Tabla1[[#This Row],[fisico]]-Tabla1[[#This Row],[sistema]]</f>
        <v>0</v>
      </c>
      <c r="H2073">
        <f>Tabla1[[#This Row],[costo]]*Tabla1[[#This Row],[Comprometida]]</f>
        <v>0</v>
      </c>
    </row>
    <row r="2074" spans="1:8" hidden="1" x14ac:dyDescent="0.25">
      <c r="A2074">
        <v>7633</v>
      </c>
      <c r="B2074" s="1" t="s">
        <v>2078</v>
      </c>
      <c r="C2074">
        <v>3</v>
      </c>
      <c r="F2074">
        <f>Tabla1[[#This Row],[ventas]]+Tabla1[[#This Row],[fisico]]-Tabla1[[#This Row],[sistema]]</f>
        <v>-3</v>
      </c>
      <c r="H2074">
        <f>Tabla1[[#This Row],[costo]]*Tabla1[[#This Row],[Comprometida]]</f>
        <v>0</v>
      </c>
    </row>
    <row r="2075" spans="1:8" hidden="1" x14ac:dyDescent="0.25">
      <c r="A2075">
        <v>7840</v>
      </c>
      <c r="B2075" s="1" t="s">
        <v>2079</v>
      </c>
      <c r="C2075">
        <v>1</v>
      </c>
      <c r="F2075">
        <f>Tabla1[[#This Row],[ventas]]+Tabla1[[#This Row],[fisico]]-Tabla1[[#This Row],[sistema]]</f>
        <v>-1</v>
      </c>
      <c r="H2075">
        <f>Tabla1[[#This Row],[costo]]*Tabla1[[#This Row],[Comprometida]]</f>
        <v>0</v>
      </c>
    </row>
    <row r="2076" spans="1:8" hidden="1" x14ac:dyDescent="0.25">
      <c r="A2076">
        <v>7841</v>
      </c>
      <c r="B2076" s="1" t="s">
        <v>2080</v>
      </c>
      <c r="C2076">
        <v>8</v>
      </c>
      <c r="F2076">
        <f>Tabla1[[#This Row],[ventas]]+Tabla1[[#This Row],[fisico]]-Tabla1[[#This Row],[sistema]]</f>
        <v>-8</v>
      </c>
      <c r="H2076">
        <f>Tabla1[[#This Row],[costo]]*Tabla1[[#This Row],[Comprometida]]</f>
        <v>0</v>
      </c>
    </row>
    <row r="2077" spans="1:8" hidden="1" x14ac:dyDescent="0.25">
      <c r="A2077">
        <v>7895</v>
      </c>
      <c r="B2077" s="1" t="s">
        <v>2081</v>
      </c>
      <c r="C2077">
        <v>9</v>
      </c>
      <c r="F2077">
        <f>Tabla1[[#This Row],[ventas]]+Tabla1[[#This Row],[fisico]]-Tabla1[[#This Row],[sistema]]</f>
        <v>-9</v>
      </c>
      <c r="H2077">
        <f>Tabla1[[#This Row],[costo]]*Tabla1[[#This Row],[Comprometida]]</f>
        <v>0</v>
      </c>
    </row>
    <row r="2078" spans="1:8" hidden="1" x14ac:dyDescent="0.25">
      <c r="A2078">
        <v>8247</v>
      </c>
      <c r="B2078" s="1" t="s">
        <v>2082</v>
      </c>
      <c r="C2078">
        <v>93</v>
      </c>
      <c r="F2078">
        <f>Tabla1[[#This Row],[ventas]]+Tabla1[[#This Row],[fisico]]-Tabla1[[#This Row],[sistema]]</f>
        <v>-93</v>
      </c>
      <c r="H2078">
        <f>Tabla1[[#This Row],[costo]]*Tabla1[[#This Row],[Comprometida]]</f>
        <v>0</v>
      </c>
    </row>
    <row r="2079" spans="1:8" hidden="1" x14ac:dyDescent="0.25">
      <c r="A2079">
        <v>8434</v>
      </c>
      <c r="B2079" s="1" t="s">
        <v>2083</v>
      </c>
      <c r="C2079">
        <v>6</v>
      </c>
      <c r="F2079">
        <f>Tabla1[[#This Row],[ventas]]+Tabla1[[#This Row],[fisico]]-Tabla1[[#This Row],[sistema]]</f>
        <v>-6</v>
      </c>
      <c r="H2079">
        <f>Tabla1[[#This Row],[costo]]*Tabla1[[#This Row],[Comprometida]]</f>
        <v>0</v>
      </c>
    </row>
    <row r="2080" spans="1:8" hidden="1" x14ac:dyDescent="0.25">
      <c r="A2080">
        <v>8518</v>
      </c>
      <c r="B2080" s="1" t="s">
        <v>2084</v>
      </c>
      <c r="C2080">
        <v>0</v>
      </c>
      <c r="F2080">
        <f>Tabla1[[#This Row],[ventas]]+Tabla1[[#This Row],[fisico]]-Tabla1[[#This Row],[sistema]]</f>
        <v>0</v>
      </c>
      <c r="H2080">
        <f>Tabla1[[#This Row],[costo]]*Tabla1[[#This Row],[Comprometida]]</f>
        <v>0</v>
      </c>
    </row>
    <row r="2081" spans="1:8" hidden="1" x14ac:dyDescent="0.25">
      <c r="A2081">
        <v>8519</v>
      </c>
      <c r="B2081" s="1" t="s">
        <v>2085</v>
      </c>
      <c r="C2081">
        <v>0</v>
      </c>
      <c r="F2081">
        <f>Tabla1[[#This Row],[ventas]]+Tabla1[[#This Row],[fisico]]-Tabla1[[#This Row],[sistema]]</f>
        <v>0</v>
      </c>
      <c r="H2081">
        <f>Tabla1[[#This Row],[costo]]*Tabla1[[#This Row],[Comprometida]]</f>
        <v>0</v>
      </c>
    </row>
    <row r="2082" spans="1:8" hidden="1" x14ac:dyDescent="0.25">
      <c r="A2082">
        <v>8653</v>
      </c>
      <c r="B2082" s="1" t="s">
        <v>2086</v>
      </c>
      <c r="C2082">
        <v>4</v>
      </c>
      <c r="F2082">
        <f>Tabla1[[#This Row],[ventas]]+Tabla1[[#This Row],[fisico]]-Tabla1[[#This Row],[sistema]]</f>
        <v>-4</v>
      </c>
      <c r="H2082">
        <f>Tabla1[[#This Row],[costo]]*Tabla1[[#This Row],[Comprometida]]</f>
        <v>0</v>
      </c>
    </row>
    <row r="2083" spans="1:8" hidden="1" x14ac:dyDescent="0.25">
      <c r="A2083">
        <v>8929</v>
      </c>
      <c r="B2083" s="1" t="s">
        <v>2087</v>
      </c>
      <c r="C2083">
        <v>12</v>
      </c>
      <c r="F2083">
        <f>Tabla1[[#This Row],[ventas]]+Tabla1[[#This Row],[fisico]]-Tabla1[[#This Row],[sistema]]</f>
        <v>-12</v>
      </c>
      <c r="H2083">
        <f>Tabla1[[#This Row],[costo]]*Tabla1[[#This Row],[Comprometida]]</f>
        <v>0</v>
      </c>
    </row>
    <row r="2084" spans="1:8" hidden="1" x14ac:dyDescent="0.25">
      <c r="A2084">
        <v>9312</v>
      </c>
      <c r="B2084" s="1" t="s">
        <v>2088</v>
      </c>
      <c r="C2084">
        <v>1</v>
      </c>
      <c r="F2084">
        <f>Tabla1[[#This Row],[ventas]]+Tabla1[[#This Row],[fisico]]-Tabla1[[#This Row],[sistema]]</f>
        <v>-1</v>
      </c>
      <c r="H2084">
        <f>Tabla1[[#This Row],[costo]]*Tabla1[[#This Row],[Comprometida]]</f>
        <v>0</v>
      </c>
    </row>
    <row r="2085" spans="1:8" hidden="1" x14ac:dyDescent="0.25">
      <c r="A2085">
        <v>9926</v>
      </c>
      <c r="B2085" s="1" t="s">
        <v>2089</v>
      </c>
      <c r="C2085">
        <v>11</v>
      </c>
      <c r="F2085">
        <f>Tabla1[[#This Row],[ventas]]+Tabla1[[#This Row],[fisico]]-Tabla1[[#This Row],[sistema]]</f>
        <v>-11</v>
      </c>
      <c r="H2085">
        <f>Tabla1[[#This Row],[costo]]*Tabla1[[#This Row],[Comprometida]]</f>
        <v>0</v>
      </c>
    </row>
    <row r="2086" spans="1:8" hidden="1" x14ac:dyDescent="0.25">
      <c r="A2086">
        <v>10165</v>
      </c>
      <c r="B2086" s="1" t="s">
        <v>2090</v>
      </c>
      <c r="C2086">
        <v>0</v>
      </c>
      <c r="F2086">
        <f>Tabla1[[#This Row],[ventas]]+Tabla1[[#This Row],[fisico]]-Tabla1[[#This Row],[sistema]]</f>
        <v>0</v>
      </c>
      <c r="H2086">
        <f>Tabla1[[#This Row],[costo]]*Tabla1[[#This Row],[Comprometida]]</f>
        <v>0</v>
      </c>
    </row>
    <row r="2087" spans="1:8" hidden="1" x14ac:dyDescent="0.25">
      <c r="A2087">
        <v>10171</v>
      </c>
      <c r="B2087" s="1" t="s">
        <v>2091</v>
      </c>
      <c r="C2087">
        <v>15</v>
      </c>
      <c r="F2087">
        <f>Tabla1[[#This Row],[ventas]]+Tabla1[[#This Row],[fisico]]-Tabla1[[#This Row],[sistema]]</f>
        <v>-15</v>
      </c>
      <c r="H2087">
        <f>Tabla1[[#This Row],[costo]]*Tabla1[[#This Row],[Comprometida]]</f>
        <v>0</v>
      </c>
    </row>
    <row r="2088" spans="1:8" hidden="1" x14ac:dyDescent="0.25">
      <c r="A2088">
        <v>10352</v>
      </c>
      <c r="B2088" s="1" t="s">
        <v>2092</v>
      </c>
      <c r="C2088">
        <v>30.914999999999999</v>
      </c>
      <c r="F2088">
        <f>Tabla1[[#This Row],[ventas]]+Tabla1[[#This Row],[fisico]]-Tabla1[[#This Row],[sistema]]</f>
        <v>-30.914999999999999</v>
      </c>
      <c r="H2088">
        <f>Tabla1[[#This Row],[costo]]*Tabla1[[#This Row],[Comprometida]]</f>
        <v>0</v>
      </c>
    </row>
    <row r="2089" spans="1:8" hidden="1" x14ac:dyDescent="0.25">
      <c r="A2089">
        <v>10407</v>
      </c>
      <c r="B2089" s="1" t="s">
        <v>2093</v>
      </c>
      <c r="C2089">
        <v>0</v>
      </c>
      <c r="F2089">
        <f>Tabla1[[#This Row],[ventas]]+Tabla1[[#This Row],[fisico]]-Tabla1[[#This Row],[sistema]]</f>
        <v>0</v>
      </c>
      <c r="H2089">
        <f>Tabla1[[#This Row],[costo]]*Tabla1[[#This Row],[Comprometida]]</f>
        <v>0</v>
      </c>
    </row>
    <row r="2090" spans="1:8" hidden="1" x14ac:dyDescent="0.25">
      <c r="A2090">
        <v>10584</v>
      </c>
      <c r="B2090" s="1" t="s">
        <v>2094</v>
      </c>
      <c r="C2090">
        <v>36</v>
      </c>
      <c r="F2090">
        <f>Tabla1[[#This Row],[ventas]]+Tabla1[[#This Row],[fisico]]-Tabla1[[#This Row],[sistema]]</f>
        <v>-36</v>
      </c>
      <c r="H2090">
        <f>Tabla1[[#This Row],[costo]]*Tabla1[[#This Row],[Comprometida]]</f>
        <v>0</v>
      </c>
    </row>
    <row r="2091" spans="1:8" hidden="1" x14ac:dyDescent="0.25">
      <c r="A2091">
        <v>10587</v>
      </c>
      <c r="B2091" s="1" t="s">
        <v>2095</v>
      </c>
      <c r="C2091">
        <v>0</v>
      </c>
      <c r="F2091">
        <f>Tabla1[[#This Row],[ventas]]+Tabla1[[#This Row],[fisico]]-Tabla1[[#This Row],[sistema]]</f>
        <v>0</v>
      </c>
      <c r="H2091">
        <f>Tabla1[[#This Row],[costo]]*Tabla1[[#This Row],[Comprometida]]</f>
        <v>0</v>
      </c>
    </row>
    <row r="2092" spans="1:8" hidden="1" x14ac:dyDescent="0.25">
      <c r="A2092">
        <v>10823</v>
      </c>
      <c r="B2092" s="1" t="s">
        <v>2096</v>
      </c>
      <c r="C2092">
        <v>75</v>
      </c>
      <c r="F2092">
        <f>Tabla1[[#This Row],[ventas]]+Tabla1[[#This Row],[fisico]]-Tabla1[[#This Row],[sistema]]</f>
        <v>-75</v>
      </c>
      <c r="H2092">
        <f>Tabla1[[#This Row],[costo]]*Tabla1[[#This Row],[Comprometida]]</f>
        <v>0</v>
      </c>
    </row>
    <row r="2093" spans="1:8" hidden="1" x14ac:dyDescent="0.25">
      <c r="A2093">
        <v>11290</v>
      </c>
      <c r="B2093" s="1" t="s">
        <v>2097</v>
      </c>
      <c r="C2093">
        <v>14</v>
      </c>
      <c r="F2093">
        <f>Tabla1[[#This Row],[ventas]]+Tabla1[[#This Row],[fisico]]-Tabla1[[#This Row],[sistema]]</f>
        <v>-14</v>
      </c>
      <c r="H2093">
        <f>Tabla1[[#This Row],[costo]]*Tabla1[[#This Row],[Comprometida]]</f>
        <v>0</v>
      </c>
    </row>
    <row r="2094" spans="1:8" hidden="1" x14ac:dyDescent="0.25">
      <c r="A2094">
        <v>12694</v>
      </c>
      <c r="B2094" s="1" t="s">
        <v>2098</v>
      </c>
      <c r="C2094">
        <v>502</v>
      </c>
      <c r="F2094">
        <f>Tabla1[[#This Row],[ventas]]+Tabla1[[#This Row],[fisico]]-Tabla1[[#This Row],[sistema]]</f>
        <v>-502</v>
      </c>
      <c r="H2094">
        <f>Tabla1[[#This Row],[costo]]*Tabla1[[#This Row],[Comprometida]]</f>
        <v>0</v>
      </c>
    </row>
    <row r="2095" spans="1:8" hidden="1" x14ac:dyDescent="0.25">
      <c r="A2095">
        <v>12904</v>
      </c>
      <c r="B2095" s="1" t="s">
        <v>2099</v>
      </c>
      <c r="C2095">
        <v>6.0049999999999999</v>
      </c>
      <c r="F2095">
        <f>Tabla1[[#This Row],[ventas]]+Tabla1[[#This Row],[fisico]]-Tabla1[[#This Row],[sistema]]</f>
        <v>-6.0049999999999999</v>
      </c>
      <c r="H2095">
        <f>Tabla1[[#This Row],[costo]]*Tabla1[[#This Row],[Comprometida]]</f>
        <v>0</v>
      </c>
    </row>
    <row r="2096" spans="1:8" hidden="1" x14ac:dyDescent="0.25">
      <c r="A2096">
        <v>12905</v>
      </c>
      <c r="B2096" s="1" t="s">
        <v>2100</v>
      </c>
      <c r="C2096">
        <v>6.7149999999999999</v>
      </c>
      <c r="F2096">
        <f>Tabla1[[#This Row],[ventas]]+Tabla1[[#This Row],[fisico]]-Tabla1[[#This Row],[sistema]]</f>
        <v>-6.7149999999999999</v>
      </c>
      <c r="H2096">
        <f>Tabla1[[#This Row],[costo]]*Tabla1[[#This Row],[Comprometida]]</f>
        <v>0</v>
      </c>
    </row>
    <row r="2097" spans="1:8" hidden="1" x14ac:dyDescent="0.25">
      <c r="A2097">
        <v>12912</v>
      </c>
      <c r="B2097" s="1" t="s">
        <v>2101</v>
      </c>
      <c r="C2097">
        <v>39.49</v>
      </c>
      <c r="F2097">
        <f>Tabla1[[#This Row],[ventas]]+Tabla1[[#This Row],[fisico]]-Tabla1[[#This Row],[sistema]]</f>
        <v>-39.49</v>
      </c>
      <c r="H2097">
        <f>Tabla1[[#This Row],[costo]]*Tabla1[[#This Row],[Comprometida]]</f>
        <v>0</v>
      </c>
    </row>
    <row r="2098" spans="1:8" hidden="1" x14ac:dyDescent="0.25">
      <c r="A2098">
        <v>12913</v>
      </c>
      <c r="B2098" s="1" t="s">
        <v>2102</v>
      </c>
      <c r="C2098">
        <v>64.135000000000005</v>
      </c>
      <c r="F2098">
        <f>Tabla1[[#This Row],[ventas]]+Tabla1[[#This Row],[fisico]]-Tabla1[[#This Row],[sistema]]</f>
        <v>-64.135000000000005</v>
      </c>
      <c r="H2098">
        <f>Tabla1[[#This Row],[costo]]*Tabla1[[#This Row],[Comprometida]]</f>
        <v>0</v>
      </c>
    </row>
    <row r="2099" spans="1:8" hidden="1" x14ac:dyDescent="0.25">
      <c r="A2099">
        <v>13678</v>
      </c>
      <c r="B2099" s="1" t="s">
        <v>2103</v>
      </c>
      <c r="C2099">
        <v>41.225000000000001</v>
      </c>
      <c r="F2099">
        <f>Tabla1[[#This Row],[ventas]]+Tabla1[[#This Row],[fisico]]-Tabla1[[#This Row],[sistema]]</f>
        <v>-41.225000000000001</v>
      </c>
      <c r="H2099">
        <f>Tabla1[[#This Row],[costo]]*Tabla1[[#This Row],[Comprometida]]</f>
        <v>0</v>
      </c>
    </row>
    <row r="2100" spans="1:8" hidden="1" x14ac:dyDescent="0.25">
      <c r="A2100">
        <v>14235</v>
      </c>
      <c r="B2100" s="1" t="s">
        <v>2104</v>
      </c>
      <c r="C2100">
        <v>20.754999999999999</v>
      </c>
      <c r="F2100">
        <f>Tabla1[[#This Row],[ventas]]+Tabla1[[#This Row],[fisico]]-Tabla1[[#This Row],[sistema]]</f>
        <v>-20.754999999999999</v>
      </c>
      <c r="H2100">
        <f>Tabla1[[#This Row],[costo]]*Tabla1[[#This Row],[Comprometida]]</f>
        <v>0</v>
      </c>
    </row>
    <row r="2101" spans="1:8" hidden="1" x14ac:dyDescent="0.25">
      <c r="A2101">
        <v>14254</v>
      </c>
      <c r="B2101" s="1" t="s">
        <v>2105</v>
      </c>
      <c r="C2101">
        <v>0</v>
      </c>
      <c r="F2101">
        <f>Tabla1[[#This Row],[ventas]]+Tabla1[[#This Row],[fisico]]-Tabla1[[#This Row],[sistema]]</f>
        <v>0</v>
      </c>
      <c r="H2101">
        <f>Tabla1[[#This Row],[costo]]*Tabla1[[#This Row],[Comprometida]]</f>
        <v>0</v>
      </c>
    </row>
    <row r="2102" spans="1:8" hidden="1" x14ac:dyDescent="0.25">
      <c r="A2102">
        <v>14330</v>
      </c>
      <c r="B2102" s="1" t="s">
        <v>2106</v>
      </c>
      <c r="C2102">
        <v>0</v>
      </c>
      <c r="F2102">
        <f>Tabla1[[#This Row],[ventas]]+Tabla1[[#This Row],[fisico]]-Tabla1[[#This Row],[sistema]]</f>
        <v>0</v>
      </c>
      <c r="H2102">
        <f>Tabla1[[#This Row],[costo]]*Tabla1[[#This Row],[Comprometida]]</f>
        <v>0</v>
      </c>
    </row>
    <row r="2103" spans="1:8" hidden="1" x14ac:dyDescent="0.25">
      <c r="A2103">
        <v>14331</v>
      </c>
      <c r="B2103" s="1" t="s">
        <v>2107</v>
      </c>
      <c r="C2103">
        <v>1</v>
      </c>
      <c r="F2103">
        <f>Tabla1[[#This Row],[ventas]]+Tabla1[[#This Row],[fisico]]-Tabla1[[#This Row],[sistema]]</f>
        <v>-1</v>
      </c>
      <c r="H2103">
        <f>Tabla1[[#This Row],[costo]]*Tabla1[[#This Row],[Comprometida]]</f>
        <v>0</v>
      </c>
    </row>
    <row r="2104" spans="1:8" hidden="1" x14ac:dyDescent="0.25">
      <c r="A2104">
        <v>14466</v>
      </c>
      <c r="B2104" s="1" t="s">
        <v>2108</v>
      </c>
      <c r="C2104">
        <v>7.2549999999999999</v>
      </c>
      <c r="F2104">
        <f>Tabla1[[#This Row],[ventas]]+Tabla1[[#This Row],[fisico]]-Tabla1[[#This Row],[sistema]]</f>
        <v>-7.2549999999999999</v>
      </c>
      <c r="H2104">
        <f>Tabla1[[#This Row],[costo]]*Tabla1[[#This Row],[Comprometida]]</f>
        <v>0</v>
      </c>
    </row>
    <row r="2105" spans="1:8" hidden="1" x14ac:dyDescent="0.25">
      <c r="A2105">
        <v>14897</v>
      </c>
      <c r="B2105" s="1" t="s">
        <v>2109</v>
      </c>
      <c r="C2105">
        <v>7</v>
      </c>
      <c r="F2105">
        <f>Tabla1[[#This Row],[ventas]]+Tabla1[[#This Row],[fisico]]-Tabla1[[#This Row],[sistema]]</f>
        <v>-7</v>
      </c>
      <c r="H2105">
        <f>Tabla1[[#This Row],[costo]]*Tabla1[[#This Row],[Comprometida]]</f>
        <v>0</v>
      </c>
    </row>
    <row r="2106" spans="1:8" hidden="1" x14ac:dyDescent="0.25">
      <c r="A2106">
        <v>14913</v>
      </c>
      <c r="B2106" s="1" t="s">
        <v>2110</v>
      </c>
      <c r="C2106">
        <v>0.13</v>
      </c>
      <c r="F2106">
        <f>Tabla1[[#This Row],[ventas]]+Tabla1[[#This Row],[fisico]]-Tabla1[[#This Row],[sistema]]</f>
        <v>-0.13</v>
      </c>
      <c r="H2106">
        <f>Tabla1[[#This Row],[costo]]*Tabla1[[#This Row],[Comprometida]]</f>
        <v>0</v>
      </c>
    </row>
    <row r="2107" spans="1:8" hidden="1" x14ac:dyDescent="0.25">
      <c r="A2107">
        <v>14915</v>
      </c>
      <c r="B2107" s="1" t="s">
        <v>2111</v>
      </c>
      <c r="C2107">
        <v>20.515000000000001</v>
      </c>
      <c r="F2107">
        <f>Tabla1[[#This Row],[ventas]]+Tabla1[[#This Row],[fisico]]-Tabla1[[#This Row],[sistema]]</f>
        <v>-20.515000000000001</v>
      </c>
      <c r="H2107">
        <f>Tabla1[[#This Row],[costo]]*Tabla1[[#This Row],[Comprometida]]</f>
        <v>0</v>
      </c>
    </row>
    <row r="2108" spans="1:8" hidden="1" x14ac:dyDescent="0.25">
      <c r="A2108">
        <v>15423</v>
      </c>
      <c r="B2108" s="1" t="s">
        <v>2112</v>
      </c>
      <c r="C2108">
        <v>2.57</v>
      </c>
      <c r="F2108">
        <f>Tabla1[[#This Row],[ventas]]+Tabla1[[#This Row],[fisico]]-Tabla1[[#This Row],[sistema]]</f>
        <v>-2.57</v>
      </c>
      <c r="H2108">
        <f>Tabla1[[#This Row],[costo]]*Tabla1[[#This Row],[Comprometida]]</f>
        <v>0</v>
      </c>
    </row>
    <row r="2109" spans="1:8" hidden="1" x14ac:dyDescent="0.25">
      <c r="A2109">
        <v>15491</v>
      </c>
      <c r="B2109" s="1" t="s">
        <v>2113</v>
      </c>
      <c r="C2109">
        <v>0</v>
      </c>
      <c r="F2109">
        <f>Tabla1[[#This Row],[ventas]]+Tabla1[[#This Row],[fisico]]-Tabla1[[#This Row],[sistema]]</f>
        <v>0</v>
      </c>
      <c r="H2109">
        <f>Tabla1[[#This Row],[costo]]*Tabla1[[#This Row],[Comprometida]]</f>
        <v>0</v>
      </c>
    </row>
    <row r="2110" spans="1:8" hidden="1" x14ac:dyDescent="0.25">
      <c r="A2110">
        <v>15493</v>
      </c>
      <c r="B2110" s="1" t="s">
        <v>2114</v>
      </c>
      <c r="C2110">
        <v>5.0000000000000001E-3</v>
      </c>
      <c r="F2110">
        <f>Tabla1[[#This Row],[ventas]]+Tabla1[[#This Row],[fisico]]-Tabla1[[#This Row],[sistema]]</f>
        <v>-5.0000000000000001E-3</v>
      </c>
      <c r="H2110">
        <f>Tabla1[[#This Row],[costo]]*Tabla1[[#This Row],[Comprometida]]</f>
        <v>0</v>
      </c>
    </row>
    <row r="2111" spans="1:8" hidden="1" x14ac:dyDescent="0.25">
      <c r="A2111">
        <v>16129</v>
      </c>
      <c r="B2111" s="1" t="s">
        <v>2115</v>
      </c>
      <c r="C2111">
        <v>15</v>
      </c>
      <c r="F2111">
        <f>Tabla1[[#This Row],[ventas]]+Tabla1[[#This Row],[fisico]]-Tabla1[[#This Row],[sistema]]</f>
        <v>-15</v>
      </c>
      <c r="H2111">
        <f>Tabla1[[#This Row],[costo]]*Tabla1[[#This Row],[Comprometida]]</f>
        <v>0</v>
      </c>
    </row>
    <row r="2112" spans="1:8" hidden="1" x14ac:dyDescent="0.25">
      <c r="A2112">
        <v>19343</v>
      </c>
      <c r="B2112" s="1" t="s">
        <v>2116</v>
      </c>
      <c r="C2112">
        <v>0</v>
      </c>
      <c r="F2112">
        <f>Tabla1[[#This Row],[ventas]]+Tabla1[[#This Row],[fisico]]-Tabla1[[#This Row],[sistema]]</f>
        <v>0</v>
      </c>
      <c r="H2112">
        <f>Tabla1[[#This Row],[costo]]*Tabla1[[#This Row],[Comprometida]]</f>
        <v>0</v>
      </c>
    </row>
    <row r="2113" spans="1:8" hidden="1" x14ac:dyDescent="0.25">
      <c r="A2113">
        <v>19419</v>
      </c>
      <c r="B2113" s="1" t="s">
        <v>2117</v>
      </c>
      <c r="C2113">
        <v>107</v>
      </c>
      <c r="F2113">
        <f>Tabla1[[#This Row],[ventas]]+Tabla1[[#This Row],[fisico]]-Tabla1[[#This Row],[sistema]]</f>
        <v>-107</v>
      </c>
      <c r="H2113">
        <f>Tabla1[[#This Row],[costo]]*Tabla1[[#This Row],[Comprometida]]</f>
        <v>0</v>
      </c>
    </row>
    <row r="2114" spans="1:8" hidden="1" x14ac:dyDescent="0.25">
      <c r="A2114">
        <v>19639</v>
      </c>
      <c r="B2114" s="1" t="s">
        <v>2118</v>
      </c>
      <c r="C2114">
        <v>0</v>
      </c>
      <c r="F2114">
        <f>Tabla1[[#This Row],[ventas]]+Tabla1[[#This Row],[fisico]]-Tabla1[[#This Row],[sistema]]</f>
        <v>0</v>
      </c>
      <c r="H2114">
        <f>Tabla1[[#This Row],[costo]]*Tabla1[[#This Row],[Comprometida]]</f>
        <v>0</v>
      </c>
    </row>
    <row r="2115" spans="1:8" hidden="1" x14ac:dyDescent="0.25">
      <c r="A2115">
        <v>20065</v>
      </c>
      <c r="B2115" s="1" t="s">
        <v>2119</v>
      </c>
      <c r="C2115">
        <v>6</v>
      </c>
      <c r="F2115">
        <f>Tabla1[[#This Row],[ventas]]+Tabla1[[#This Row],[fisico]]-Tabla1[[#This Row],[sistema]]</f>
        <v>-6</v>
      </c>
      <c r="H2115">
        <f>Tabla1[[#This Row],[costo]]*Tabla1[[#This Row],[Comprometida]]</f>
        <v>0</v>
      </c>
    </row>
    <row r="2116" spans="1:8" hidden="1" x14ac:dyDescent="0.25">
      <c r="A2116">
        <v>20889</v>
      </c>
      <c r="B2116" s="1" t="s">
        <v>2120</v>
      </c>
      <c r="C2116">
        <v>3</v>
      </c>
      <c r="F2116">
        <f>Tabla1[[#This Row],[ventas]]+Tabla1[[#This Row],[fisico]]-Tabla1[[#This Row],[sistema]]</f>
        <v>-3</v>
      </c>
      <c r="H2116">
        <f>Tabla1[[#This Row],[costo]]*Tabla1[[#This Row],[Comprometida]]</f>
        <v>0</v>
      </c>
    </row>
    <row r="2117" spans="1:8" hidden="1" x14ac:dyDescent="0.25">
      <c r="A2117">
        <v>21150</v>
      </c>
      <c r="B2117" s="1" t="s">
        <v>2121</v>
      </c>
      <c r="C2117">
        <v>0</v>
      </c>
      <c r="F2117">
        <f>Tabla1[[#This Row],[ventas]]+Tabla1[[#This Row],[fisico]]-Tabla1[[#This Row],[sistema]]</f>
        <v>0</v>
      </c>
      <c r="H2117">
        <f>Tabla1[[#This Row],[costo]]*Tabla1[[#This Row],[Comprometida]]</f>
        <v>0</v>
      </c>
    </row>
    <row r="2118" spans="1:8" hidden="1" x14ac:dyDescent="0.25">
      <c r="A2118">
        <v>21375</v>
      </c>
      <c r="B2118" s="1" t="s">
        <v>2122</v>
      </c>
      <c r="C2118">
        <v>0</v>
      </c>
      <c r="F2118">
        <f>Tabla1[[#This Row],[ventas]]+Tabla1[[#This Row],[fisico]]-Tabla1[[#This Row],[sistema]]</f>
        <v>0</v>
      </c>
      <c r="H2118">
        <f>Tabla1[[#This Row],[costo]]*Tabla1[[#This Row],[Comprometida]]</f>
        <v>0</v>
      </c>
    </row>
    <row r="2119" spans="1:8" hidden="1" x14ac:dyDescent="0.25">
      <c r="A2119">
        <v>21376</v>
      </c>
      <c r="B2119" s="1" t="s">
        <v>2123</v>
      </c>
      <c r="C2119">
        <v>0</v>
      </c>
      <c r="F2119">
        <f>Tabla1[[#This Row],[ventas]]+Tabla1[[#This Row],[fisico]]-Tabla1[[#This Row],[sistema]]</f>
        <v>0</v>
      </c>
      <c r="H2119">
        <f>Tabla1[[#This Row],[costo]]*Tabla1[[#This Row],[Comprometida]]</f>
        <v>0</v>
      </c>
    </row>
    <row r="2120" spans="1:8" hidden="1" x14ac:dyDescent="0.25">
      <c r="A2120">
        <v>21523</v>
      </c>
      <c r="B2120" s="1" t="s">
        <v>2124</v>
      </c>
      <c r="C2120">
        <v>0</v>
      </c>
      <c r="F2120">
        <f>Tabla1[[#This Row],[ventas]]+Tabla1[[#This Row],[fisico]]-Tabla1[[#This Row],[sistema]]</f>
        <v>0</v>
      </c>
      <c r="H2120">
        <f>Tabla1[[#This Row],[costo]]*Tabla1[[#This Row],[Comprometida]]</f>
        <v>0</v>
      </c>
    </row>
    <row r="2121" spans="1:8" hidden="1" x14ac:dyDescent="0.25">
      <c r="A2121">
        <v>22049</v>
      </c>
      <c r="B2121" s="1" t="s">
        <v>2125</v>
      </c>
      <c r="C2121">
        <v>610</v>
      </c>
      <c r="F2121">
        <f>Tabla1[[#This Row],[ventas]]+Tabla1[[#This Row],[fisico]]-Tabla1[[#This Row],[sistema]]</f>
        <v>-610</v>
      </c>
      <c r="H2121">
        <f>Tabla1[[#This Row],[costo]]*Tabla1[[#This Row],[Comprometida]]</f>
        <v>0</v>
      </c>
    </row>
    <row r="2122" spans="1:8" hidden="1" x14ac:dyDescent="0.25">
      <c r="A2122">
        <v>22050</v>
      </c>
      <c r="B2122" s="1" t="s">
        <v>2126</v>
      </c>
      <c r="C2122">
        <v>48.93</v>
      </c>
      <c r="F2122">
        <f>Tabla1[[#This Row],[ventas]]+Tabla1[[#This Row],[fisico]]-Tabla1[[#This Row],[sistema]]</f>
        <v>-48.93</v>
      </c>
      <c r="H2122">
        <f>Tabla1[[#This Row],[costo]]*Tabla1[[#This Row],[Comprometida]]</f>
        <v>0</v>
      </c>
    </row>
    <row r="2123" spans="1:8" hidden="1" x14ac:dyDescent="0.25">
      <c r="A2123">
        <v>22051</v>
      </c>
      <c r="B2123" s="1" t="s">
        <v>2127</v>
      </c>
      <c r="C2123">
        <v>0</v>
      </c>
      <c r="F2123">
        <f>Tabla1[[#This Row],[ventas]]+Tabla1[[#This Row],[fisico]]-Tabla1[[#This Row],[sistema]]</f>
        <v>0</v>
      </c>
      <c r="H2123">
        <f>Tabla1[[#This Row],[costo]]*Tabla1[[#This Row],[Comprometida]]</f>
        <v>0</v>
      </c>
    </row>
    <row r="2124" spans="1:8" hidden="1" x14ac:dyDescent="0.25">
      <c r="A2124">
        <v>22288</v>
      </c>
      <c r="B2124" s="1" t="s">
        <v>2128</v>
      </c>
      <c r="C2124">
        <v>1.135</v>
      </c>
      <c r="F2124">
        <f>Tabla1[[#This Row],[ventas]]+Tabla1[[#This Row],[fisico]]-Tabla1[[#This Row],[sistema]]</f>
        <v>-1.135</v>
      </c>
      <c r="H2124">
        <f>Tabla1[[#This Row],[costo]]*Tabla1[[#This Row],[Comprometida]]</f>
        <v>0</v>
      </c>
    </row>
    <row r="2125" spans="1:8" hidden="1" x14ac:dyDescent="0.25">
      <c r="A2125">
        <v>22321</v>
      </c>
      <c r="B2125" s="1" t="s">
        <v>2129</v>
      </c>
      <c r="C2125">
        <v>2</v>
      </c>
      <c r="F2125">
        <f>Tabla1[[#This Row],[ventas]]+Tabla1[[#This Row],[fisico]]-Tabla1[[#This Row],[sistema]]</f>
        <v>-2</v>
      </c>
      <c r="H2125">
        <f>Tabla1[[#This Row],[costo]]*Tabla1[[#This Row],[Comprometida]]</f>
        <v>0</v>
      </c>
    </row>
    <row r="2126" spans="1:8" hidden="1" x14ac:dyDescent="0.25">
      <c r="A2126">
        <v>22329</v>
      </c>
      <c r="B2126" s="1" t="s">
        <v>2130</v>
      </c>
      <c r="C2126">
        <v>23.004999999999999</v>
      </c>
      <c r="F2126">
        <f>Tabla1[[#This Row],[ventas]]+Tabla1[[#This Row],[fisico]]-Tabla1[[#This Row],[sistema]]</f>
        <v>-23.004999999999999</v>
      </c>
      <c r="H2126">
        <f>Tabla1[[#This Row],[costo]]*Tabla1[[#This Row],[Comprometida]]</f>
        <v>0</v>
      </c>
    </row>
    <row r="2127" spans="1:8" hidden="1" x14ac:dyDescent="0.25">
      <c r="A2127">
        <v>22330</v>
      </c>
      <c r="B2127" s="1" t="s">
        <v>2131</v>
      </c>
      <c r="C2127">
        <v>3.71</v>
      </c>
      <c r="F2127">
        <f>Tabla1[[#This Row],[ventas]]+Tabla1[[#This Row],[fisico]]-Tabla1[[#This Row],[sistema]]</f>
        <v>-3.71</v>
      </c>
      <c r="H2127">
        <f>Tabla1[[#This Row],[costo]]*Tabla1[[#This Row],[Comprometida]]</f>
        <v>0</v>
      </c>
    </row>
    <row r="2128" spans="1:8" hidden="1" x14ac:dyDescent="0.25">
      <c r="A2128">
        <v>22546</v>
      </c>
      <c r="B2128" s="1" t="s">
        <v>2132</v>
      </c>
      <c r="C2128">
        <v>0</v>
      </c>
      <c r="F2128">
        <f>Tabla1[[#This Row],[ventas]]+Tabla1[[#This Row],[fisico]]-Tabla1[[#This Row],[sistema]]</f>
        <v>0</v>
      </c>
      <c r="H2128">
        <f>Tabla1[[#This Row],[costo]]*Tabla1[[#This Row],[Comprometida]]</f>
        <v>0</v>
      </c>
    </row>
    <row r="2129" spans="1:8" hidden="1" x14ac:dyDescent="0.25">
      <c r="A2129">
        <v>22547</v>
      </c>
      <c r="B2129" s="1" t="s">
        <v>2133</v>
      </c>
      <c r="C2129">
        <v>0</v>
      </c>
      <c r="F2129">
        <f>Tabla1[[#This Row],[ventas]]+Tabla1[[#This Row],[fisico]]-Tabla1[[#This Row],[sistema]]</f>
        <v>0</v>
      </c>
      <c r="H2129">
        <f>Tabla1[[#This Row],[costo]]*Tabla1[[#This Row],[Comprometida]]</f>
        <v>0</v>
      </c>
    </row>
    <row r="2130" spans="1:8" hidden="1" x14ac:dyDescent="0.25">
      <c r="A2130">
        <v>22899</v>
      </c>
      <c r="B2130" s="1" t="s">
        <v>2134</v>
      </c>
      <c r="C2130">
        <v>0.71499999999999997</v>
      </c>
      <c r="F2130">
        <f>Tabla1[[#This Row],[ventas]]+Tabla1[[#This Row],[fisico]]-Tabla1[[#This Row],[sistema]]</f>
        <v>-0.71499999999999997</v>
      </c>
      <c r="H2130">
        <f>Tabla1[[#This Row],[costo]]*Tabla1[[#This Row],[Comprometida]]</f>
        <v>0</v>
      </c>
    </row>
    <row r="2131" spans="1:8" hidden="1" x14ac:dyDescent="0.25">
      <c r="A2131">
        <v>22991</v>
      </c>
      <c r="B2131" s="1" t="s">
        <v>2135</v>
      </c>
      <c r="C2131">
        <v>0</v>
      </c>
      <c r="F2131">
        <f>Tabla1[[#This Row],[ventas]]+Tabla1[[#This Row],[fisico]]-Tabla1[[#This Row],[sistema]]</f>
        <v>0</v>
      </c>
      <c r="H2131">
        <f>Tabla1[[#This Row],[costo]]*Tabla1[[#This Row],[Comprometida]]</f>
        <v>0</v>
      </c>
    </row>
    <row r="2132" spans="1:8" hidden="1" x14ac:dyDescent="0.25">
      <c r="A2132">
        <v>22992</v>
      </c>
      <c r="B2132" s="1" t="s">
        <v>2136</v>
      </c>
      <c r="C2132">
        <v>0</v>
      </c>
      <c r="F2132">
        <f>Tabla1[[#This Row],[ventas]]+Tabla1[[#This Row],[fisico]]-Tabla1[[#This Row],[sistema]]</f>
        <v>0</v>
      </c>
      <c r="H2132">
        <f>Tabla1[[#This Row],[costo]]*Tabla1[[#This Row],[Comprometida]]</f>
        <v>0</v>
      </c>
    </row>
    <row r="2133" spans="1:8" hidden="1" x14ac:dyDescent="0.25">
      <c r="A2133">
        <v>23089</v>
      </c>
      <c r="B2133" s="1" t="s">
        <v>2137</v>
      </c>
      <c r="C2133">
        <v>0</v>
      </c>
      <c r="F2133">
        <f>Tabla1[[#This Row],[ventas]]+Tabla1[[#This Row],[fisico]]-Tabla1[[#This Row],[sistema]]</f>
        <v>0</v>
      </c>
      <c r="H2133">
        <f>Tabla1[[#This Row],[costo]]*Tabla1[[#This Row],[Comprometida]]</f>
        <v>0</v>
      </c>
    </row>
    <row r="2134" spans="1:8" hidden="1" x14ac:dyDescent="0.25">
      <c r="A2134">
        <v>4287</v>
      </c>
      <c r="B2134" s="1" t="s">
        <v>2138</v>
      </c>
      <c r="C2134">
        <v>100</v>
      </c>
      <c r="F2134">
        <f>Tabla1[[#This Row],[ventas]]+Tabla1[[#This Row],[fisico]]-Tabla1[[#This Row],[sistema]]</f>
        <v>-100</v>
      </c>
      <c r="H2134">
        <f>Tabla1[[#This Row],[costo]]*Tabla1[[#This Row],[Comprometida]]</f>
        <v>0</v>
      </c>
    </row>
    <row r="2135" spans="1:8" hidden="1" x14ac:dyDescent="0.25">
      <c r="A2135">
        <v>4288</v>
      </c>
      <c r="B2135" s="1" t="s">
        <v>2139</v>
      </c>
      <c r="C2135">
        <v>100</v>
      </c>
      <c r="F2135">
        <f>Tabla1[[#This Row],[ventas]]+Tabla1[[#This Row],[fisico]]-Tabla1[[#This Row],[sistema]]</f>
        <v>-100</v>
      </c>
      <c r="H2135">
        <f>Tabla1[[#This Row],[costo]]*Tabla1[[#This Row],[Comprometida]]</f>
        <v>0</v>
      </c>
    </row>
    <row r="2136" spans="1:8" hidden="1" x14ac:dyDescent="0.25">
      <c r="A2136">
        <v>4289</v>
      </c>
      <c r="B2136" s="1" t="s">
        <v>2140</v>
      </c>
      <c r="C2136">
        <v>100</v>
      </c>
      <c r="F2136">
        <f>Tabla1[[#This Row],[ventas]]+Tabla1[[#This Row],[fisico]]-Tabla1[[#This Row],[sistema]]</f>
        <v>-100</v>
      </c>
      <c r="H2136">
        <f>Tabla1[[#This Row],[costo]]*Tabla1[[#This Row],[Comprometida]]</f>
        <v>0</v>
      </c>
    </row>
    <row r="2137" spans="1:8" hidden="1" x14ac:dyDescent="0.25">
      <c r="A2137">
        <v>4290</v>
      </c>
      <c r="B2137" s="1" t="s">
        <v>2141</v>
      </c>
      <c r="C2137">
        <v>100</v>
      </c>
      <c r="F2137">
        <f>Tabla1[[#This Row],[ventas]]+Tabla1[[#This Row],[fisico]]-Tabla1[[#This Row],[sistema]]</f>
        <v>-100</v>
      </c>
      <c r="H2137">
        <f>Tabla1[[#This Row],[costo]]*Tabla1[[#This Row],[Comprometida]]</f>
        <v>0</v>
      </c>
    </row>
    <row r="2138" spans="1:8" hidden="1" x14ac:dyDescent="0.25">
      <c r="A2138">
        <v>4291</v>
      </c>
      <c r="B2138" s="1" t="s">
        <v>2142</v>
      </c>
      <c r="C2138">
        <v>100</v>
      </c>
      <c r="F2138">
        <f>Tabla1[[#This Row],[ventas]]+Tabla1[[#This Row],[fisico]]-Tabla1[[#This Row],[sistema]]</f>
        <v>-100</v>
      </c>
      <c r="H2138">
        <f>Tabla1[[#This Row],[costo]]*Tabla1[[#This Row],[Comprometida]]</f>
        <v>0</v>
      </c>
    </row>
    <row r="2139" spans="1:8" hidden="1" x14ac:dyDescent="0.25">
      <c r="A2139">
        <v>4292</v>
      </c>
      <c r="B2139" s="1" t="s">
        <v>2143</v>
      </c>
      <c r="C2139">
        <v>100</v>
      </c>
      <c r="F2139">
        <f>Tabla1[[#This Row],[ventas]]+Tabla1[[#This Row],[fisico]]-Tabla1[[#This Row],[sistema]]</f>
        <v>-100</v>
      </c>
      <c r="H2139">
        <f>Tabla1[[#This Row],[costo]]*Tabla1[[#This Row],[Comprometida]]</f>
        <v>0</v>
      </c>
    </row>
    <row r="2140" spans="1:8" hidden="1" x14ac:dyDescent="0.25">
      <c r="A2140">
        <v>4293</v>
      </c>
      <c r="B2140" s="1" t="s">
        <v>2144</v>
      </c>
      <c r="C2140">
        <v>100</v>
      </c>
      <c r="F2140">
        <f>Tabla1[[#This Row],[ventas]]+Tabla1[[#This Row],[fisico]]-Tabla1[[#This Row],[sistema]]</f>
        <v>-100</v>
      </c>
      <c r="H2140">
        <f>Tabla1[[#This Row],[costo]]*Tabla1[[#This Row],[Comprometida]]</f>
        <v>0</v>
      </c>
    </row>
    <row r="2141" spans="1:8" hidden="1" x14ac:dyDescent="0.25">
      <c r="A2141">
        <v>4294</v>
      </c>
      <c r="B2141" s="1" t="s">
        <v>2145</v>
      </c>
      <c r="C2141">
        <v>100</v>
      </c>
      <c r="F2141">
        <f>Tabla1[[#This Row],[ventas]]+Tabla1[[#This Row],[fisico]]-Tabla1[[#This Row],[sistema]]</f>
        <v>-100</v>
      </c>
      <c r="H2141">
        <f>Tabla1[[#This Row],[costo]]*Tabla1[[#This Row],[Comprometida]]</f>
        <v>0</v>
      </c>
    </row>
    <row r="2142" spans="1:8" hidden="1" x14ac:dyDescent="0.25">
      <c r="A2142">
        <v>4295</v>
      </c>
      <c r="B2142" s="1" t="s">
        <v>2146</v>
      </c>
      <c r="C2142">
        <v>100</v>
      </c>
      <c r="F2142">
        <f>Tabla1[[#This Row],[ventas]]+Tabla1[[#This Row],[fisico]]-Tabla1[[#This Row],[sistema]]</f>
        <v>-100</v>
      </c>
      <c r="H2142">
        <f>Tabla1[[#This Row],[costo]]*Tabla1[[#This Row],[Comprometida]]</f>
        <v>0</v>
      </c>
    </row>
    <row r="2143" spans="1:8" hidden="1" x14ac:dyDescent="0.25">
      <c r="A2143">
        <v>4297</v>
      </c>
      <c r="B2143" s="1" t="s">
        <v>2147</v>
      </c>
      <c r="C2143">
        <v>100</v>
      </c>
      <c r="F2143">
        <f>Tabla1[[#This Row],[ventas]]+Tabla1[[#This Row],[fisico]]-Tabla1[[#This Row],[sistema]]</f>
        <v>-100</v>
      </c>
      <c r="H2143">
        <f>Tabla1[[#This Row],[costo]]*Tabla1[[#This Row],[Comprometida]]</f>
        <v>0</v>
      </c>
    </row>
    <row r="2144" spans="1:8" hidden="1" x14ac:dyDescent="0.25">
      <c r="A2144">
        <v>4299</v>
      </c>
      <c r="B2144" s="1" t="s">
        <v>2148</v>
      </c>
      <c r="C2144">
        <v>100</v>
      </c>
      <c r="F2144">
        <f>Tabla1[[#This Row],[ventas]]+Tabla1[[#This Row],[fisico]]-Tabla1[[#This Row],[sistema]]</f>
        <v>-100</v>
      </c>
      <c r="H2144">
        <f>Tabla1[[#This Row],[costo]]*Tabla1[[#This Row],[Comprometida]]</f>
        <v>0</v>
      </c>
    </row>
    <row r="2145" spans="1:8" hidden="1" x14ac:dyDescent="0.25">
      <c r="A2145">
        <v>4300</v>
      </c>
      <c r="B2145" s="1" t="s">
        <v>2149</v>
      </c>
      <c r="C2145">
        <v>100</v>
      </c>
      <c r="F2145">
        <f>Tabla1[[#This Row],[ventas]]+Tabla1[[#This Row],[fisico]]-Tabla1[[#This Row],[sistema]]</f>
        <v>-100</v>
      </c>
      <c r="H2145">
        <f>Tabla1[[#This Row],[costo]]*Tabla1[[#This Row],[Comprometida]]</f>
        <v>0</v>
      </c>
    </row>
    <row r="2146" spans="1:8" hidden="1" x14ac:dyDescent="0.25">
      <c r="A2146">
        <v>4301</v>
      </c>
      <c r="B2146" s="1" t="s">
        <v>2150</v>
      </c>
      <c r="C2146">
        <v>100</v>
      </c>
      <c r="F2146">
        <f>Tabla1[[#This Row],[ventas]]+Tabla1[[#This Row],[fisico]]-Tabla1[[#This Row],[sistema]]</f>
        <v>-100</v>
      </c>
      <c r="H2146">
        <f>Tabla1[[#This Row],[costo]]*Tabla1[[#This Row],[Comprometida]]</f>
        <v>0</v>
      </c>
    </row>
    <row r="2147" spans="1:8" hidden="1" x14ac:dyDescent="0.25">
      <c r="A2147">
        <v>4302</v>
      </c>
      <c r="B2147" s="1" t="s">
        <v>2151</v>
      </c>
      <c r="C2147">
        <v>100</v>
      </c>
      <c r="F2147">
        <f>Tabla1[[#This Row],[ventas]]+Tabla1[[#This Row],[fisico]]-Tabla1[[#This Row],[sistema]]</f>
        <v>-100</v>
      </c>
      <c r="H2147">
        <f>Tabla1[[#This Row],[costo]]*Tabla1[[#This Row],[Comprometida]]</f>
        <v>0</v>
      </c>
    </row>
    <row r="2148" spans="1:8" hidden="1" x14ac:dyDescent="0.25">
      <c r="A2148">
        <v>4303</v>
      </c>
      <c r="B2148" s="1" t="s">
        <v>2152</v>
      </c>
      <c r="C2148">
        <v>100</v>
      </c>
      <c r="F2148">
        <f>Tabla1[[#This Row],[ventas]]+Tabla1[[#This Row],[fisico]]-Tabla1[[#This Row],[sistema]]</f>
        <v>-100</v>
      </c>
      <c r="H2148">
        <f>Tabla1[[#This Row],[costo]]*Tabla1[[#This Row],[Comprometida]]</f>
        <v>0</v>
      </c>
    </row>
    <row r="2149" spans="1:8" hidden="1" x14ac:dyDescent="0.25">
      <c r="A2149">
        <v>4304</v>
      </c>
      <c r="B2149" s="1" t="s">
        <v>2153</v>
      </c>
      <c r="C2149">
        <v>100</v>
      </c>
      <c r="F2149">
        <f>Tabla1[[#This Row],[ventas]]+Tabla1[[#This Row],[fisico]]-Tabla1[[#This Row],[sistema]]</f>
        <v>-100</v>
      </c>
      <c r="H2149">
        <f>Tabla1[[#This Row],[costo]]*Tabla1[[#This Row],[Comprometida]]</f>
        <v>0</v>
      </c>
    </row>
    <row r="2150" spans="1:8" hidden="1" x14ac:dyDescent="0.25">
      <c r="A2150">
        <v>4308</v>
      </c>
      <c r="B2150" s="1" t="s">
        <v>2154</v>
      </c>
      <c r="C2150">
        <v>100</v>
      </c>
      <c r="F2150">
        <f>Tabla1[[#This Row],[ventas]]+Tabla1[[#This Row],[fisico]]-Tabla1[[#This Row],[sistema]]</f>
        <v>-100</v>
      </c>
      <c r="H2150">
        <f>Tabla1[[#This Row],[costo]]*Tabla1[[#This Row],[Comprometida]]</f>
        <v>0</v>
      </c>
    </row>
    <row r="2151" spans="1:8" hidden="1" x14ac:dyDescent="0.25">
      <c r="A2151">
        <v>4309</v>
      </c>
      <c r="B2151" s="1" t="s">
        <v>2155</v>
      </c>
      <c r="C2151">
        <v>100</v>
      </c>
      <c r="F2151">
        <f>Tabla1[[#This Row],[ventas]]+Tabla1[[#This Row],[fisico]]-Tabla1[[#This Row],[sistema]]</f>
        <v>-100</v>
      </c>
      <c r="H2151">
        <f>Tabla1[[#This Row],[costo]]*Tabla1[[#This Row],[Comprometida]]</f>
        <v>0</v>
      </c>
    </row>
    <row r="2152" spans="1:8" hidden="1" x14ac:dyDescent="0.25">
      <c r="A2152">
        <v>4310</v>
      </c>
      <c r="B2152" s="1" t="s">
        <v>2156</v>
      </c>
      <c r="C2152">
        <v>100</v>
      </c>
      <c r="F2152">
        <f>Tabla1[[#This Row],[ventas]]+Tabla1[[#This Row],[fisico]]-Tabla1[[#This Row],[sistema]]</f>
        <v>-100</v>
      </c>
      <c r="H2152">
        <f>Tabla1[[#This Row],[costo]]*Tabla1[[#This Row],[Comprometida]]</f>
        <v>0</v>
      </c>
    </row>
    <row r="2153" spans="1:8" hidden="1" x14ac:dyDescent="0.25">
      <c r="A2153">
        <v>4311</v>
      </c>
      <c r="B2153" s="1" t="s">
        <v>2157</v>
      </c>
      <c r="C2153">
        <v>100</v>
      </c>
      <c r="F2153">
        <f>Tabla1[[#This Row],[ventas]]+Tabla1[[#This Row],[fisico]]-Tabla1[[#This Row],[sistema]]</f>
        <v>-100</v>
      </c>
      <c r="H2153">
        <f>Tabla1[[#This Row],[costo]]*Tabla1[[#This Row],[Comprometida]]</f>
        <v>0</v>
      </c>
    </row>
    <row r="2154" spans="1:8" hidden="1" x14ac:dyDescent="0.25">
      <c r="A2154">
        <v>4312</v>
      </c>
      <c r="B2154" s="1" t="s">
        <v>2158</v>
      </c>
      <c r="C2154">
        <v>100</v>
      </c>
      <c r="F2154">
        <f>Tabla1[[#This Row],[ventas]]+Tabla1[[#This Row],[fisico]]-Tabla1[[#This Row],[sistema]]</f>
        <v>-100</v>
      </c>
      <c r="H2154">
        <f>Tabla1[[#This Row],[costo]]*Tabla1[[#This Row],[Comprometida]]</f>
        <v>0</v>
      </c>
    </row>
    <row r="2155" spans="1:8" hidden="1" x14ac:dyDescent="0.25">
      <c r="A2155">
        <v>4313</v>
      </c>
      <c r="B2155" s="1" t="s">
        <v>2159</v>
      </c>
      <c r="C2155">
        <v>99</v>
      </c>
      <c r="F2155">
        <f>Tabla1[[#This Row],[ventas]]+Tabla1[[#This Row],[fisico]]-Tabla1[[#This Row],[sistema]]</f>
        <v>-99</v>
      </c>
      <c r="H2155">
        <f>Tabla1[[#This Row],[costo]]*Tabla1[[#This Row],[Comprometida]]</f>
        <v>0</v>
      </c>
    </row>
    <row r="2156" spans="1:8" hidden="1" x14ac:dyDescent="0.25">
      <c r="A2156">
        <v>4314</v>
      </c>
      <c r="B2156" s="1" t="s">
        <v>2160</v>
      </c>
      <c r="C2156">
        <v>100</v>
      </c>
      <c r="F2156">
        <f>Tabla1[[#This Row],[ventas]]+Tabla1[[#This Row],[fisico]]-Tabla1[[#This Row],[sistema]]</f>
        <v>-100</v>
      </c>
      <c r="H2156">
        <f>Tabla1[[#This Row],[costo]]*Tabla1[[#This Row],[Comprometida]]</f>
        <v>0</v>
      </c>
    </row>
    <row r="2157" spans="1:8" hidden="1" x14ac:dyDescent="0.25">
      <c r="A2157">
        <v>4315</v>
      </c>
      <c r="B2157" s="1" t="s">
        <v>2161</v>
      </c>
      <c r="C2157">
        <v>100</v>
      </c>
      <c r="F2157">
        <f>Tabla1[[#This Row],[ventas]]+Tabla1[[#This Row],[fisico]]-Tabla1[[#This Row],[sistema]]</f>
        <v>-100</v>
      </c>
      <c r="H2157">
        <f>Tabla1[[#This Row],[costo]]*Tabla1[[#This Row],[Comprometida]]</f>
        <v>0</v>
      </c>
    </row>
    <row r="2158" spans="1:8" hidden="1" x14ac:dyDescent="0.25">
      <c r="A2158">
        <v>4316</v>
      </c>
      <c r="B2158" s="1" t="s">
        <v>2162</v>
      </c>
      <c r="C2158">
        <v>99</v>
      </c>
      <c r="F2158">
        <f>Tabla1[[#This Row],[ventas]]+Tabla1[[#This Row],[fisico]]-Tabla1[[#This Row],[sistema]]</f>
        <v>-99</v>
      </c>
      <c r="H2158">
        <f>Tabla1[[#This Row],[costo]]*Tabla1[[#This Row],[Comprometida]]</f>
        <v>0</v>
      </c>
    </row>
    <row r="2159" spans="1:8" hidden="1" x14ac:dyDescent="0.25">
      <c r="A2159">
        <v>4317</v>
      </c>
      <c r="B2159" s="1" t="s">
        <v>2163</v>
      </c>
      <c r="C2159">
        <v>100</v>
      </c>
      <c r="F2159">
        <f>Tabla1[[#This Row],[ventas]]+Tabla1[[#This Row],[fisico]]-Tabla1[[#This Row],[sistema]]</f>
        <v>-100</v>
      </c>
      <c r="H2159">
        <f>Tabla1[[#This Row],[costo]]*Tabla1[[#This Row],[Comprometida]]</f>
        <v>0</v>
      </c>
    </row>
    <row r="2160" spans="1:8" hidden="1" x14ac:dyDescent="0.25">
      <c r="A2160">
        <v>4318</v>
      </c>
      <c r="B2160" s="1" t="s">
        <v>2164</v>
      </c>
      <c r="C2160">
        <v>100</v>
      </c>
      <c r="F2160">
        <f>Tabla1[[#This Row],[ventas]]+Tabla1[[#This Row],[fisico]]-Tabla1[[#This Row],[sistema]]</f>
        <v>-100</v>
      </c>
      <c r="H2160">
        <f>Tabla1[[#This Row],[costo]]*Tabla1[[#This Row],[Comprometida]]</f>
        <v>0</v>
      </c>
    </row>
    <row r="2161" spans="1:8" hidden="1" x14ac:dyDescent="0.25">
      <c r="A2161">
        <v>4319</v>
      </c>
      <c r="B2161" s="1" t="s">
        <v>2165</v>
      </c>
      <c r="C2161">
        <v>100</v>
      </c>
      <c r="F2161">
        <f>Tabla1[[#This Row],[ventas]]+Tabla1[[#This Row],[fisico]]-Tabla1[[#This Row],[sistema]]</f>
        <v>-100</v>
      </c>
      <c r="H2161">
        <f>Tabla1[[#This Row],[costo]]*Tabla1[[#This Row],[Comprometida]]</f>
        <v>0</v>
      </c>
    </row>
    <row r="2162" spans="1:8" hidden="1" x14ac:dyDescent="0.25">
      <c r="A2162">
        <v>4320</v>
      </c>
      <c r="B2162" s="1" t="s">
        <v>2166</v>
      </c>
      <c r="C2162">
        <v>100</v>
      </c>
      <c r="F2162">
        <f>Tabla1[[#This Row],[ventas]]+Tabla1[[#This Row],[fisico]]-Tabla1[[#This Row],[sistema]]</f>
        <v>-100</v>
      </c>
      <c r="H2162">
        <f>Tabla1[[#This Row],[costo]]*Tabla1[[#This Row],[Comprometida]]</f>
        <v>0</v>
      </c>
    </row>
    <row r="2163" spans="1:8" hidden="1" x14ac:dyDescent="0.25">
      <c r="A2163">
        <v>4321</v>
      </c>
      <c r="B2163" s="1" t="s">
        <v>2167</v>
      </c>
      <c r="C2163">
        <v>100</v>
      </c>
      <c r="F2163">
        <f>Tabla1[[#This Row],[ventas]]+Tabla1[[#This Row],[fisico]]-Tabla1[[#This Row],[sistema]]</f>
        <v>-100</v>
      </c>
      <c r="H2163">
        <f>Tabla1[[#This Row],[costo]]*Tabla1[[#This Row],[Comprometida]]</f>
        <v>0</v>
      </c>
    </row>
    <row r="2164" spans="1:8" hidden="1" x14ac:dyDescent="0.25">
      <c r="A2164">
        <v>4322</v>
      </c>
      <c r="B2164" s="1" t="s">
        <v>2168</v>
      </c>
      <c r="C2164">
        <v>100</v>
      </c>
      <c r="F2164">
        <f>Tabla1[[#This Row],[ventas]]+Tabla1[[#This Row],[fisico]]-Tabla1[[#This Row],[sistema]]</f>
        <v>-100</v>
      </c>
      <c r="H2164">
        <f>Tabla1[[#This Row],[costo]]*Tabla1[[#This Row],[Comprometida]]</f>
        <v>0</v>
      </c>
    </row>
    <row r="2165" spans="1:8" hidden="1" x14ac:dyDescent="0.25">
      <c r="A2165">
        <v>4323</v>
      </c>
      <c r="B2165" s="1" t="s">
        <v>2169</v>
      </c>
      <c r="C2165">
        <v>100</v>
      </c>
      <c r="F2165">
        <f>Tabla1[[#This Row],[ventas]]+Tabla1[[#This Row],[fisico]]-Tabla1[[#This Row],[sistema]]</f>
        <v>-100</v>
      </c>
      <c r="H2165">
        <f>Tabla1[[#This Row],[costo]]*Tabla1[[#This Row],[Comprometida]]</f>
        <v>0</v>
      </c>
    </row>
    <row r="2166" spans="1:8" hidden="1" x14ac:dyDescent="0.25">
      <c r="A2166">
        <v>4324</v>
      </c>
      <c r="B2166" s="1" t="s">
        <v>2170</v>
      </c>
      <c r="C2166">
        <v>100</v>
      </c>
      <c r="F2166">
        <f>Tabla1[[#This Row],[ventas]]+Tabla1[[#This Row],[fisico]]-Tabla1[[#This Row],[sistema]]</f>
        <v>-100</v>
      </c>
      <c r="H2166">
        <f>Tabla1[[#This Row],[costo]]*Tabla1[[#This Row],[Comprometida]]</f>
        <v>0</v>
      </c>
    </row>
    <row r="2167" spans="1:8" hidden="1" x14ac:dyDescent="0.25">
      <c r="A2167">
        <v>4325</v>
      </c>
      <c r="B2167" s="1" t="s">
        <v>2171</v>
      </c>
      <c r="C2167">
        <v>100</v>
      </c>
      <c r="F2167">
        <f>Tabla1[[#This Row],[ventas]]+Tabla1[[#This Row],[fisico]]-Tabla1[[#This Row],[sistema]]</f>
        <v>-100</v>
      </c>
      <c r="H2167">
        <f>Tabla1[[#This Row],[costo]]*Tabla1[[#This Row],[Comprometida]]</f>
        <v>0</v>
      </c>
    </row>
    <row r="2168" spans="1:8" hidden="1" x14ac:dyDescent="0.25">
      <c r="A2168">
        <v>4326</v>
      </c>
      <c r="B2168" s="1" t="s">
        <v>2172</v>
      </c>
      <c r="C2168">
        <v>100</v>
      </c>
      <c r="F2168">
        <f>Tabla1[[#This Row],[ventas]]+Tabla1[[#This Row],[fisico]]-Tabla1[[#This Row],[sistema]]</f>
        <v>-100</v>
      </c>
      <c r="H2168">
        <f>Tabla1[[#This Row],[costo]]*Tabla1[[#This Row],[Comprometida]]</f>
        <v>0</v>
      </c>
    </row>
    <row r="2169" spans="1:8" hidden="1" x14ac:dyDescent="0.25">
      <c r="A2169">
        <v>4327</v>
      </c>
      <c r="B2169" s="1" t="s">
        <v>2173</v>
      </c>
      <c r="C2169">
        <v>100</v>
      </c>
      <c r="F2169">
        <f>Tabla1[[#This Row],[ventas]]+Tabla1[[#This Row],[fisico]]-Tabla1[[#This Row],[sistema]]</f>
        <v>-100</v>
      </c>
      <c r="H2169">
        <f>Tabla1[[#This Row],[costo]]*Tabla1[[#This Row],[Comprometida]]</f>
        <v>0</v>
      </c>
    </row>
    <row r="2170" spans="1:8" hidden="1" x14ac:dyDescent="0.25">
      <c r="A2170">
        <v>4328</v>
      </c>
      <c r="B2170" s="1" t="s">
        <v>2174</v>
      </c>
      <c r="C2170">
        <v>100</v>
      </c>
      <c r="F2170">
        <f>Tabla1[[#This Row],[ventas]]+Tabla1[[#This Row],[fisico]]-Tabla1[[#This Row],[sistema]]</f>
        <v>-100</v>
      </c>
      <c r="H2170">
        <f>Tabla1[[#This Row],[costo]]*Tabla1[[#This Row],[Comprometida]]</f>
        <v>0</v>
      </c>
    </row>
    <row r="2171" spans="1:8" hidden="1" x14ac:dyDescent="0.25">
      <c r="A2171">
        <v>4329</v>
      </c>
      <c r="B2171" s="1" t="s">
        <v>2175</v>
      </c>
      <c r="C2171">
        <v>100</v>
      </c>
      <c r="F2171">
        <f>Tabla1[[#This Row],[ventas]]+Tabla1[[#This Row],[fisico]]-Tabla1[[#This Row],[sistema]]</f>
        <v>-100</v>
      </c>
      <c r="H2171">
        <f>Tabla1[[#This Row],[costo]]*Tabla1[[#This Row],[Comprometida]]</f>
        <v>0</v>
      </c>
    </row>
    <row r="2172" spans="1:8" hidden="1" x14ac:dyDescent="0.25">
      <c r="A2172">
        <v>4330</v>
      </c>
      <c r="B2172" s="1" t="s">
        <v>2176</v>
      </c>
      <c r="C2172">
        <v>100</v>
      </c>
      <c r="F2172">
        <f>Tabla1[[#This Row],[ventas]]+Tabla1[[#This Row],[fisico]]-Tabla1[[#This Row],[sistema]]</f>
        <v>-100</v>
      </c>
      <c r="H2172">
        <f>Tabla1[[#This Row],[costo]]*Tabla1[[#This Row],[Comprometida]]</f>
        <v>0</v>
      </c>
    </row>
    <row r="2173" spans="1:8" hidden="1" x14ac:dyDescent="0.25">
      <c r="A2173">
        <v>4331</v>
      </c>
      <c r="B2173" s="1" t="s">
        <v>2177</v>
      </c>
      <c r="C2173">
        <v>100</v>
      </c>
      <c r="F2173">
        <f>Tabla1[[#This Row],[ventas]]+Tabla1[[#This Row],[fisico]]-Tabla1[[#This Row],[sistema]]</f>
        <v>-100</v>
      </c>
      <c r="H2173">
        <f>Tabla1[[#This Row],[costo]]*Tabla1[[#This Row],[Comprometida]]</f>
        <v>0</v>
      </c>
    </row>
    <row r="2174" spans="1:8" hidden="1" x14ac:dyDescent="0.25">
      <c r="A2174">
        <v>4332</v>
      </c>
      <c r="B2174" s="1" t="s">
        <v>2178</v>
      </c>
      <c r="C2174">
        <v>100</v>
      </c>
      <c r="F2174">
        <f>Tabla1[[#This Row],[ventas]]+Tabla1[[#This Row],[fisico]]-Tabla1[[#This Row],[sistema]]</f>
        <v>-100</v>
      </c>
      <c r="H2174">
        <f>Tabla1[[#This Row],[costo]]*Tabla1[[#This Row],[Comprometida]]</f>
        <v>0</v>
      </c>
    </row>
    <row r="2175" spans="1:8" hidden="1" x14ac:dyDescent="0.25">
      <c r="A2175">
        <v>4333</v>
      </c>
      <c r="B2175" s="1" t="s">
        <v>2179</v>
      </c>
      <c r="C2175">
        <v>100</v>
      </c>
      <c r="F2175">
        <f>Tabla1[[#This Row],[ventas]]+Tabla1[[#This Row],[fisico]]-Tabla1[[#This Row],[sistema]]</f>
        <v>-100</v>
      </c>
      <c r="H2175">
        <f>Tabla1[[#This Row],[costo]]*Tabla1[[#This Row],[Comprometida]]</f>
        <v>0</v>
      </c>
    </row>
    <row r="2176" spans="1:8" hidden="1" x14ac:dyDescent="0.25">
      <c r="A2176">
        <v>4335</v>
      </c>
      <c r="B2176" s="1" t="s">
        <v>2180</v>
      </c>
      <c r="C2176">
        <v>100</v>
      </c>
      <c r="F2176">
        <f>Tabla1[[#This Row],[ventas]]+Tabla1[[#This Row],[fisico]]-Tabla1[[#This Row],[sistema]]</f>
        <v>-100</v>
      </c>
      <c r="H2176">
        <f>Tabla1[[#This Row],[costo]]*Tabla1[[#This Row],[Comprometida]]</f>
        <v>0</v>
      </c>
    </row>
    <row r="2177" spans="1:8" hidden="1" x14ac:dyDescent="0.25">
      <c r="A2177">
        <v>4336</v>
      </c>
      <c r="B2177" s="1" t="s">
        <v>2181</v>
      </c>
      <c r="C2177">
        <v>100</v>
      </c>
      <c r="F2177">
        <f>Tabla1[[#This Row],[ventas]]+Tabla1[[#This Row],[fisico]]-Tabla1[[#This Row],[sistema]]</f>
        <v>-100</v>
      </c>
      <c r="H2177">
        <f>Tabla1[[#This Row],[costo]]*Tabla1[[#This Row],[Comprometida]]</f>
        <v>0</v>
      </c>
    </row>
    <row r="2178" spans="1:8" hidden="1" x14ac:dyDescent="0.25">
      <c r="A2178">
        <v>4337</v>
      </c>
      <c r="B2178" s="1" t="s">
        <v>2182</v>
      </c>
      <c r="C2178">
        <v>100</v>
      </c>
      <c r="F2178">
        <f>Tabla1[[#This Row],[ventas]]+Tabla1[[#This Row],[fisico]]-Tabla1[[#This Row],[sistema]]</f>
        <v>-100</v>
      </c>
      <c r="H2178">
        <f>Tabla1[[#This Row],[costo]]*Tabla1[[#This Row],[Comprometida]]</f>
        <v>0</v>
      </c>
    </row>
    <row r="2179" spans="1:8" hidden="1" x14ac:dyDescent="0.25">
      <c r="A2179">
        <v>4789</v>
      </c>
      <c r="B2179" s="1" t="s">
        <v>2183</v>
      </c>
      <c r="C2179">
        <v>100</v>
      </c>
      <c r="F2179">
        <f>Tabla1[[#This Row],[ventas]]+Tabla1[[#This Row],[fisico]]-Tabla1[[#This Row],[sistema]]</f>
        <v>-100</v>
      </c>
      <c r="H2179">
        <f>Tabla1[[#This Row],[costo]]*Tabla1[[#This Row],[Comprometida]]</f>
        <v>0</v>
      </c>
    </row>
    <row r="2180" spans="1:8" hidden="1" x14ac:dyDescent="0.25">
      <c r="A2180">
        <v>4790</v>
      </c>
      <c r="B2180" s="1" t="s">
        <v>2184</v>
      </c>
      <c r="C2180">
        <v>100</v>
      </c>
      <c r="F2180">
        <f>Tabla1[[#This Row],[ventas]]+Tabla1[[#This Row],[fisico]]-Tabla1[[#This Row],[sistema]]</f>
        <v>-100</v>
      </c>
      <c r="H2180">
        <f>Tabla1[[#This Row],[costo]]*Tabla1[[#This Row],[Comprometida]]</f>
        <v>0</v>
      </c>
    </row>
    <row r="2181" spans="1:8" hidden="1" x14ac:dyDescent="0.25">
      <c r="A2181">
        <v>4791</v>
      </c>
      <c r="B2181" s="1" t="s">
        <v>2185</v>
      </c>
      <c r="C2181">
        <v>100</v>
      </c>
      <c r="F2181">
        <f>Tabla1[[#This Row],[ventas]]+Tabla1[[#This Row],[fisico]]-Tabla1[[#This Row],[sistema]]</f>
        <v>-100</v>
      </c>
      <c r="H2181">
        <f>Tabla1[[#This Row],[costo]]*Tabla1[[#This Row],[Comprometida]]</f>
        <v>0</v>
      </c>
    </row>
    <row r="2182" spans="1:8" hidden="1" x14ac:dyDescent="0.25">
      <c r="A2182">
        <v>4792</v>
      </c>
      <c r="B2182" s="1" t="s">
        <v>2186</v>
      </c>
      <c r="C2182">
        <v>100</v>
      </c>
      <c r="F2182">
        <f>Tabla1[[#This Row],[ventas]]+Tabla1[[#This Row],[fisico]]-Tabla1[[#This Row],[sistema]]</f>
        <v>-100</v>
      </c>
      <c r="H2182">
        <f>Tabla1[[#This Row],[costo]]*Tabla1[[#This Row],[Comprometida]]</f>
        <v>0</v>
      </c>
    </row>
    <row r="2183" spans="1:8" hidden="1" x14ac:dyDescent="0.25">
      <c r="A2183">
        <v>4793</v>
      </c>
      <c r="B2183" s="1" t="s">
        <v>2187</v>
      </c>
      <c r="C2183">
        <v>100</v>
      </c>
      <c r="F2183">
        <f>Tabla1[[#This Row],[ventas]]+Tabla1[[#This Row],[fisico]]-Tabla1[[#This Row],[sistema]]</f>
        <v>-100</v>
      </c>
      <c r="H2183">
        <f>Tabla1[[#This Row],[costo]]*Tabla1[[#This Row],[Comprometida]]</f>
        <v>0</v>
      </c>
    </row>
    <row r="2184" spans="1:8" hidden="1" x14ac:dyDescent="0.25">
      <c r="A2184">
        <v>4794</v>
      </c>
      <c r="B2184" s="1" t="s">
        <v>2188</v>
      </c>
      <c r="C2184">
        <v>100</v>
      </c>
      <c r="F2184">
        <f>Tabla1[[#This Row],[ventas]]+Tabla1[[#This Row],[fisico]]-Tabla1[[#This Row],[sistema]]</f>
        <v>-100</v>
      </c>
      <c r="H2184">
        <f>Tabla1[[#This Row],[costo]]*Tabla1[[#This Row],[Comprometida]]</f>
        <v>0</v>
      </c>
    </row>
    <row r="2185" spans="1:8" hidden="1" x14ac:dyDescent="0.25">
      <c r="A2185">
        <v>4795</v>
      </c>
      <c r="B2185" s="1" t="s">
        <v>2189</v>
      </c>
      <c r="C2185">
        <v>100</v>
      </c>
      <c r="F2185">
        <f>Tabla1[[#This Row],[ventas]]+Tabla1[[#This Row],[fisico]]-Tabla1[[#This Row],[sistema]]</f>
        <v>-100</v>
      </c>
      <c r="H2185">
        <f>Tabla1[[#This Row],[costo]]*Tabla1[[#This Row],[Comprometida]]</f>
        <v>0</v>
      </c>
    </row>
    <row r="2186" spans="1:8" hidden="1" x14ac:dyDescent="0.25">
      <c r="A2186">
        <v>4796</v>
      </c>
      <c r="B2186" s="1" t="s">
        <v>2190</v>
      </c>
      <c r="C2186">
        <v>100</v>
      </c>
      <c r="F2186">
        <f>Tabla1[[#This Row],[ventas]]+Tabla1[[#This Row],[fisico]]-Tabla1[[#This Row],[sistema]]</f>
        <v>-100</v>
      </c>
      <c r="H2186">
        <f>Tabla1[[#This Row],[costo]]*Tabla1[[#This Row],[Comprometida]]</f>
        <v>0</v>
      </c>
    </row>
    <row r="2187" spans="1:8" hidden="1" x14ac:dyDescent="0.25">
      <c r="A2187">
        <v>4797</v>
      </c>
      <c r="B2187" s="1" t="s">
        <v>2191</v>
      </c>
      <c r="C2187">
        <v>100</v>
      </c>
      <c r="F2187">
        <f>Tabla1[[#This Row],[ventas]]+Tabla1[[#This Row],[fisico]]-Tabla1[[#This Row],[sistema]]</f>
        <v>-100</v>
      </c>
      <c r="H2187">
        <f>Tabla1[[#This Row],[costo]]*Tabla1[[#This Row],[Comprometida]]</f>
        <v>0</v>
      </c>
    </row>
    <row r="2188" spans="1:8" hidden="1" x14ac:dyDescent="0.25">
      <c r="A2188">
        <v>4798</v>
      </c>
      <c r="B2188" s="1" t="s">
        <v>2192</v>
      </c>
      <c r="C2188">
        <v>100</v>
      </c>
      <c r="F2188">
        <f>Tabla1[[#This Row],[ventas]]+Tabla1[[#This Row],[fisico]]-Tabla1[[#This Row],[sistema]]</f>
        <v>-100</v>
      </c>
      <c r="H2188">
        <f>Tabla1[[#This Row],[costo]]*Tabla1[[#This Row],[Comprometida]]</f>
        <v>0</v>
      </c>
    </row>
    <row r="2189" spans="1:8" hidden="1" x14ac:dyDescent="0.25">
      <c r="A2189">
        <v>4802</v>
      </c>
      <c r="B2189" s="1" t="s">
        <v>2193</v>
      </c>
      <c r="C2189">
        <v>100</v>
      </c>
      <c r="F2189">
        <f>Tabla1[[#This Row],[ventas]]+Tabla1[[#This Row],[fisico]]-Tabla1[[#This Row],[sistema]]</f>
        <v>-100</v>
      </c>
      <c r="H2189">
        <f>Tabla1[[#This Row],[costo]]*Tabla1[[#This Row],[Comprometida]]</f>
        <v>0</v>
      </c>
    </row>
    <row r="2190" spans="1:8" hidden="1" x14ac:dyDescent="0.25">
      <c r="A2190">
        <v>4803</v>
      </c>
      <c r="B2190" s="1" t="s">
        <v>2194</v>
      </c>
      <c r="C2190">
        <v>100</v>
      </c>
      <c r="F2190">
        <f>Tabla1[[#This Row],[ventas]]+Tabla1[[#This Row],[fisico]]-Tabla1[[#This Row],[sistema]]</f>
        <v>-100</v>
      </c>
      <c r="H2190">
        <f>Tabla1[[#This Row],[costo]]*Tabla1[[#This Row],[Comprometida]]</f>
        <v>0</v>
      </c>
    </row>
    <row r="2191" spans="1:8" hidden="1" x14ac:dyDescent="0.25">
      <c r="A2191">
        <v>4804</v>
      </c>
      <c r="B2191" s="1" t="s">
        <v>2195</v>
      </c>
      <c r="C2191">
        <v>100</v>
      </c>
      <c r="F2191">
        <f>Tabla1[[#This Row],[ventas]]+Tabla1[[#This Row],[fisico]]-Tabla1[[#This Row],[sistema]]</f>
        <v>-100</v>
      </c>
      <c r="H2191">
        <f>Tabla1[[#This Row],[costo]]*Tabla1[[#This Row],[Comprometida]]</f>
        <v>0</v>
      </c>
    </row>
    <row r="2192" spans="1:8" hidden="1" x14ac:dyDescent="0.25">
      <c r="A2192">
        <v>4805</v>
      </c>
      <c r="B2192" s="1" t="s">
        <v>2196</v>
      </c>
      <c r="C2192">
        <v>100</v>
      </c>
      <c r="F2192">
        <f>Tabla1[[#This Row],[ventas]]+Tabla1[[#This Row],[fisico]]-Tabla1[[#This Row],[sistema]]</f>
        <v>-100</v>
      </c>
      <c r="H2192">
        <f>Tabla1[[#This Row],[costo]]*Tabla1[[#This Row],[Comprometida]]</f>
        <v>0</v>
      </c>
    </row>
    <row r="2193" spans="1:8" hidden="1" x14ac:dyDescent="0.25">
      <c r="A2193">
        <v>4806</v>
      </c>
      <c r="B2193" s="1" t="s">
        <v>2197</v>
      </c>
      <c r="C2193">
        <v>100</v>
      </c>
      <c r="F2193">
        <f>Tabla1[[#This Row],[ventas]]+Tabla1[[#This Row],[fisico]]-Tabla1[[#This Row],[sistema]]</f>
        <v>-100</v>
      </c>
      <c r="H2193">
        <f>Tabla1[[#This Row],[costo]]*Tabla1[[#This Row],[Comprometida]]</f>
        <v>0</v>
      </c>
    </row>
    <row r="2194" spans="1:8" hidden="1" x14ac:dyDescent="0.25">
      <c r="A2194">
        <v>5018</v>
      </c>
      <c r="B2194" s="1" t="s">
        <v>2198</v>
      </c>
      <c r="C2194">
        <v>0</v>
      </c>
      <c r="F2194">
        <f>Tabla1[[#This Row],[ventas]]+Tabla1[[#This Row],[fisico]]-Tabla1[[#This Row],[sistema]]</f>
        <v>0</v>
      </c>
      <c r="H2194">
        <f>Tabla1[[#This Row],[costo]]*Tabla1[[#This Row],[Comprometida]]</f>
        <v>0</v>
      </c>
    </row>
    <row r="2195" spans="1:8" hidden="1" x14ac:dyDescent="0.25">
      <c r="A2195">
        <v>15444</v>
      </c>
      <c r="B2195" s="1" t="s">
        <v>2199</v>
      </c>
      <c r="C2195">
        <v>99</v>
      </c>
      <c r="F2195">
        <f>Tabla1[[#This Row],[ventas]]+Tabla1[[#This Row],[fisico]]-Tabla1[[#This Row],[sistema]]</f>
        <v>-99</v>
      </c>
      <c r="H2195">
        <f>Tabla1[[#This Row],[costo]]*Tabla1[[#This Row],[Comprometida]]</f>
        <v>0</v>
      </c>
    </row>
    <row r="2196" spans="1:8" hidden="1" x14ac:dyDescent="0.25">
      <c r="A2196">
        <v>15445</v>
      </c>
      <c r="B2196" s="1" t="s">
        <v>2200</v>
      </c>
      <c r="C2196">
        <v>100</v>
      </c>
      <c r="F2196">
        <f>Tabla1[[#This Row],[ventas]]+Tabla1[[#This Row],[fisico]]-Tabla1[[#This Row],[sistema]]</f>
        <v>-100</v>
      </c>
      <c r="H2196">
        <f>Tabla1[[#This Row],[costo]]*Tabla1[[#This Row],[Comprometida]]</f>
        <v>0</v>
      </c>
    </row>
    <row r="2197" spans="1:8" hidden="1" x14ac:dyDescent="0.25">
      <c r="A2197">
        <v>23128</v>
      </c>
      <c r="B2197" s="1" t="s">
        <v>2201</v>
      </c>
      <c r="C2197">
        <v>0</v>
      </c>
      <c r="F2197">
        <f>Tabla1[[#This Row],[ventas]]+Tabla1[[#This Row],[fisico]]-Tabla1[[#This Row],[sistema]]</f>
        <v>0</v>
      </c>
      <c r="H2197">
        <f>Tabla1[[#This Row],[costo]]*Tabla1[[#This Row],[Comprometida]]</f>
        <v>0</v>
      </c>
    </row>
    <row r="2198" spans="1:8" hidden="1" x14ac:dyDescent="0.25">
      <c r="A2198">
        <v>167</v>
      </c>
      <c r="B2198" s="1" t="s">
        <v>2202</v>
      </c>
      <c r="C2198">
        <v>21</v>
      </c>
      <c r="F2198">
        <f>Tabla1[[#This Row],[ventas]]+Tabla1[[#This Row],[fisico]]-Tabla1[[#This Row],[sistema]]</f>
        <v>-21</v>
      </c>
      <c r="H2198">
        <f>Tabla1[[#This Row],[costo]]*Tabla1[[#This Row],[Comprometida]]</f>
        <v>0</v>
      </c>
    </row>
    <row r="2199" spans="1:8" hidden="1" x14ac:dyDescent="0.25">
      <c r="A2199">
        <v>172</v>
      </c>
      <c r="B2199" s="1" t="s">
        <v>2203</v>
      </c>
      <c r="C2199">
        <v>3</v>
      </c>
      <c r="F2199">
        <f>Tabla1[[#This Row],[ventas]]+Tabla1[[#This Row],[fisico]]-Tabla1[[#This Row],[sistema]]</f>
        <v>-3</v>
      </c>
      <c r="H2199">
        <f>Tabla1[[#This Row],[costo]]*Tabla1[[#This Row],[Comprometida]]</f>
        <v>0</v>
      </c>
    </row>
    <row r="2200" spans="1:8" hidden="1" x14ac:dyDescent="0.25">
      <c r="A2200">
        <v>174</v>
      </c>
      <c r="B2200" s="1" t="s">
        <v>2204</v>
      </c>
      <c r="C2200">
        <v>4</v>
      </c>
      <c r="F2200">
        <f>Tabla1[[#This Row],[ventas]]+Tabla1[[#This Row],[fisico]]-Tabla1[[#This Row],[sistema]]</f>
        <v>-4</v>
      </c>
      <c r="H2200">
        <f>Tabla1[[#This Row],[costo]]*Tabla1[[#This Row],[Comprometida]]</f>
        <v>0</v>
      </c>
    </row>
    <row r="2201" spans="1:8" hidden="1" x14ac:dyDescent="0.25">
      <c r="A2201">
        <v>177</v>
      </c>
      <c r="B2201" s="1" t="s">
        <v>2205</v>
      </c>
      <c r="C2201">
        <v>12</v>
      </c>
      <c r="F2201">
        <f>Tabla1[[#This Row],[ventas]]+Tabla1[[#This Row],[fisico]]-Tabla1[[#This Row],[sistema]]</f>
        <v>-12</v>
      </c>
      <c r="H2201">
        <f>Tabla1[[#This Row],[costo]]*Tabla1[[#This Row],[Comprometida]]</f>
        <v>0</v>
      </c>
    </row>
    <row r="2202" spans="1:8" hidden="1" x14ac:dyDescent="0.25">
      <c r="A2202">
        <v>180</v>
      </c>
      <c r="B2202" s="1" t="s">
        <v>2206</v>
      </c>
      <c r="C2202">
        <v>5</v>
      </c>
      <c r="F2202">
        <f>Tabla1[[#This Row],[ventas]]+Tabla1[[#This Row],[fisico]]-Tabla1[[#This Row],[sistema]]</f>
        <v>-5</v>
      </c>
      <c r="H2202">
        <f>Tabla1[[#This Row],[costo]]*Tabla1[[#This Row],[Comprometida]]</f>
        <v>0</v>
      </c>
    </row>
    <row r="2203" spans="1:8" hidden="1" x14ac:dyDescent="0.25">
      <c r="A2203">
        <v>183</v>
      </c>
      <c r="B2203" s="1" t="s">
        <v>2207</v>
      </c>
      <c r="C2203">
        <v>74</v>
      </c>
      <c r="F2203">
        <f>Tabla1[[#This Row],[ventas]]+Tabla1[[#This Row],[fisico]]-Tabla1[[#This Row],[sistema]]</f>
        <v>-74</v>
      </c>
      <c r="H2203">
        <f>Tabla1[[#This Row],[costo]]*Tabla1[[#This Row],[Comprometida]]</f>
        <v>0</v>
      </c>
    </row>
    <row r="2204" spans="1:8" hidden="1" x14ac:dyDescent="0.25">
      <c r="A2204">
        <v>186</v>
      </c>
      <c r="B2204" s="1" t="s">
        <v>2208</v>
      </c>
      <c r="C2204">
        <v>34</v>
      </c>
      <c r="F2204">
        <f>Tabla1[[#This Row],[ventas]]+Tabla1[[#This Row],[fisico]]-Tabla1[[#This Row],[sistema]]</f>
        <v>-34</v>
      </c>
      <c r="H2204">
        <f>Tabla1[[#This Row],[costo]]*Tabla1[[#This Row],[Comprometida]]</f>
        <v>0</v>
      </c>
    </row>
    <row r="2205" spans="1:8" hidden="1" x14ac:dyDescent="0.25">
      <c r="A2205">
        <v>207</v>
      </c>
      <c r="B2205" s="1" t="s">
        <v>2209</v>
      </c>
      <c r="C2205">
        <v>21</v>
      </c>
      <c r="F2205">
        <f>Tabla1[[#This Row],[ventas]]+Tabla1[[#This Row],[fisico]]-Tabla1[[#This Row],[sistema]]</f>
        <v>-21</v>
      </c>
      <c r="H2205">
        <f>Tabla1[[#This Row],[costo]]*Tabla1[[#This Row],[Comprometida]]</f>
        <v>0</v>
      </c>
    </row>
    <row r="2206" spans="1:8" hidden="1" x14ac:dyDescent="0.25">
      <c r="A2206">
        <v>209</v>
      </c>
      <c r="B2206" s="1" t="s">
        <v>2210</v>
      </c>
      <c r="C2206">
        <v>9</v>
      </c>
      <c r="F2206">
        <f>Tabla1[[#This Row],[ventas]]+Tabla1[[#This Row],[fisico]]-Tabla1[[#This Row],[sistema]]</f>
        <v>-9</v>
      </c>
      <c r="H2206">
        <f>Tabla1[[#This Row],[costo]]*Tabla1[[#This Row],[Comprometida]]</f>
        <v>0</v>
      </c>
    </row>
    <row r="2207" spans="1:8" hidden="1" x14ac:dyDescent="0.25">
      <c r="A2207">
        <v>210</v>
      </c>
      <c r="B2207" s="1" t="s">
        <v>2211</v>
      </c>
      <c r="C2207">
        <v>27</v>
      </c>
      <c r="F2207">
        <f>Tabla1[[#This Row],[ventas]]+Tabla1[[#This Row],[fisico]]-Tabla1[[#This Row],[sistema]]</f>
        <v>-27</v>
      </c>
      <c r="H2207">
        <f>Tabla1[[#This Row],[costo]]*Tabla1[[#This Row],[Comprometida]]</f>
        <v>0</v>
      </c>
    </row>
    <row r="2208" spans="1:8" hidden="1" x14ac:dyDescent="0.25">
      <c r="A2208">
        <v>215</v>
      </c>
      <c r="B2208" s="1" t="s">
        <v>2212</v>
      </c>
      <c r="C2208">
        <v>34</v>
      </c>
      <c r="F2208">
        <f>Tabla1[[#This Row],[ventas]]+Tabla1[[#This Row],[fisico]]-Tabla1[[#This Row],[sistema]]</f>
        <v>-34</v>
      </c>
      <c r="H2208">
        <f>Tabla1[[#This Row],[costo]]*Tabla1[[#This Row],[Comprometida]]</f>
        <v>0</v>
      </c>
    </row>
    <row r="2209" spans="1:8" hidden="1" x14ac:dyDescent="0.25">
      <c r="A2209">
        <v>218</v>
      </c>
      <c r="B2209" s="1" t="s">
        <v>2213</v>
      </c>
      <c r="C2209">
        <v>56</v>
      </c>
      <c r="F2209">
        <f>Tabla1[[#This Row],[ventas]]+Tabla1[[#This Row],[fisico]]-Tabla1[[#This Row],[sistema]]</f>
        <v>-56</v>
      </c>
      <c r="H2209">
        <f>Tabla1[[#This Row],[costo]]*Tabla1[[#This Row],[Comprometida]]</f>
        <v>0</v>
      </c>
    </row>
    <row r="2210" spans="1:8" hidden="1" x14ac:dyDescent="0.25">
      <c r="A2210">
        <v>233</v>
      </c>
      <c r="B2210" s="1" t="s">
        <v>2214</v>
      </c>
      <c r="C2210">
        <v>4</v>
      </c>
      <c r="F2210">
        <f>Tabla1[[#This Row],[ventas]]+Tabla1[[#This Row],[fisico]]-Tabla1[[#This Row],[sistema]]</f>
        <v>-4</v>
      </c>
      <c r="H2210">
        <f>Tabla1[[#This Row],[costo]]*Tabla1[[#This Row],[Comprometida]]</f>
        <v>0</v>
      </c>
    </row>
    <row r="2211" spans="1:8" hidden="1" x14ac:dyDescent="0.25">
      <c r="A2211">
        <v>242</v>
      </c>
      <c r="B2211" s="1" t="s">
        <v>2215</v>
      </c>
      <c r="C2211">
        <v>53</v>
      </c>
      <c r="F2211">
        <f>Tabla1[[#This Row],[ventas]]+Tabla1[[#This Row],[fisico]]-Tabla1[[#This Row],[sistema]]</f>
        <v>-53</v>
      </c>
      <c r="H2211">
        <f>Tabla1[[#This Row],[costo]]*Tabla1[[#This Row],[Comprometida]]</f>
        <v>0</v>
      </c>
    </row>
    <row r="2212" spans="1:8" hidden="1" x14ac:dyDescent="0.25">
      <c r="A2212">
        <v>243</v>
      </c>
      <c r="B2212" s="1" t="s">
        <v>2216</v>
      </c>
      <c r="C2212">
        <v>10</v>
      </c>
      <c r="F2212">
        <f>Tabla1[[#This Row],[ventas]]+Tabla1[[#This Row],[fisico]]-Tabla1[[#This Row],[sistema]]</f>
        <v>-10</v>
      </c>
      <c r="H2212">
        <f>Tabla1[[#This Row],[costo]]*Tabla1[[#This Row],[Comprometida]]</f>
        <v>0</v>
      </c>
    </row>
    <row r="2213" spans="1:8" hidden="1" x14ac:dyDescent="0.25">
      <c r="A2213">
        <v>244</v>
      </c>
      <c r="B2213" s="1" t="s">
        <v>2217</v>
      </c>
      <c r="C2213">
        <v>27</v>
      </c>
      <c r="F2213">
        <f>Tabla1[[#This Row],[ventas]]+Tabla1[[#This Row],[fisico]]-Tabla1[[#This Row],[sistema]]</f>
        <v>-27</v>
      </c>
      <c r="H2213">
        <f>Tabla1[[#This Row],[costo]]*Tabla1[[#This Row],[Comprometida]]</f>
        <v>0</v>
      </c>
    </row>
    <row r="2214" spans="1:8" hidden="1" x14ac:dyDescent="0.25">
      <c r="A2214">
        <v>245</v>
      </c>
      <c r="B2214" s="1" t="s">
        <v>2218</v>
      </c>
      <c r="C2214">
        <v>79</v>
      </c>
      <c r="F2214">
        <f>Tabla1[[#This Row],[ventas]]+Tabla1[[#This Row],[fisico]]-Tabla1[[#This Row],[sistema]]</f>
        <v>-79</v>
      </c>
      <c r="H2214">
        <f>Tabla1[[#This Row],[costo]]*Tabla1[[#This Row],[Comprometida]]</f>
        <v>0</v>
      </c>
    </row>
    <row r="2215" spans="1:8" hidden="1" x14ac:dyDescent="0.25">
      <c r="A2215">
        <v>246</v>
      </c>
      <c r="B2215" s="1" t="s">
        <v>2219</v>
      </c>
      <c r="C2215">
        <v>131</v>
      </c>
      <c r="F2215">
        <f>Tabla1[[#This Row],[ventas]]+Tabla1[[#This Row],[fisico]]-Tabla1[[#This Row],[sistema]]</f>
        <v>-131</v>
      </c>
      <c r="H2215">
        <f>Tabla1[[#This Row],[costo]]*Tabla1[[#This Row],[Comprometida]]</f>
        <v>0</v>
      </c>
    </row>
    <row r="2216" spans="1:8" hidden="1" x14ac:dyDescent="0.25">
      <c r="A2216">
        <v>248</v>
      </c>
      <c r="B2216" s="1" t="s">
        <v>2220</v>
      </c>
      <c r="C2216">
        <v>3</v>
      </c>
      <c r="F2216">
        <f>Tabla1[[#This Row],[ventas]]+Tabla1[[#This Row],[fisico]]-Tabla1[[#This Row],[sistema]]</f>
        <v>-3</v>
      </c>
      <c r="H2216">
        <f>Tabla1[[#This Row],[costo]]*Tabla1[[#This Row],[Comprometida]]</f>
        <v>0</v>
      </c>
    </row>
    <row r="2217" spans="1:8" hidden="1" x14ac:dyDescent="0.25">
      <c r="A2217">
        <v>249</v>
      </c>
      <c r="B2217" s="1" t="s">
        <v>2221</v>
      </c>
      <c r="C2217">
        <v>61</v>
      </c>
      <c r="F2217">
        <f>Tabla1[[#This Row],[ventas]]+Tabla1[[#This Row],[fisico]]-Tabla1[[#This Row],[sistema]]</f>
        <v>-61</v>
      </c>
      <c r="H2217">
        <f>Tabla1[[#This Row],[costo]]*Tabla1[[#This Row],[Comprometida]]</f>
        <v>0</v>
      </c>
    </row>
    <row r="2218" spans="1:8" hidden="1" x14ac:dyDescent="0.25">
      <c r="A2218">
        <v>251</v>
      </c>
      <c r="B2218" s="1" t="s">
        <v>2222</v>
      </c>
      <c r="C2218">
        <v>8</v>
      </c>
      <c r="F2218">
        <f>Tabla1[[#This Row],[ventas]]+Tabla1[[#This Row],[fisico]]-Tabla1[[#This Row],[sistema]]</f>
        <v>-8</v>
      </c>
      <c r="H2218">
        <f>Tabla1[[#This Row],[costo]]*Tabla1[[#This Row],[Comprometida]]</f>
        <v>0</v>
      </c>
    </row>
    <row r="2219" spans="1:8" hidden="1" x14ac:dyDescent="0.25">
      <c r="A2219">
        <v>252</v>
      </c>
      <c r="B2219" s="1" t="s">
        <v>2223</v>
      </c>
      <c r="C2219">
        <v>53</v>
      </c>
      <c r="F2219">
        <f>Tabla1[[#This Row],[ventas]]+Tabla1[[#This Row],[fisico]]-Tabla1[[#This Row],[sistema]]</f>
        <v>-53</v>
      </c>
      <c r="H2219">
        <f>Tabla1[[#This Row],[costo]]*Tabla1[[#This Row],[Comprometida]]</f>
        <v>0</v>
      </c>
    </row>
    <row r="2220" spans="1:8" hidden="1" x14ac:dyDescent="0.25">
      <c r="A2220">
        <v>255</v>
      </c>
      <c r="B2220" s="1" t="s">
        <v>2224</v>
      </c>
      <c r="C2220">
        <v>50</v>
      </c>
      <c r="F2220">
        <f>Tabla1[[#This Row],[ventas]]+Tabla1[[#This Row],[fisico]]-Tabla1[[#This Row],[sistema]]</f>
        <v>-50</v>
      </c>
      <c r="H2220">
        <f>Tabla1[[#This Row],[costo]]*Tabla1[[#This Row],[Comprometida]]</f>
        <v>0</v>
      </c>
    </row>
    <row r="2221" spans="1:8" hidden="1" x14ac:dyDescent="0.25">
      <c r="A2221">
        <v>264</v>
      </c>
      <c r="B2221" s="1" t="s">
        <v>2225</v>
      </c>
      <c r="C2221">
        <v>58</v>
      </c>
      <c r="F2221">
        <f>Tabla1[[#This Row],[ventas]]+Tabla1[[#This Row],[fisico]]-Tabla1[[#This Row],[sistema]]</f>
        <v>-58</v>
      </c>
      <c r="H2221">
        <f>Tabla1[[#This Row],[costo]]*Tabla1[[#This Row],[Comprometida]]</f>
        <v>0</v>
      </c>
    </row>
    <row r="2222" spans="1:8" hidden="1" x14ac:dyDescent="0.25">
      <c r="A2222">
        <v>265</v>
      </c>
      <c r="B2222" s="1" t="s">
        <v>2226</v>
      </c>
      <c r="C2222">
        <v>16</v>
      </c>
      <c r="F2222">
        <f>Tabla1[[#This Row],[ventas]]+Tabla1[[#This Row],[fisico]]-Tabla1[[#This Row],[sistema]]</f>
        <v>-16</v>
      </c>
      <c r="H2222">
        <f>Tabla1[[#This Row],[costo]]*Tabla1[[#This Row],[Comprometida]]</f>
        <v>0</v>
      </c>
    </row>
    <row r="2223" spans="1:8" hidden="1" x14ac:dyDescent="0.25">
      <c r="A2223">
        <v>267</v>
      </c>
      <c r="B2223" s="1" t="s">
        <v>2227</v>
      </c>
      <c r="C2223">
        <v>63</v>
      </c>
      <c r="F2223">
        <f>Tabla1[[#This Row],[ventas]]+Tabla1[[#This Row],[fisico]]-Tabla1[[#This Row],[sistema]]</f>
        <v>-63</v>
      </c>
      <c r="H2223">
        <f>Tabla1[[#This Row],[costo]]*Tabla1[[#This Row],[Comprometida]]</f>
        <v>0</v>
      </c>
    </row>
    <row r="2224" spans="1:8" hidden="1" x14ac:dyDescent="0.25">
      <c r="A2224">
        <v>464</v>
      </c>
      <c r="B2224" s="1" t="s">
        <v>2228</v>
      </c>
      <c r="C2224">
        <v>7</v>
      </c>
      <c r="F2224">
        <f>Tabla1[[#This Row],[ventas]]+Tabla1[[#This Row],[fisico]]-Tabla1[[#This Row],[sistema]]</f>
        <v>-7</v>
      </c>
      <c r="H2224">
        <f>Tabla1[[#This Row],[costo]]*Tabla1[[#This Row],[Comprometida]]</f>
        <v>0</v>
      </c>
    </row>
    <row r="2225" spans="1:8" hidden="1" x14ac:dyDescent="0.25">
      <c r="A2225">
        <v>478</v>
      </c>
      <c r="B2225" s="1" t="s">
        <v>2229</v>
      </c>
      <c r="C2225">
        <v>1</v>
      </c>
      <c r="F2225">
        <f>Tabla1[[#This Row],[ventas]]+Tabla1[[#This Row],[fisico]]-Tabla1[[#This Row],[sistema]]</f>
        <v>-1</v>
      </c>
      <c r="H2225">
        <f>Tabla1[[#This Row],[costo]]*Tabla1[[#This Row],[Comprometida]]</f>
        <v>0</v>
      </c>
    </row>
    <row r="2226" spans="1:8" hidden="1" x14ac:dyDescent="0.25">
      <c r="A2226">
        <v>488</v>
      </c>
      <c r="B2226" s="1" t="s">
        <v>2230</v>
      </c>
      <c r="C2226">
        <v>64</v>
      </c>
      <c r="F2226">
        <f>Tabla1[[#This Row],[ventas]]+Tabla1[[#This Row],[fisico]]-Tabla1[[#This Row],[sistema]]</f>
        <v>-64</v>
      </c>
      <c r="H2226">
        <f>Tabla1[[#This Row],[costo]]*Tabla1[[#This Row],[Comprometida]]</f>
        <v>0</v>
      </c>
    </row>
    <row r="2227" spans="1:8" hidden="1" x14ac:dyDescent="0.25">
      <c r="A2227">
        <v>494</v>
      </c>
      <c r="B2227" s="1" t="s">
        <v>2231</v>
      </c>
      <c r="C2227">
        <v>76</v>
      </c>
      <c r="F2227">
        <f>Tabla1[[#This Row],[ventas]]+Tabla1[[#This Row],[fisico]]-Tabla1[[#This Row],[sistema]]</f>
        <v>-76</v>
      </c>
      <c r="H2227">
        <f>Tabla1[[#This Row],[costo]]*Tabla1[[#This Row],[Comprometida]]</f>
        <v>0</v>
      </c>
    </row>
    <row r="2228" spans="1:8" hidden="1" x14ac:dyDescent="0.25">
      <c r="A2228">
        <v>497</v>
      </c>
      <c r="B2228" s="1" t="s">
        <v>2232</v>
      </c>
      <c r="C2228">
        <v>1</v>
      </c>
      <c r="F2228">
        <f>Tabla1[[#This Row],[ventas]]+Tabla1[[#This Row],[fisico]]-Tabla1[[#This Row],[sistema]]</f>
        <v>-1</v>
      </c>
      <c r="H2228">
        <f>Tabla1[[#This Row],[costo]]*Tabla1[[#This Row],[Comprometida]]</f>
        <v>0</v>
      </c>
    </row>
    <row r="2229" spans="1:8" hidden="1" x14ac:dyDescent="0.25">
      <c r="A2229">
        <v>498</v>
      </c>
      <c r="B2229" s="1" t="s">
        <v>2233</v>
      </c>
      <c r="C2229">
        <v>62</v>
      </c>
      <c r="F2229">
        <f>Tabla1[[#This Row],[ventas]]+Tabla1[[#This Row],[fisico]]-Tabla1[[#This Row],[sistema]]</f>
        <v>-62</v>
      </c>
      <c r="H2229">
        <f>Tabla1[[#This Row],[costo]]*Tabla1[[#This Row],[Comprometida]]</f>
        <v>0</v>
      </c>
    </row>
    <row r="2230" spans="1:8" hidden="1" x14ac:dyDescent="0.25">
      <c r="A2230">
        <v>512</v>
      </c>
      <c r="B2230" s="1" t="s">
        <v>2234</v>
      </c>
      <c r="C2230">
        <v>7</v>
      </c>
      <c r="F2230">
        <f>Tabla1[[#This Row],[ventas]]+Tabla1[[#This Row],[fisico]]-Tabla1[[#This Row],[sistema]]</f>
        <v>-7</v>
      </c>
      <c r="H2230">
        <f>Tabla1[[#This Row],[costo]]*Tabla1[[#This Row],[Comprometida]]</f>
        <v>0</v>
      </c>
    </row>
    <row r="2231" spans="1:8" hidden="1" x14ac:dyDescent="0.25">
      <c r="A2231">
        <v>515</v>
      </c>
      <c r="B2231" s="1" t="s">
        <v>2235</v>
      </c>
      <c r="C2231">
        <v>116</v>
      </c>
      <c r="F2231">
        <f>Tabla1[[#This Row],[ventas]]+Tabla1[[#This Row],[fisico]]-Tabla1[[#This Row],[sistema]]</f>
        <v>-116</v>
      </c>
      <c r="H2231">
        <f>Tabla1[[#This Row],[costo]]*Tabla1[[#This Row],[Comprometida]]</f>
        <v>0</v>
      </c>
    </row>
    <row r="2232" spans="1:8" hidden="1" x14ac:dyDescent="0.25">
      <c r="A2232">
        <v>517</v>
      </c>
      <c r="B2232" s="1" t="s">
        <v>2236</v>
      </c>
      <c r="C2232">
        <v>4</v>
      </c>
      <c r="F2232">
        <f>Tabla1[[#This Row],[ventas]]+Tabla1[[#This Row],[fisico]]-Tabla1[[#This Row],[sistema]]</f>
        <v>-4</v>
      </c>
      <c r="H2232">
        <f>Tabla1[[#This Row],[costo]]*Tabla1[[#This Row],[Comprometida]]</f>
        <v>0</v>
      </c>
    </row>
    <row r="2233" spans="1:8" hidden="1" x14ac:dyDescent="0.25">
      <c r="A2233">
        <v>518</v>
      </c>
      <c r="B2233" s="1" t="s">
        <v>2237</v>
      </c>
      <c r="C2233">
        <v>5</v>
      </c>
      <c r="F2233">
        <f>Tabla1[[#This Row],[ventas]]+Tabla1[[#This Row],[fisico]]-Tabla1[[#This Row],[sistema]]</f>
        <v>-5</v>
      </c>
      <c r="H2233">
        <f>Tabla1[[#This Row],[costo]]*Tabla1[[#This Row],[Comprometida]]</f>
        <v>0</v>
      </c>
    </row>
    <row r="2234" spans="1:8" hidden="1" x14ac:dyDescent="0.25">
      <c r="A2234">
        <v>521</v>
      </c>
      <c r="B2234" s="1" t="s">
        <v>2238</v>
      </c>
      <c r="C2234">
        <v>6</v>
      </c>
      <c r="F2234">
        <f>Tabla1[[#This Row],[ventas]]+Tabla1[[#This Row],[fisico]]-Tabla1[[#This Row],[sistema]]</f>
        <v>-6</v>
      </c>
      <c r="H2234">
        <f>Tabla1[[#This Row],[costo]]*Tabla1[[#This Row],[Comprometida]]</f>
        <v>0</v>
      </c>
    </row>
    <row r="2235" spans="1:8" hidden="1" x14ac:dyDescent="0.25">
      <c r="A2235">
        <v>527</v>
      </c>
      <c r="B2235" s="1" t="s">
        <v>2239</v>
      </c>
      <c r="C2235">
        <v>4</v>
      </c>
      <c r="F2235">
        <f>Tabla1[[#This Row],[ventas]]+Tabla1[[#This Row],[fisico]]-Tabla1[[#This Row],[sistema]]</f>
        <v>-4</v>
      </c>
      <c r="H2235">
        <f>Tabla1[[#This Row],[costo]]*Tabla1[[#This Row],[Comprometida]]</f>
        <v>0</v>
      </c>
    </row>
    <row r="2236" spans="1:8" hidden="1" x14ac:dyDescent="0.25">
      <c r="A2236">
        <v>544</v>
      </c>
      <c r="B2236" s="1" t="s">
        <v>2240</v>
      </c>
      <c r="C2236">
        <v>153</v>
      </c>
      <c r="F2236">
        <f>Tabla1[[#This Row],[ventas]]+Tabla1[[#This Row],[fisico]]-Tabla1[[#This Row],[sistema]]</f>
        <v>-153</v>
      </c>
      <c r="H2236">
        <f>Tabla1[[#This Row],[costo]]*Tabla1[[#This Row],[Comprometida]]</f>
        <v>0</v>
      </c>
    </row>
    <row r="2237" spans="1:8" hidden="1" x14ac:dyDescent="0.25">
      <c r="A2237">
        <v>548</v>
      </c>
      <c r="B2237" s="1" t="s">
        <v>2241</v>
      </c>
      <c r="C2237">
        <v>28</v>
      </c>
      <c r="F2237">
        <f>Tabla1[[#This Row],[ventas]]+Tabla1[[#This Row],[fisico]]-Tabla1[[#This Row],[sistema]]</f>
        <v>-28</v>
      </c>
      <c r="H2237">
        <f>Tabla1[[#This Row],[costo]]*Tabla1[[#This Row],[Comprometida]]</f>
        <v>0</v>
      </c>
    </row>
    <row r="2238" spans="1:8" hidden="1" x14ac:dyDescent="0.25">
      <c r="A2238">
        <v>550</v>
      </c>
      <c r="B2238" s="1" t="s">
        <v>2242</v>
      </c>
      <c r="C2238">
        <v>81</v>
      </c>
      <c r="F2238">
        <f>Tabla1[[#This Row],[ventas]]+Tabla1[[#This Row],[fisico]]-Tabla1[[#This Row],[sistema]]</f>
        <v>-81</v>
      </c>
      <c r="H2238">
        <f>Tabla1[[#This Row],[costo]]*Tabla1[[#This Row],[Comprometida]]</f>
        <v>0</v>
      </c>
    </row>
    <row r="2239" spans="1:8" hidden="1" x14ac:dyDescent="0.25">
      <c r="A2239">
        <v>568</v>
      </c>
      <c r="B2239" s="1" t="s">
        <v>2243</v>
      </c>
      <c r="C2239">
        <v>44</v>
      </c>
      <c r="F2239">
        <f>Tabla1[[#This Row],[ventas]]+Tabla1[[#This Row],[fisico]]-Tabla1[[#This Row],[sistema]]</f>
        <v>-44</v>
      </c>
      <c r="H2239">
        <f>Tabla1[[#This Row],[costo]]*Tabla1[[#This Row],[Comprometida]]</f>
        <v>0</v>
      </c>
    </row>
    <row r="2240" spans="1:8" hidden="1" x14ac:dyDescent="0.25">
      <c r="A2240">
        <v>583</v>
      </c>
      <c r="B2240" s="1" t="s">
        <v>2244</v>
      </c>
      <c r="C2240">
        <v>0</v>
      </c>
      <c r="F2240">
        <f>Tabla1[[#This Row],[ventas]]+Tabla1[[#This Row],[fisico]]-Tabla1[[#This Row],[sistema]]</f>
        <v>0</v>
      </c>
      <c r="H2240">
        <f>Tabla1[[#This Row],[costo]]*Tabla1[[#This Row],[Comprometida]]</f>
        <v>0</v>
      </c>
    </row>
    <row r="2241" spans="1:8" hidden="1" x14ac:dyDescent="0.25">
      <c r="A2241">
        <v>618</v>
      </c>
      <c r="B2241" s="1" t="s">
        <v>2245</v>
      </c>
      <c r="C2241">
        <v>15</v>
      </c>
      <c r="F2241">
        <f>Tabla1[[#This Row],[ventas]]+Tabla1[[#This Row],[fisico]]-Tabla1[[#This Row],[sistema]]</f>
        <v>-15</v>
      </c>
      <c r="H2241">
        <f>Tabla1[[#This Row],[costo]]*Tabla1[[#This Row],[Comprometida]]</f>
        <v>0</v>
      </c>
    </row>
    <row r="2242" spans="1:8" hidden="1" x14ac:dyDescent="0.25">
      <c r="A2242">
        <v>619</v>
      </c>
      <c r="B2242" s="1" t="s">
        <v>2246</v>
      </c>
      <c r="C2242">
        <v>62</v>
      </c>
      <c r="F2242">
        <f>Tabla1[[#This Row],[ventas]]+Tabla1[[#This Row],[fisico]]-Tabla1[[#This Row],[sistema]]</f>
        <v>-62</v>
      </c>
      <c r="H2242">
        <f>Tabla1[[#This Row],[costo]]*Tabla1[[#This Row],[Comprometida]]</f>
        <v>0</v>
      </c>
    </row>
    <row r="2243" spans="1:8" hidden="1" x14ac:dyDescent="0.25">
      <c r="A2243">
        <v>620</v>
      </c>
      <c r="B2243" s="1" t="s">
        <v>2247</v>
      </c>
      <c r="C2243">
        <v>77</v>
      </c>
      <c r="F2243">
        <f>Tabla1[[#This Row],[ventas]]+Tabla1[[#This Row],[fisico]]-Tabla1[[#This Row],[sistema]]</f>
        <v>-77</v>
      </c>
      <c r="H2243">
        <f>Tabla1[[#This Row],[costo]]*Tabla1[[#This Row],[Comprometida]]</f>
        <v>0</v>
      </c>
    </row>
    <row r="2244" spans="1:8" hidden="1" x14ac:dyDescent="0.25">
      <c r="A2244">
        <v>621</v>
      </c>
      <c r="B2244" s="1" t="s">
        <v>2248</v>
      </c>
      <c r="C2244">
        <v>4</v>
      </c>
      <c r="F2244">
        <f>Tabla1[[#This Row],[ventas]]+Tabla1[[#This Row],[fisico]]-Tabla1[[#This Row],[sistema]]</f>
        <v>-4</v>
      </c>
      <c r="H2244">
        <f>Tabla1[[#This Row],[costo]]*Tabla1[[#This Row],[Comprometida]]</f>
        <v>0</v>
      </c>
    </row>
    <row r="2245" spans="1:8" hidden="1" x14ac:dyDescent="0.25">
      <c r="A2245">
        <v>623</v>
      </c>
      <c r="B2245" s="1" t="s">
        <v>2249</v>
      </c>
      <c r="C2245">
        <v>0</v>
      </c>
      <c r="F2245">
        <f>Tabla1[[#This Row],[ventas]]+Tabla1[[#This Row],[fisico]]-Tabla1[[#This Row],[sistema]]</f>
        <v>0</v>
      </c>
      <c r="H2245">
        <f>Tabla1[[#This Row],[costo]]*Tabla1[[#This Row],[Comprometida]]</f>
        <v>0</v>
      </c>
    </row>
    <row r="2246" spans="1:8" hidden="1" x14ac:dyDescent="0.25">
      <c r="A2246">
        <v>624</v>
      </c>
      <c r="B2246" s="1" t="s">
        <v>2250</v>
      </c>
      <c r="C2246">
        <v>29</v>
      </c>
      <c r="F2246">
        <f>Tabla1[[#This Row],[ventas]]+Tabla1[[#This Row],[fisico]]-Tabla1[[#This Row],[sistema]]</f>
        <v>-29</v>
      </c>
      <c r="H2246">
        <f>Tabla1[[#This Row],[costo]]*Tabla1[[#This Row],[Comprometida]]</f>
        <v>0</v>
      </c>
    </row>
    <row r="2247" spans="1:8" hidden="1" x14ac:dyDescent="0.25">
      <c r="A2247">
        <v>627</v>
      </c>
      <c r="B2247" s="1" t="s">
        <v>2251</v>
      </c>
      <c r="C2247">
        <v>76</v>
      </c>
      <c r="F2247">
        <f>Tabla1[[#This Row],[ventas]]+Tabla1[[#This Row],[fisico]]-Tabla1[[#This Row],[sistema]]</f>
        <v>-76</v>
      </c>
      <c r="H2247">
        <f>Tabla1[[#This Row],[costo]]*Tabla1[[#This Row],[Comprometida]]</f>
        <v>0</v>
      </c>
    </row>
    <row r="2248" spans="1:8" hidden="1" x14ac:dyDescent="0.25">
      <c r="A2248">
        <v>634</v>
      </c>
      <c r="B2248" s="1" t="s">
        <v>2252</v>
      </c>
      <c r="C2248">
        <v>0</v>
      </c>
      <c r="F2248">
        <f>Tabla1[[#This Row],[ventas]]+Tabla1[[#This Row],[fisico]]-Tabla1[[#This Row],[sistema]]</f>
        <v>0</v>
      </c>
      <c r="H2248">
        <f>Tabla1[[#This Row],[costo]]*Tabla1[[#This Row],[Comprometida]]</f>
        <v>0</v>
      </c>
    </row>
    <row r="2249" spans="1:8" hidden="1" x14ac:dyDescent="0.25">
      <c r="A2249">
        <v>636</v>
      </c>
      <c r="B2249" s="1" t="s">
        <v>2253</v>
      </c>
      <c r="C2249">
        <v>8</v>
      </c>
      <c r="F2249">
        <f>Tabla1[[#This Row],[ventas]]+Tabla1[[#This Row],[fisico]]-Tabla1[[#This Row],[sistema]]</f>
        <v>-8</v>
      </c>
      <c r="H2249">
        <f>Tabla1[[#This Row],[costo]]*Tabla1[[#This Row],[Comprometida]]</f>
        <v>0</v>
      </c>
    </row>
    <row r="2250" spans="1:8" hidden="1" x14ac:dyDescent="0.25">
      <c r="A2250">
        <v>639</v>
      </c>
      <c r="B2250" s="1" t="s">
        <v>2254</v>
      </c>
      <c r="C2250">
        <v>20</v>
      </c>
      <c r="F2250">
        <f>Tabla1[[#This Row],[ventas]]+Tabla1[[#This Row],[fisico]]-Tabla1[[#This Row],[sistema]]</f>
        <v>-20</v>
      </c>
      <c r="H2250">
        <f>Tabla1[[#This Row],[costo]]*Tabla1[[#This Row],[Comprometida]]</f>
        <v>0</v>
      </c>
    </row>
    <row r="2251" spans="1:8" hidden="1" x14ac:dyDescent="0.25">
      <c r="A2251">
        <v>2296</v>
      </c>
      <c r="B2251" s="1" t="s">
        <v>2255</v>
      </c>
      <c r="C2251">
        <v>15</v>
      </c>
      <c r="F2251">
        <f>Tabla1[[#This Row],[ventas]]+Tabla1[[#This Row],[fisico]]-Tabla1[[#This Row],[sistema]]</f>
        <v>-15</v>
      </c>
      <c r="H2251">
        <f>Tabla1[[#This Row],[costo]]*Tabla1[[#This Row],[Comprometida]]</f>
        <v>0</v>
      </c>
    </row>
    <row r="2252" spans="1:8" hidden="1" x14ac:dyDescent="0.25">
      <c r="A2252">
        <v>2299</v>
      </c>
      <c r="B2252" s="1" t="s">
        <v>2256</v>
      </c>
      <c r="C2252">
        <v>39</v>
      </c>
      <c r="F2252">
        <f>Tabla1[[#This Row],[ventas]]+Tabla1[[#This Row],[fisico]]-Tabla1[[#This Row],[sistema]]</f>
        <v>-39</v>
      </c>
      <c r="H2252">
        <f>Tabla1[[#This Row],[costo]]*Tabla1[[#This Row],[Comprometida]]</f>
        <v>0</v>
      </c>
    </row>
    <row r="2253" spans="1:8" hidden="1" x14ac:dyDescent="0.25">
      <c r="A2253">
        <v>2300</v>
      </c>
      <c r="B2253" s="1" t="s">
        <v>2257</v>
      </c>
      <c r="C2253">
        <v>36</v>
      </c>
      <c r="F2253">
        <f>Tabla1[[#This Row],[ventas]]+Tabla1[[#This Row],[fisico]]-Tabla1[[#This Row],[sistema]]</f>
        <v>-36</v>
      </c>
      <c r="H2253">
        <f>Tabla1[[#This Row],[costo]]*Tabla1[[#This Row],[Comprometida]]</f>
        <v>0</v>
      </c>
    </row>
    <row r="2254" spans="1:8" hidden="1" x14ac:dyDescent="0.25">
      <c r="A2254">
        <v>2332</v>
      </c>
      <c r="B2254" s="1" t="s">
        <v>2258</v>
      </c>
      <c r="C2254">
        <v>8</v>
      </c>
      <c r="F2254">
        <f>Tabla1[[#This Row],[ventas]]+Tabla1[[#This Row],[fisico]]-Tabla1[[#This Row],[sistema]]</f>
        <v>-8</v>
      </c>
      <c r="H2254">
        <f>Tabla1[[#This Row],[costo]]*Tabla1[[#This Row],[Comprometida]]</f>
        <v>0</v>
      </c>
    </row>
    <row r="2255" spans="1:8" hidden="1" x14ac:dyDescent="0.25">
      <c r="A2255">
        <v>2372</v>
      </c>
      <c r="B2255" s="1" t="s">
        <v>2259</v>
      </c>
      <c r="C2255">
        <v>95</v>
      </c>
      <c r="F2255">
        <f>Tabla1[[#This Row],[ventas]]+Tabla1[[#This Row],[fisico]]-Tabla1[[#This Row],[sistema]]</f>
        <v>-95</v>
      </c>
      <c r="H2255">
        <f>Tabla1[[#This Row],[costo]]*Tabla1[[#This Row],[Comprometida]]</f>
        <v>0</v>
      </c>
    </row>
    <row r="2256" spans="1:8" hidden="1" x14ac:dyDescent="0.25">
      <c r="A2256">
        <v>2531</v>
      </c>
      <c r="B2256" s="1" t="s">
        <v>2260</v>
      </c>
      <c r="C2256">
        <v>6</v>
      </c>
      <c r="F2256">
        <f>Tabla1[[#This Row],[ventas]]+Tabla1[[#This Row],[fisico]]-Tabla1[[#This Row],[sistema]]</f>
        <v>-6</v>
      </c>
      <c r="H2256">
        <f>Tabla1[[#This Row],[costo]]*Tabla1[[#This Row],[Comprometida]]</f>
        <v>0</v>
      </c>
    </row>
    <row r="2257" spans="1:8" hidden="1" x14ac:dyDescent="0.25">
      <c r="A2257">
        <v>2880</v>
      </c>
      <c r="B2257" s="1" t="s">
        <v>2261</v>
      </c>
      <c r="C2257">
        <v>0</v>
      </c>
      <c r="F2257">
        <f>Tabla1[[#This Row],[ventas]]+Tabla1[[#This Row],[fisico]]-Tabla1[[#This Row],[sistema]]</f>
        <v>0</v>
      </c>
      <c r="H2257">
        <f>Tabla1[[#This Row],[costo]]*Tabla1[[#This Row],[Comprometida]]</f>
        <v>0</v>
      </c>
    </row>
    <row r="2258" spans="1:8" hidden="1" x14ac:dyDescent="0.25">
      <c r="A2258">
        <v>2895</v>
      </c>
      <c r="B2258" s="1" t="s">
        <v>2262</v>
      </c>
      <c r="C2258">
        <v>2</v>
      </c>
      <c r="F2258">
        <f>Tabla1[[#This Row],[ventas]]+Tabla1[[#This Row],[fisico]]-Tabla1[[#This Row],[sistema]]</f>
        <v>-2</v>
      </c>
      <c r="H2258">
        <f>Tabla1[[#This Row],[costo]]*Tabla1[[#This Row],[Comprometida]]</f>
        <v>0</v>
      </c>
    </row>
    <row r="2259" spans="1:8" hidden="1" x14ac:dyDescent="0.25">
      <c r="A2259">
        <v>2896</v>
      </c>
      <c r="B2259" s="1" t="s">
        <v>2263</v>
      </c>
      <c r="C2259">
        <v>25</v>
      </c>
      <c r="F2259">
        <f>Tabla1[[#This Row],[ventas]]+Tabla1[[#This Row],[fisico]]-Tabla1[[#This Row],[sistema]]</f>
        <v>-25</v>
      </c>
      <c r="H2259">
        <f>Tabla1[[#This Row],[costo]]*Tabla1[[#This Row],[Comprometida]]</f>
        <v>0</v>
      </c>
    </row>
    <row r="2260" spans="1:8" hidden="1" x14ac:dyDescent="0.25">
      <c r="A2260">
        <v>2947</v>
      </c>
      <c r="B2260" s="1" t="s">
        <v>2264</v>
      </c>
      <c r="C2260">
        <v>1</v>
      </c>
      <c r="F2260">
        <f>Tabla1[[#This Row],[ventas]]+Tabla1[[#This Row],[fisico]]-Tabla1[[#This Row],[sistema]]</f>
        <v>-1</v>
      </c>
      <c r="H2260">
        <f>Tabla1[[#This Row],[costo]]*Tabla1[[#This Row],[Comprometida]]</f>
        <v>0</v>
      </c>
    </row>
    <row r="2261" spans="1:8" hidden="1" x14ac:dyDescent="0.25">
      <c r="A2261">
        <v>2950</v>
      </c>
      <c r="B2261" s="1" t="s">
        <v>2265</v>
      </c>
      <c r="C2261">
        <v>1</v>
      </c>
      <c r="F2261">
        <f>Tabla1[[#This Row],[ventas]]+Tabla1[[#This Row],[fisico]]-Tabla1[[#This Row],[sistema]]</f>
        <v>-1</v>
      </c>
      <c r="H2261">
        <f>Tabla1[[#This Row],[costo]]*Tabla1[[#This Row],[Comprometida]]</f>
        <v>0</v>
      </c>
    </row>
    <row r="2262" spans="1:8" hidden="1" x14ac:dyDescent="0.25">
      <c r="A2262">
        <v>2954</v>
      </c>
      <c r="B2262" s="1" t="s">
        <v>2266</v>
      </c>
      <c r="C2262">
        <v>5</v>
      </c>
      <c r="F2262">
        <f>Tabla1[[#This Row],[ventas]]+Tabla1[[#This Row],[fisico]]-Tabla1[[#This Row],[sistema]]</f>
        <v>-5</v>
      </c>
      <c r="H2262">
        <f>Tabla1[[#This Row],[costo]]*Tabla1[[#This Row],[Comprometida]]</f>
        <v>0</v>
      </c>
    </row>
    <row r="2263" spans="1:8" hidden="1" x14ac:dyDescent="0.25">
      <c r="A2263">
        <v>2955</v>
      </c>
      <c r="B2263" s="1" t="s">
        <v>2267</v>
      </c>
      <c r="C2263">
        <v>4</v>
      </c>
      <c r="F2263">
        <f>Tabla1[[#This Row],[ventas]]+Tabla1[[#This Row],[fisico]]-Tabla1[[#This Row],[sistema]]</f>
        <v>-4</v>
      </c>
      <c r="H2263">
        <f>Tabla1[[#This Row],[costo]]*Tabla1[[#This Row],[Comprometida]]</f>
        <v>0</v>
      </c>
    </row>
    <row r="2264" spans="1:8" hidden="1" x14ac:dyDescent="0.25">
      <c r="A2264">
        <v>2959</v>
      </c>
      <c r="B2264" s="1" t="s">
        <v>2268</v>
      </c>
      <c r="C2264">
        <v>1</v>
      </c>
      <c r="F2264">
        <f>Tabla1[[#This Row],[ventas]]+Tabla1[[#This Row],[fisico]]-Tabla1[[#This Row],[sistema]]</f>
        <v>-1</v>
      </c>
      <c r="H2264">
        <f>Tabla1[[#This Row],[costo]]*Tabla1[[#This Row],[Comprometida]]</f>
        <v>0</v>
      </c>
    </row>
    <row r="2265" spans="1:8" hidden="1" x14ac:dyDescent="0.25">
      <c r="A2265">
        <v>2960</v>
      </c>
      <c r="B2265" s="1" t="s">
        <v>2269</v>
      </c>
      <c r="C2265">
        <v>1</v>
      </c>
      <c r="F2265">
        <f>Tabla1[[#This Row],[ventas]]+Tabla1[[#This Row],[fisico]]-Tabla1[[#This Row],[sistema]]</f>
        <v>-1</v>
      </c>
      <c r="H2265">
        <f>Tabla1[[#This Row],[costo]]*Tabla1[[#This Row],[Comprometida]]</f>
        <v>0</v>
      </c>
    </row>
    <row r="2266" spans="1:8" hidden="1" x14ac:dyDescent="0.25">
      <c r="A2266">
        <v>2979</v>
      </c>
      <c r="B2266" s="1" t="s">
        <v>2270</v>
      </c>
      <c r="C2266">
        <v>1</v>
      </c>
      <c r="F2266">
        <f>Tabla1[[#This Row],[ventas]]+Tabla1[[#This Row],[fisico]]-Tabla1[[#This Row],[sistema]]</f>
        <v>-1</v>
      </c>
      <c r="H2266">
        <f>Tabla1[[#This Row],[costo]]*Tabla1[[#This Row],[Comprometida]]</f>
        <v>0</v>
      </c>
    </row>
    <row r="2267" spans="1:8" hidden="1" x14ac:dyDescent="0.25">
      <c r="A2267">
        <v>3057</v>
      </c>
      <c r="B2267" s="1" t="s">
        <v>2271</v>
      </c>
      <c r="C2267">
        <v>180</v>
      </c>
      <c r="F2267">
        <f>Tabla1[[#This Row],[ventas]]+Tabla1[[#This Row],[fisico]]-Tabla1[[#This Row],[sistema]]</f>
        <v>-180</v>
      </c>
      <c r="H2267">
        <f>Tabla1[[#This Row],[costo]]*Tabla1[[#This Row],[Comprometida]]</f>
        <v>0</v>
      </c>
    </row>
    <row r="2268" spans="1:8" hidden="1" x14ac:dyDescent="0.25">
      <c r="A2268">
        <v>3189</v>
      </c>
      <c r="B2268" s="1" t="s">
        <v>2272</v>
      </c>
      <c r="C2268">
        <v>3</v>
      </c>
      <c r="F2268">
        <f>Tabla1[[#This Row],[ventas]]+Tabla1[[#This Row],[fisico]]-Tabla1[[#This Row],[sistema]]</f>
        <v>-3</v>
      </c>
      <c r="H2268">
        <f>Tabla1[[#This Row],[costo]]*Tabla1[[#This Row],[Comprometida]]</f>
        <v>0</v>
      </c>
    </row>
    <row r="2269" spans="1:8" hidden="1" x14ac:dyDescent="0.25">
      <c r="A2269">
        <v>3191</v>
      </c>
      <c r="B2269" s="1" t="s">
        <v>2273</v>
      </c>
      <c r="C2269">
        <v>85</v>
      </c>
      <c r="F2269">
        <f>Tabla1[[#This Row],[ventas]]+Tabla1[[#This Row],[fisico]]-Tabla1[[#This Row],[sistema]]</f>
        <v>-85</v>
      </c>
      <c r="H2269">
        <f>Tabla1[[#This Row],[costo]]*Tabla1[[#This Row],[Comprometida]]</f>
        <v>0</v>
      </c>
    </row>
    <row r="2270" spans="1:8" hidden="1" x14ac:dyDescent="0.25">
      <c r="A2270">
        <v>3193</v>
      </c>
      <c r="B2270" s="1" t="s">
        <v>2274</v>
      </c>
      <c r="C2270">
        <v>79</v>
      </c>
      <c r="F2270">
        <f>Tabla1[[#This Row],[ventas]]+Tabla1[[#This Row],[fisico]]-Tabla1[[#This Row],[sistema]]</f>
        <v>-79</v>
      </c>
      <c r="H2270">
        <f>Tabla1[[#This Row],[costo]]*Tabla1[[#This Row],[Comprometida]]</f>
        <v>0</v>
      </c>
    </row>
    <row r="2271" spans="1:8" hidden="1" x14ac:dyDescent="0.25">
      <c r="A2271">
        <v>3198</v>
      </c>
      <c r="B2271" s="1" t="s">
        <v>2275</v>
      </c>
      <c r="C2271">
        <v>11</v>
      </c>
      <c r="F2271">
        <f>Tabla1[[#This Row],[ventas]]+Tabla1[[#This Row],[fisico]]-Tabla1[[#This Row],[sistema]]</f>
        <v>-11</v>
      </c>
      <c r="H2271">
        <f>Tabla1[[#This Row],[costo]]*Tabla1[[#This Row],[Comprometida]]</f>
        <v>0</v>
      </c>
    </row>
    <row r="2272" spans="1:8" hidden="1" x14ac:dyDescent="0.25">
      <c r="A2272">
        <v>3727</v>
      </c>
      <c r="B2272" s="1" t="s">
        <v>2276</v>
      </c>
      <c r="C2272">
        <v>16</v>
      </c>
      <c r="F2272">
        <f>Tabla1[[#This Row],[ventas]]+Tabla1[[#This Row],[fisico]]-Tabla1[[#This Row],[sistema]]</f>
        <v>-16</v>
      </c>
      <c r="H2272">
        <f>Tabla1[[#This Row],[costo]]*Tabla1[[#This Row],[Comprometida]]</f>
        <v>0</v>
      </c>
    </row>
    <row r="2273" spans="1:8" hidden="1" x14ac:dyDescent="0.25">
      <c r="A2273">
        <v>3728</v>
      </c>
      <c r="B2273" s="1" t="s">
        <v>2277</v>
      </c>
      <c r="C2273">
        <v>47</v>
      </c>
      <c r="F2273">
        <f>Tabla1[[#This Row],[ventas]]+Tabla1[[#This Row],[fisico]]-Tabla1[[#This Row],[sistema]]</f>
        <v>-47</v>
      </c>
      <c r="H2273">
        <f>Tabla1[[#This Row],[costo]]*Tabla1[[#This Row],[Comprometida]]</f>
        <v>0</v>
      </c>
    </row>
    <row r="2274" spans="1:8" hidden="1" x14ac:dyDescent="0.25">
      <c r="A2274">
        <v>3729</v>
      </c>
      <c r="B2274" s="1" t="s">
        <v>2278</v>
      </c>
      <c r="C2274">
        <v>2</v>
      </c>
      <c r="F2274">
        <f>Tabla1[[#This Row],[ventas]]+Tabla1[[#This Row],[fisico]]-Tabla1[[#This Row],[sistema]]</f>
        <v>-2</v>
      </c>
      <c r="H2274">
        <f>Tabla1[[#This Row],[costo]]*Tabla1[[#This Row],[Comprometida]]</f>
        <v>0</v>
      </c>
    </row>
    <row r="2275" spans="1:8" hidden="1" x14ac:dyDescent="0.25">
      <c r="A2275">
        <v>3730</v>
      </c>
      <c r="B2275" s="1" t="s">
        <v>2279</v>
      </c>
      <c r="C2275">
        <v>11</v>
      </c>
      <c r="F2275">
        <f>Tabla1[[#This Row],[ventas]]+Tabla1[[#This Row],[fisico]]-Tabla1[[#This Row],[sistema]]</f>
        <v>-11</v>
      </c>
      <c r="H2275">
        <f>Tabla1[[#This Row],[costo]]*Tabla1[[#This Row],[Comprometida]]</f>
        <v>0</v>
      </c>
    </row>
    <row r="2276" spans="1:8" hidden="1" x14ac:dyDescent="0.25">
      <c r="A2276">
        <v>3731</v>
      </c>
      <c r="B2276" s="1" t="s">
        <v>2280</v>
      </c>
      <c r="C2276">
        <v>22</v>
      </c>
      <c r="F2276">
        <f>Tabla1[[#This Row],[ventas]]+Tabla1[[#This Row],[fisico]]-Tabla1[[#This Row],[sistema]]</f>
        <v>-22</v>
      </c>
      <c r="H2276">
        <f>Tabla1[[#This Row],[costo]]*Tabla1[[#This Row],[Comprometida]]</f>
        <v>0</v>
      </c>
    </row>
    <row r="2277" spans="1:8" hidden="1" x14ac:dyDescent="0.25">
      <c r="A2277">
        <v>3771</v>
      </c>
      <c r="B2277" s="1" t="s">
        <v>2281</v>
      </c>
      <c r="C2277">
        <v>32</v>
      </c>
      <c r="F2277">
        <f>Tabla1[[#This Row],[ventas]]+Tabla1[[#This Row],[fisico]]-Tabla1[[#This Row],[sistema]]</f>
        <v>-32</v>
      </c>
      <c r="H2277">
        <f>Tabla1[[#This Row],[costo]]*Tabla1[[#This Row],[Comprometida]]</f>
        <v>0</v>
      </c>
    </row>
    <row r="2278" spans="1:8" hidden="1" x14ac:dyDescent="0.25">
      <c r="A2278">
        <v>3782</v>
      </c>
      <c r="B2278" s="1" t="s">
        <v>2282</v>
      </c>
      <c r="C2278">
        <v>7</v>
      </c>
      <c r="F2278">
        <f>Tabla1[[#This Row],[ventas]]+Tabla1[[#This Row],[fisico]]-Tabla1[[#This Row],[sistema]]</f>
        <v>-7</v>
      </c>
      <c r="H2278">
        <f>Tabla1[[#This Row],[costo]]*Tabla1[[#This Row],[Comprometida]]</f>
        <v>0</v>
      </c>
    </row>
    <row r="2279" spans="1:8" hidden="1" x14ac:dyDescent="0.25">
      <c r="A2279">
        <v>3966</v>
      </c>
      <c r="B2279" s="1" t="s">
        <v>2283</v>
      </c>
      <c r="C2279">
        <v>10</v>
      </c>
      <c r="F2279">
        <f>Tabla1[[#This Row],[ventas]]+Tabla1[[#This Row],[fisico]]-Tabla1[[#This Row],[sistema]]</f>
        <v>-10</v>
      </c>
      <c r="H2279">
        <f>Tabla1[[#This Row],[costo]]*Tabla1[[#This Row],[Comprometida]]</f>
        <v>0</v>
      </c>
    </row>
    <row r="2280" spans="1:8" hidden="1" x14ac:dyDescent="0.25">
      <c r="A2280">
        <v>4343</v>
      </c>
      <c r="B2280" s="1" t="s">
        <v>2284</v>
      </c>
      <c r="C2280">
        <v>29</v>
      </c>
      <c r="F2280">
        <f>Tabla1[[#This Row],[ventas]]+Tabla1[[#This Row],[fisico]]-Tabla1[[#This Row],[sistema]]</f>
        <v>-29</v>
      </c>
      <c r="H2280">
        <f>Tabla1[[#This Row],[costo]]*Tabla1[[#This Row],[Comprometida]]</f>
        <v>0</v>
      </c>
    </row>
    <row r="2281" spans="1:8" hidden="1" x14ac:dyDescent="0.25">
      <c r="A2281">
        <v>4346</v>
      </c>
      <c r="B2281" s="1" t="s">
        <v>2285</v>
      </c>
      <c r="C2281">
        <v>83</v>
      </c>
      <c r="F2281">
        <f>Tabla1[[#This Row],[ventas]]+Tabla1[[#This Row],[fisico]]-Tabla1[[#This Row],[sistema]]</f>
        <v>-83</v>
      </c>
      <c r="H2281">
        <f>Tabla1[[#This Row],[costo]]*Tabla1[[#This Row],[Comprometida]]</f>
        <v>0</v>
      </c>
    </row>
    <row r="2282" spans="1:8" hidden="1" x14ac:dyDescent="0.25">
      <c r="A2282">
        <v>4347</v>
      </c>
      <c r="B2282" s="1" t="s">
        <v>2286</v>
      </c>
      <c r="C2282">
        <v>5</v>
      </c>
      <c r="F2282">
        <f>Tabla1[[#This Row],[ventas]]+Tabla1[[#This Row],[fisico]]-Tabla1[[#This Row],[sistema]]</f>
        <v>-5</v>
      </c>
      <c r="H2282">
        <f>Tabla1[[#This Row],[costo]]*Tabla1[[#This Row],[Comprometida]]</f>
        <v>0</v>
      </c>
    </row>
    <row r="2283" spans="1:8" hidden="1" x14ac:dyDescent="0.25">
      <c r="A2283">
        <v>5274</v>
      </c>
      <c r="B2283" s="1" t="s">
        <v>2287</v>
      </c>
      <c r="C2283">
        <v>15</v>
      </c>
      <c r="F2283">
        <f>Tabla1[[#This Row],[ventas]]+Tabla1[[#This Row],[fisico]]-Tabla1[[#This Row],[sistema]]</f>
        <v>-15</v>
      </c>
      <c r="H2283">
        <f>Tabla1[[#This Row],[costo]]*Tabla1[[#This Row],[Comprometida]]</f>
        <v>0</v>
      </c>
    </row>
    <row r="2284" spans="1:8" hidden="1" x14ac:dyDescent="0.25">
      <c r="A2284">
        <v>5408</v>
      </c>
      <c r="B2284" s="1" t="s">
        <v>2288</v>
      </c>
      <c r="C2284">
        <v>57</v>
      </c>
      <c r="F2284">
        <f>Tabla1[[#This Row],[ventas]]+Tabla1[[#This Row],[fisico]]-Tabla1[[#This Row],[sistema]]</f>
        <v>-57</v>
      </c>
      <c r="H2284">
        <f>Tabla1[[#This Row],[costo]]*Tabla1[[#This Row],[Comprometida]]</f>
        <v>0</v>
      </c>
    </row>
    <row r="2285" spans="1:8" hidden="1" x14ac:dyDescent="0.25">
      <c r="A2285">
        <v>6250</v>
      </c>
      <c r="B2285" s="1" t="s">
        <v>2289</v>
      </c>
      <c r="C2285">
        <v>55</v>
      </c>
      <c r="F2285">
        <f>Tabla1[[#This Row],[ventas]]+Tabla1[[#This Row],[fisico]]-Tabla1[[#This Row],[sistema]]</f>
        <v>-55</v>
      </c>
      <c r="H2285">
        <f>Tabla1[[#This Row],[costo]]*Tabla1[[#This Row],[Comprometida]]</f>
        <v>0</v>
      </c>
    </row>
    <row r="2286" spans="1:8" hidden="1" x14ac:dyDescent="0.25">
      <c r="A2286">
        <v>6339</v>
      </c>
      <c r="B2286" s="1" t="s">
        <v>2290</v>
      </c>
      <c r="C2286">
        <v>13</v>
      </c>
      <c r="F2286">
        <f>Tabla1[[#This Row],[ventas]]+Tabla1[[#This Row],[fisico]]-Tabla1[[#This Row],[sistema]]</f>
        <v>-13</v>
      </c>
      <c r="H2286">
        <f>Tabla1[[#This Row],[costo]]*Tabla1[[#This Row],[Comprometida]]</f>
        <v>0</v>
      </c>
    </row>
    <row r="2287" spans="1:8" hidden="1" x14ac:dyDescent="0.25">
      <c r="A2287">
        <v>6346</v>
      </c>
      <c r="B2287" s="1" t="s">
        <v>2291</v>
      </c>
      <c r="C2287">
        <v>38</v>
      </c>
      <c r="F2287">
        <f>Tabla1[[#This Row],[ventas]]+Tabla1[[#This Row],[fisico]]-Tabla1[[#This Row],[sistema]]</f>
        <v>-38</v>
      </c>
      <c r="H2287">
        <f>Tabla1[[#This Row],[costo]]*Tabla1[[#This Row],[Comprometida]]</f>
        <v>0</v>
      </c>
    </row>
    <row r="2288" spans="1:8" hidden="1" x14ac:dyDescent="0.25">
      <c r="A2288">
        <v>6833</v>
      </c>
      <c r="B2288" s="1" t="s">
        <v>2292</v>
      </c>
      <c r="C2288">
        <v>45</v>
      </c>
      <c r="F2288">
        <f>Tabla1[[#This Row],[ventas]]+Tabla1[[#This Row],[fisico]]-Tabla1[[#This Row],[sistema]]</f>
        <v>-45</v>
      </c>
      <c r="H2288">
        <f>Tabla1[[#This Row],[costo]]*Tabla1[[#This Row],[Comprometida]]</f>
        <v>0</v>
      </c>
    </row>
    <row r="2289" spans="1:8" hidden="1" x14ac:dyDescent="0.25">
      <c r="A2289">
        <v>6835</v>
      </c>
      <c r="B2289" s="1" t="s">
        <v>2293</v>
      </c>
      <c r="C2289">
        <v>0</v>
      </c>
      <c r="F2289">
        <f>Tabla1[[#This Row],[ventas]]+Tabla1[[#This Row],[fisico]]-Tabla1[[#This Row],[sistema]]</f>
        <v>0</v>
      </c>
      <c r="H2289">
        <f>Tabla1[[#This Row],[costo]]*Tabla1[[#This Row],[Comprometida]]</f>
        <v>0</v>
      </c>
    </row>
    <row r="2290" spans="1:8" hidden="1" x14ac:dyDescent="0.25">
      <c r="A2290">
        <v>7590</v>
      </c>
      <c r="B2290" s="1" t="s">
        <v>2294</v>
      </c>
      <c r="C2290">
        <v>26</v>
      </c>
      <c r="F2290">
        <f>Tabla1[[#This Row],[ventas]]+Tabla1[[#This Row],[fisico]]-Tabla1[[#This Row],[sistema]]</f>
        <v>-26</v>
      </c>
      <c r="H2290">
        <f>Tabla1[[#This Row],[costo]]*Tabla1[[#This Row],[Comprometida]]</f>
        <v>0</v>
      </c>
    </row>
    <row r="2291" spans="1:8" hidden="1" x14ac:dyDescent="0.25">
      <c r="A2291">
        <v>8204</v>
      </c>
      <c r="B2291" s="1" t="s">
        <v>2295</v>
      </c>
      <c r="C2291">
        <v>10</v>
      </c>
      <c r="F2291">
        <f>Tabla1[[#This Row],[ventas]]+Tabla1[[#This Row],[fisico]]-Tabla1[[#This Row],[sistema]]</f>
        <v>-10</v>
      </c>
      <c r="H2291">
        <f>Tabla1[[#This Row],[costo]]*Tabla1[[#This Row],[Comprometida]]</f>
        <v>0</v>
      </c>
    </row>
    <row r="2292" spans="1:8" hidden="1" x14ac:dyDescent="0.25">
      <c r="A2292">
        <v>8243</v>
      </c>
      <c r="B2292" s="1" t="s">
        <v>2296</v>
      </c>
      <c r="C2292">
        <v>1</v>
      </c>
      <c r="F2292">
        <f>Tabla1[[#This Row],[ventas]]+Tabla1[[#This Row],[fisico]]-Tabla1[[#This Row],[sistema]]</f>
        <v>-1</v>
      </c>
      <c r="H2292">
        <f>Tabla1[[#This Row],[costo]]*Tabla1[[#This Row],[Comprometida]]</f>
        <v>0</v>
      </c>
    </row>
    <row r="2293" spans="1:8" hidden="1" x14ac:dyDescent="0.25">
      <c r="A2293">
        <v>8284</v>
      </c>
      <c r="B2293" s="1" t="s">
        <v>2297</v>
      </c>
      <c r="C2293">
        <v>0</v>
      </c>
      <c r="F2293">
        <f>Tabla1[[#This Row],[ventas]]+Tabla1[[#This Row],[fisico]]-Tabla1[[#This Row],[sistema]]</f>
        <v>0</v>
      </c>
      <c r="H2293">
        <f>Tabla1[[#This Row],[costo]]*Tabla1[[#This Row],[Comprometida]]</f>
        <v>0</v>
      </c>
    </row>
    <row r="2294" spans="1:8" hidden="1" x14ac:dyDescent="0.25">
      <c r="A2294">
        <v>8395</v>
      </c>
      <c r="B2294" s="1" t="s">
        <v>2298</v>
      </c>
      <c r="C2294">
        <v>92</v>
      </c>
      <c r="F2294">
        <f>Tabla1[[#This Row],[ventas]]+Tabla1[[#This Row],[fisico]]-Tabla1[[#This Row],[sistema]]</f>
        <v>-92</v>
      </c>
      <c r="H2294">
        <f>Tabla1[[#This Row],[costo]]*Tabla1[[#This Row],[Comprometida]]</f>
        <v>0</v>
      </c>
    </row>
    <row r="2295" spans="1:8" hidden="1" x14ac:dyDescent="0.25">
      <c r="A2295">
        <v>8495</v>
      </c>
      <c r="B2295" s="1" t="s">
        <v>2299</v>
      </c>
      <c r="C2295">
        <v>6</v>
      </c>
      <c r="F2295">
        <f>Tabla1[[#This Row],[ventas]]+Tabla1[[#This Row],[fisico]]-Tabla1[[#This Row],[sistema]]</f>
        <v>-6</v>
      </c>
      <c r="H2295">
        <f>Tabla1[[#This Row],[costo]]*Tabla1[[#This Row],[Comprometida]]</f>
        <v>0</v>
      </c>
    </row>
    <row r="2296" spans="1:8" hidden="1" x14ac:dyDescent="0.25">
      <c r="A2296">
        <v>9432</v>
      </c>
      <c r="B2296" s="1" t="s">
        <v>2300</v>
      </c>
      <c r="C2296">
        <v>2</v>
      </c>
      <c r="F2296">
        <f>Tabla1[[#This Row],[ventas]]+Tabla1[[#This Row],[fisico]]-Tabla1[[#This Row],[sistema]]</f>
        <v>-2</v>
      </c>
      <c r="H2296">
        <f>Tabla1[[#This Row],[costo]]*Tabla1[[#This Row],[Comprometida]]</f>
        <v>0</v>
      </c>
    </row>
    <row r="2297" spans="1:8" hidden="1" x14ac:dyDescent="0.25">
      <c r="A2297">
        <v>9433</v>
      </c>
      <c r="B2297" s="1" t="s">
        <v>2301</v>
      </c>
      <c r="C2297">
        <v>38</v>
      </c>
      <c r="F2297">
        <f>Tabla1[[#This Row],[ventas]]+Tabla1[[#This Row],[fisico]]-Tabla1[[#This Row],[sistema]]</f>
        <v>-38</v>
      </c>
      <c r="H2297">
        <f>Tabla1[[#This Row],[costo]]*Tabla1[[#This Row],[Comprometida]]</f>
        <v>0</v>
      </c>
    </row>
    <row r="2298" spans="1:8" hidden="1" x14ac:dyDescent="0.25">
      <c r="A2298">
        <v>9544</v>
      </c>
      <c r="B2298" s="1" t="s">
        <v>2302</v>
      </c>
      <c r="C2298">
        <v>10</v>
      </c>
      <c r="F2298">
        <f>Tabla1[[#This Row],[ventas]]+Tabla1[[#This Row],[fisico]]-Tabla1[[#This Row],[sistema]]</f>
        <v>-10</v>
      </c>
      <c r="H2298">
        <f>Tabla1[[#This Row],[costo]]*Tabla1[[#This Row],[Comprometida]]</f>
        <v>0</v>
      </c>
    </row>
    <row r="2299" spans="1:8" hidden="1" x14ac:dyDescent="0.25">
      <c r="A2299">
        <v>9545</v>
      </c>
      <c r="B2299" s="1" t="s">
        <v>2303</v>
      </c>
      <c r="C2299">
        <v>101</v>
      </c>
      <c r="F2299">
        <f>Tabla1[[#This Row],[ventas]]+Tabla1[[#This Row],[fisico]]-Tabla1[[#This Row],[sistema]]</f>
        <v>-101</v>
      </c>
      <c r="H2299">
        <f>Tabla1[[#This Row],[costo]]*Tabla1[[#This Row],[Comprometida]]</f>
        <v>0</v>
      </c>
    </row>
    <row r="2300" spans="1:8" hidden="1" x14ac:dyDescent="0.25">
      <c r="A2300">
        <v>9635</v>
      </c>
      <c r="B2300" s="1" t="s">
        <v>2304</v>
      </c>
      <c r="C2300">
        <v>4</v>
      </c>
      <c r="F2300">
        <f>Tabla1[[#This Row],[ventas]]+Tabla1[[#This Row],[fisico]]-Tabla1[[#This Row],[sistema]]</f>
        <v>-4</v>
      </c>
      <c r="H2300">
        <f>Tabla1[[#This Row],[costo]]*Tabla1[[#This Row],[Comprometida]]</f>
        <v>0</v>
      </c>
    </row>
    <row r="2301" spans="1:8" hidden="1" x14ac:dyDescent="0.25">
      <c r="A2301">
        <v>9701</v>
      </c>
      <c r="B2301" s="1" t="s">
        <v>2305</v>
      </c>
      <c r="C2301">
        <v>24</v>
      </c>
      <c r="F2301">
        <f>Tabla1[[#This Row],[ventas]]+Tabla1[[#This Row],[fisico]]-Tabla1[[#This Row],[sistema]]</f>
        <v>-24</v>
      </c>
      <c r="H2301">
        <f>Tabla1[[#This Row],[costo]]*Tabla1[[#This Row],[Comprometida]]</f>
        <v>0</v>
      </c>
    </row>
    <row r="2302" spans="1:8" hidden="1" x14ac:dyDescent="0.25">
      <c r="A2302">
        <v>10032</v>
      </c>
      <c r="B2302" s="1" t="s">
        <v>2306</v>
      </c>
      <c r="C2302">
        <v>9</v>
      </c>
      <c r="F2302">
        <f>Tabla1[[#This Row],[ventas]]+Tabla1[[#This Row],[fisico]]-Tabla1[[#This Row],[sistema]]</f>
        <v>-9</v>
      </c>
      <c r="H2302">
        <f>Tabla1[[#This Row],[costo]]*Tabla1[[#This Row],[Comprometida]]</f>
        <v>0</v>
      </c>
    </row>
    <row r="2303" spans="1:8" hidden="1" x14ac:dyDescent="0.25">
      <c r="A2303">
        <v>10033</v>
      </c>
      <c r="B2303" s="1" t="s">
        <v>2307</v>
      </c>
      <c r="C2303">
        <v>0</v>
      </c>
      <c r="F2303">
        <f>Tabla1[[#This Row],[ventas]]+Tabla1[[#This Row],[fisico]]-Tabla1[[#This Row],[sistema]]</f>
        <v>0</v>
      </c>
      <c r="H2303">
        <f>Tabla1[[#This Row],[costo]]*Tabla1[[#This Row],[Comprometida]]</f>
        <v>0</v>
      </c>
    </row>
    <row r="2304" spans="1:8" hidden="1" x14ac:dyDescent="0.25">
      <c r="A2304">
        <v>10467</v>
      </c>
      <c r="B2304" s="1" t="s">
        <v>2308</v>
      </c>
      <c r="C2304">
        <v>52</v>
      </c>
      <c r="F2304">
        <f>Tabla1[[#This Row],[ventas]]+Tabla1[[#This Row],[fisico]]-Tabla1[[#This Row],[sistema]]</f>
        <v>-52</v>
      </c>
      <c r="H2304">
        <f>Tabla1[[#This Row],[costo]]*Tabla1[[#This Row],[Comprometida]]</f>
        <v>0</v>
      </c>
    </row>
    <row r="2305" spans="1:8" hidden="1" x14ac:dyDescent="0.25">
      <c r="A2305">
        <v>10713</v>
      </c>
      <c r="B2305" s="1" t="s">
        <v>2309</v>
      </c>
      <c r="C2305">
        <v>0</v>
      </c>
      <c r="F2305">
        <f>Tabla1[[#This Row],[ventas]]+Tabla1[[#This Row],[fisico]]-Tabla1[[#This Row],[sistema]]</f>
        <v>0</v>
      </c>
      <c r="H2305">
        <f>Tabla1[[#This Row],[costo]]*Tabla1[[#This Row],[Comprometida]]</f>
        <v>0</v>
      </c>
    </row>
    <row r="2306" spans="1:8" hidden="1" x14ac:dyDescent="0.25">
      <c r="A2306">
        <v>10759</v>
      </c>
      <c r="B2306" s="1" t="s">
        <v>2310</v>
      </c>
      <c r="C2306">
        <v>0</v>
      </c>
      <c r="F2306">
        <f>Tabla1[[#This Row],[ventas]]+Tabla1[[#This Row],[fisico]]-Tabla1[[#This Row],[sistema]]</f>
        <v>0</v>
      </c>
      <c r="H2306">
        <f>Tabla1[[#This Row],[costo]]*Tabla1[[#This Row],[Comprometida]]</f>
        <v>0</v>
      </c>
    </row>
    <row r="2307" spans="1:8" hidden="1" x14ac:dyDescent="0.25">
      <c r="A2307">
        <v>11601</v>
      </c>
      <c r="B2307" s="1" t="s">
        <v>2311</v>
      </c>
      <c r="C2307">
        <v>31</v>
      </c>
      <c r="F2307">
        <f>Tabla1[[#This Row],[ventas]]+Tabla1[[#This Row],[fisico]]-Tabla1[[#This Row],[sistema]]</f>
        <v>-31</v>
      </c>
      <c r="H2307">
        <f>Tabla1[[#This Row],[costo]]*Tabla1[[#This Row],[Comprometida]]</f>
        <v>0</v>
      </c>
    </row>
    <row r="2308" spans="1:8" hidden="1" x14ac:dyDescent="0.25">
      <c r="A2308">
        <v>11602</v>
      </c>
      <c r="B2308" s="1" t="s">
        <v>2312</v>
      </c>
      <c r="C2308">
        <v>17</v>
      </c>
      <c r="F2308">
        <f>Tabla1[[#This Row],[ventas]]+Tabla1[[#This Row],[fisico]]-Tabla1[[#This Row],[sistema]]</f>
        <v>-17</v>
      </c>
      <c r="H2308">
        <f>Tabla1[[#This Row],[costo]]*Tabla1[[#This Row],[Comprometida]]</f>
        <v>0</v>
      </c>
    </row>
    <row r="2309" spans="1:8" hidden="1" x14ac:dyDescent="0.25">
      <c r="A2309">
        <v>11605</v>
      </c>
      <c r="B2309" s="1" t="s">
        <v>2313</v>
      </c>
      <c r="C2309">
        <v>17</v>
      </c>
      <c r="F2309">
        <f>Tabla1[[#This Row],[ventas]]+Tabla1[[#This Row],[fisico]]-Tabla1[[#This Row],[sistema]]</f>
        <v>-17</v>
      </c>
      <c r="H2309">
        <f>Tabla1[[#This Row],[costo]]*Tabla1[[#This Row],[Comprometida]]</f>
        <v>0</v>
      </c>
    </row>
    <row r="2310" spans="1:8" hidden="1" x14ac:dyDescent="0.25">
      <c r="A2310">
        <v>11607</v>
      </c>
      <c r="B2310" s="1" t="s">
        <v>2314</v>
      </c>
      <c r="C2310">
        <v>17</v>
      </c>
      <c r="F2310">
        <f>Tabla1[[#This Row],[ventas]]+Tabla1[[#This Row],[fisico]]-Tabla1[[#This Row],[sistema]]</f>
        <v>-17</v>
      </c>
      <c r="H2310">
        <f>Tabla1[[#This Row],[costo]]*Tabla1[[#This Row],[Comprometida]]</f>
        <v>0</v>
      </c>
    </row>
    <row r="2311" spans="1:8" hidden="1" x14ac:dyDescent="0.25">
      <c r="A2311">
        <v>11608</v>
      </c>
      <c r="B2311" s="1" t="s">
        <v>2315</v>
      </c>
      <c r="C2311">
        <v>7</v>
      </c>
      <c r="F2311">
        <f>Tabla1[[#This Row],[ventas]]+Tabla1[[#This Row],[fisico]]-Tabla1[[#This Row],[sistema]]</f>
        <v>-7</v>
      </c>
      <c r="H2311">
        <f>Tabla1[[#This Row],[costo]]*Tabla1[[#This Row],[Comprometida]]</f>
        <v>0</v>
      </c>
    </row>
    <row r="2312" spans="1:8" hidden="1" x14ac:dyDescent="0.25">
      <c r="A2312">
        <v>11609</v>
      </c>
      <c r="B2312" s="1" t="s">
        <v>2316</v>
      </c>
      <c r="C2312">
        <v>8</v>
      </c>
      <c r="F2312">
        <f>Tabla1[[#This Row],[ventas]]+Tabla1[[#This Row],[fisico]]-Tabla1[[#This Row],[sistema]]</f>
        <v>-8</v>
      </c>
      <c r="H2312">
        <f>Tabla1[[#This Row],[costo]]*Tabla1[[#This Row],[Comprometida]]</f>
        <v>0</v>
      </c>
    </row>
    <row r="2313" spans="1:8" hidden="1" x14ac:dyDescent="0.25">
      <c r="A2313">
        <v>11856</v>
      </c>
      <c r="B2313" s="1" t="s">
        <v>2317</v>
      </c>
      <c r="C2313">
        <v>2</v>
      </c>
      <c r="F2313">
        <f>Tabla1[[#This Row],[ventas]]+Tabla1[[#This Row],[fisico]]-Tabla1[[#This Row],[sistema]]</f>
        <v>-2</v>
      </c>
      <c r="H2313">
        <f>Tabla1[[#This Row],[costo]]*Tabla1[[#This Row],[Comprometida]]</f>
        <v>0</v>
      </c>
    </row>
    <row r="2314" spans="1:8" hidden="1" x14ac:dyDescent="0.25">
      <c r="A2314">
        <v>11952</v>
      </c>
      <c r="B2314" s="1" t="s">
        <v>2318</v>
      </c>
      <c r="C2314">
        <v>112</v>
      </c>
      <c r="F2314">
        <f>Tabla1[[#This Row],[ventas]]+Tabla1[[#This Row],[fisico]]-Tabla1[[#This Row],[sistema]]</f>
        <v>-112</v>
      </c>
      <c r="H2314">
        <f>Tabla1[[#This Row],[costo]]*Tabla1[[#This Row],[Comprometida]]</f>
        <v>0</v>
      </c>
    </row>
    <row r="2315" spans="1:8" hidden="1" x14ac:dyDescent="0.25">
      <c r="A2315">
        <v>11955</v>
      </c>
      <c r="B2315" s="1" t="s">
        <v>2319</v>
      </c>
      <c r="C2315">
        <v>40</v>
      </c>
      <c r="F2315">
        <f>Tabla1[[#This Row],[ventas]]+Tabla1[[#This Row],[fisico]]-Tabla1[[#This Row],[sistema]]</f>
        <v>-40</v>
      </c>
      <c r="H2315">
        <f>Tabla1[[#This Row],[costo]]*Tabla1[[#This Row],[Comprometida]]</f>
        <v>0</v>
      </c>
    </row>
    <row r="2316" spans="1:8" hidden="1" x14ac:dyDescent="0.25">
      <c r="A2316">
        <v>12433</v>
      </c>
      <c r="B2316" s="1" t="s">
        <v>2320</v>
      </c>
      <c r="C2316">
        <v>4</v>
      </c>
      <c r="F2316">
        <f>Tabla1[[#This Row],[ventas]]+Tabla1[[#This Row],[fisico]]-Tabla1[[#This Row],[sistema]]</f>
        <v>-4</v>
      </c>
      <c r="H2316">
        <f>Tabla1[[#This Row],[costo]]*Tabla1[[#This Row],[Comprometida]]</f>
        <v>0</v>
      </c>
    </row>
    <row r="2317" spans="1:8" hidden="1" x14ac:dyDescent="0.25">
      <c r="A2317">
        <v>12719</v>
      </c>
      <c r="B2317" s="1" t="s">
        <v>2321</v>
      </c>
      <c r="C2317">
        <v>35</v>
      </c>
      <c r="F2317">
        <f>Tabla1[[#This Row],[ventas]]+Tabla1[[#This Row],[fisico]]-Tabla1[[#This Row],[sistema]]</f>
        <v>-35</v>
      </c>
      <c r="H2317">
        <f>Tabla1[[#This Row],[costo]]*Tabla1[[#This Row],[Comprometida]]</f>
        <v>0</v>
      </c>
    </row>
    <row r="2318" spans="1:8" hidden="1" x14ac:dyDescent="0.25">
      <c r="A2318">
        <v>13228</v>
      </c>
      <c r="B2318" s="1" t="s">
        <v>2322</v>
      </c>
      <c r="C2318">
        <v>0</v>
      </c>
      <c r="F2318">
        <f>Tabla1[[#This Row],[ventas]]+Tabla1[[#This Row],[fisico]]-Tabla1[[#This Row],[sistema]]</f>
        <v>0</v>
      </c>
      <c r="H2318">
        <f>Tabla1[[#This Row],[costo]]*Tabla1[[#This Row],[Comprometida]]</f>
        <v>0</v>
      </c>
    </row>
    <row r="2319" spans="1:8" hidden="1" x14ac:dyDescent="0.25">
      <c r="A2319">
        <v>13453</v>
      </c>
      <c r="B2319" s="1" t="s">
        <v>2323</v>
      </c>
      <c r="C2319">
        <v>425</v>
      </c>
      <c r="F2319">
        <f>Tabla1[[#This Row],[ventas]]+Tabla1[[#This Row],[fisico]]-Tabla1[[#This Row],[sistema]]</f>
        <v>-425</v>
      </c>
      <c r="H2319">
        <f>Tabla1[[#This Row],[costo]]*Tabla1[[#This Row],[Comprometida]]</f>
        <v>0</v>
      </c>
    </row>
    <row r="2320" spans="1:8" hidden="1" x14ac:dyDescent="0.25">
      <c r="A2320">
        <v>13457</v>
      </c>
      <c r="B2320" s="1" t="s">
        <v>2324</v>
      </c>
      <c r="C2320">
        <v>129</v>
      </c>
      <c r="F2320">
        <f>Tabla1[[#This Row],[ventas]]+Tabla1[[#This Row],[fisico]]-Tabla1[[#This Row],[sistema]]</f>
        <v>-129</v>
      </c>
      <c r="H2320">
        <f>Tabla1[[#This Row],[costo]]*Tabla1[[#This Row],[Comprometida]]</f>
        <v>0</v>
      </c>
    </row>
    <row r="2321" spans="1:8" hidden="1" x14ac:dyDescent="0.25">
      <c r="A2321">
        <v>13458</v>
      </c>
      <c r="B2321" s="1" t="s">
        <v>2325</v>
      </c>
      <c r="C2321">
        <v>169</v>
      </c>
      <c r="F2321">
        <f>Tabla1[[#This Row],[ventas]]+Tabla1[[#This Row],[fisico]]-Tabla1[[#This Row],[sistema]]</f>
        <v>-169</v>
      </c>
      <c r="H2321">
        <f>Tabla1[[#This Row],[costo]]*Tabla1[[#This Row],[Comprometida]]</f>
        <v>0</v>
      </c>
    </row>
    <row r="2322" spans="1:8" hidden="1" x14ac:dyDescent="0.25">
      <c r="A2322">
        <v>14045</v>
      </c>
      <c r="B2322" s="1" t="s">
        <v>2326</v>
      </c>
      <c r="C2322">
        <v>37</v>
      </c>
      <c r="F2322">
        <f>Tabla1[[#This Row],[ventas]]+Tabla1[[#This Row],[fisico]]-Tabla1[[#This Row],[sistema]]</f>
        <v>-37</v>
      </c>
      <c r="H2322">
        <f>Tabla1[[#This Row],[costo]]*Tabla1[[#This Row],[Comprometida]]</f>
        <v>0</v>
      </c>
    </row>
    <row r="2323" spans="1:8" hidden="1" x14ac:dyDescent="0.25">
      <c r="A2323">
        <v>14048</v>
      </c>
      <c r="B2323" s="1" t="s">
        <v>2327</v>
      </c>
      <c r="C2323">
        <v>49</v>
      </c>
      <c r="F2323">
        <f>Tabla1[[#This Row],[ventas]]+Tabla1[[#This Row],[fisico]]-Tabla1[[#This Row],[sistema]]</f>
        <v>-49</v>
      </c>
      <c r="H2323">
        <f>Tabla1[[#This Row],[costo]]*Tabla1[[#This Row],[Comprometida]]</f>
        <v>0</v>
      </c>
    </row>
    <row r="2324" spans="1:8" hidden="1" x14ac:dyDescent="0.25">
      <c r="A2324">
        <v>14064</v>
      </c>
      <c r="B2324" s="1" t="s">
        <v>2328</v>
      </c>
      <c r="C2324">
        <v>24</v>
      </c>
      <c r="F2324">
        <f>Tabla1[[#This Row],[ventas]]+Tabla1[[#This Row],[fisico]]-Tabla1[[#This Row],[sistema]]</f>
        <v>-24</v>
      </c>
      <c r="H2324">
        <f>Tabla1[[#This Row],[costo]]*Tabla1[[#This Row],[Comprometida]]</f>
        <v>0</v>
      </c>
    </row>
    <row r="2325" spans="1:8" hidden="1" x14ac:dyDescent="0.25">
      <c r="A2325">
        <v>14145</v>
      </c>
      <c r="B2325" s="1" t="s">
        <v>2329</v>
      </c>
      <c r="C2325">
        <v>8</v>
      </c>
      <c r="F2325">
        <f>Tabla1[[#This Row],[ventas]]+Tabla1[[#This Row],[fisico]]-Tabla1[[#This Row],[sistema]]</f>
        <v>-8</v>
      </c>
      <c r="H2325">
        <f>Tabla1[[#This Row],[costo]]*Tabla1[[#This Row],[Comprometida]]</f>
        <v>0</v>
      </c>
    </row>
    <row r="2326" spans="1:8" hidden="1" x14ac:dyDescent="0.25">
      <c r="A2326">
        <v>14385</v>
      </c>
      <c r="B2326" s="1" t="s">
        <v>2330</v>
      </c>
      <c r="C2326">
        <v>43</v>
      </c>
      <c r="F2326">
        <f>Tabla1[[#This Row],[ventas]]+Tabla1[[#This Row],[fisico]]-Tabla1[[#This Row],[sistema]]</f>
        <v>-43</v>
      </c>
      <c r="H2326">
        <f>Tabla1[[#This Row],[costo]]*Tabla1[[#This Row],[Comprometida]]</f>
        <v>0</v>
      </c>
    </row>
    <row r="2327" spans="1:8" hidden="1" x14ac:dyDescent="0.25">
      <c r="A2327">
        <v>14858</v>
      </c>
      <c r="B2327" s="1" t="s">
        <v>2331</v>
      </c>
      <c r="C2327">
        <v>1</v>
      </c>
      <c r="F2327">
        <f>Tabla1[[#This Row],[ventas]]+Tabla1[[#This Row],[fisico]]-Tabla1[[#This Row],[sistema]]</f>
        <v>-1</v>
      </c>
      <c r="H2327">
        <f>Tabla1[[#This Row],[costo]]*Tabla1[[#This Row],[Comprometida]]</f>
        <v>0</v>
      </c>
    </row>
    <row r="2328" spans="1:8" hidden="1" x14ac:dyDescent="0.25">
      <c r="A2328">
        <v>14896</v>
      </c>
      <c r="B2328" s="1" t="s">
        <v>2332</v>
      </c>
      <c r="C2328">
        <v>5</v>
      </c>
      <c r="F2328">
        <f>Tabla1[[#This Row],[ventas]]+Tabla1[[#This Row],[fisico]]-Tabla1[[#This Row],[sistema]]</f>
        <v>-5</v>
      </c>
      <c r="H2328">
        <f>Tabla1[[#This Row],[costo]]*Tabla1[[#This Row],[Comprometida]]</f>
        <v>0</v>
      </c>
    </row>
    <row r="2329" spans="1:8" hidden="1" x14ac:dyDescent="0.25">
      <c r="A2329">
        <v>15366</v>
      </c>
      <c r="B2329" s="1" t="s">
        <v>2333</v>
      </c>
      <c r="C2329">
        <v>12</v>
      </c>
      <c r="F2329">
        <f>Tabla1[[#This Row],[ventas]]+Tabla1[[#This Row],[fisico]]-Tabla1[[#This Row],[sistema]]</f>
        <v>-12</v>
      </c>
      <c r="H2329">
        <f>Tabla1[[#This Row],[costo]]*Tabla1[[#This Row],[Comprometida]]</f>
        <v>0</v>
      </c>
    </row>
    <row r="2330" spans="1:8" hidden="1" x14ac:dyDescent="0.25">
      <c r="A2330">
        <v>15586</v>
      </c>
      <c r="B2330" s="1" t="s">
        <v>2334</v>
      </c>
      <c r="C2330">
        <v>77</v>
      </c>
      <c r="F2330">
        <f>Tabla1[[#This Row],[ventas]]+Tabla1[[#This Row],[fisico]]-Tabla1[[#This Row],[sistema]]</f>
        <v>-77</v>
      </c>
      <c r="H2330">
        <f>Tabla1[[#This Row],[costo]]*Tabla1[[#This Row],[Comprometida]]</f>
        <v>0</v>
      </c>
    </row>
    <row r="2331" spans="1:8" hidden="1" x14ac:dyDescent="0.25">
      <c r="A2331">
        <v>17425</v>
      </c>
      <c r="B2331" s="1" t="s">
        <v>2335</v>
      </c>
      <c r="C2331">
        <v>60</v>
      </c>
      <c r="F2331">
        <f>Tabla1[[#This Row],[ventas]]+Tabla1[[#This Row],[fisico]]-Tabla1[[#This Row],[sistema]]</f>
        <v>-60</v>
      </c>
      <c r="H2331">
        <f>Tabla1[[#This Row],[costo]]*Tabla1[[#This Row],[Comprometida]]</f>
        <v>0</v>
      </c>
    </row>
    <row r="2332" spans="1:8" hidden="1" x14ac:dyDescent="0.25">
      <c r="A2332">
        <v>17698</v>
      </c>
      <c r="B2332" s="1" t="s">
        <v>2336</v>
      </c>
      <c r="C2332">
        <v>1</v>
      </c>
      <c r="F2332">
        <f>Tabla1[[#This Row],[ventas]]+Tabla1[[#This Row],[fisico]]-Tabla1[[#This Row],[sistema]]</f>
        <v>-1</v>
      </c>
      <c r="H2332">
        <f>Tabla1[[#This Row],[costo]]*Tabla1[[#This Row],[Comprometida]]</f>
        <v>0</v>
      </c>
    </row>
    <row r="2333" spans="1:8" hidden="1" x14ac:dyDescent="0.25">
      <c r="A2333">
        <v>17701</v>
      </c>
      <c r="B2333" s="1" t="s">
        <v>2337</v>
      </c>
      <c r="C2333">
        <v>2</v>
      </c>
      <c r="F2333">
        <f>Tabla1[[#This Row],[ventas]]+Tabla1[[#This Row],[fisico]]-Tabla1[[#This Row],[sistema]]</f>
        <v>-2</v>
      </c>
      <c r="H2333">
        <f>Tabla1[[#This Row],[costo]]*Tabla1[[#This Row],[Comprometida]]</f>
        <v>0</v>
      </c>
    </row>
    <row r="2334" spans="1:8" hidden="1" x14ac:dyDescent="0.25">
      <c r="A2334">
        <v>17702</v>
      </c>
      <c r="B2334" s="1" t="s">
        <v>2338</v>
      </c>
      <c r="C2334">
        <v>6</v>
      </c>
      <c r="F2334">
        <f>Tabla1[[#This Row],[ventas]]+Tabla1[[#This Row],[fisico]]-Tabla1[[#This Row],[sistema]]</f>
        <v>-6</v>
      </c>
      <c r="H2334">
        <f>Tabla1[[#This Row],[costo]]*Tabla1[[#This Row],[Comprometida]]</f>
        <v>0</v>
      </c>
    </row>
    <row r="2335" spans="1:8" hidden="1" x14ac:dyDescent="0.25">
      <c r="A2335">
        <v>19369</v>
      </c>
      <c r="B2335" s="1" t="s">
        <v>2339</v>
      </c>
      <c r="C2335">
        <v>3</v>
      </c>
      <c r="F2335">
        <f>Tabla1[[#This Row],[ventas]]+Tabla1[[#This Row],[fisico]]-Tabla1[[#This Row],[sistema]]</f>
        <v>-3</v>
      </c>
      <c r="H2335">
        <f>Tabla1[[#This Row],[costo]]*Tabla1[[#This Row],[Comprometida]]</f>
        <v>0</v>
      </c>
    </row>
    <row r="2336" spans="1:8" hidden="1" x14ac:dyDescent="0.25">
      <c r="A2336">
        <v>20438</v>
      </c>
      <c r="B2336" s="1" t="s">
        <v>2340</v>
      </c>
      <c r="C2336">
        <v>9</v>
      </c>
      <c r="F2336">
        <f>Tabla1[[#This Row],[ventas]]+Tabla1[[#This Row],[fisico]]-Tabla1[[#This Row],[sistema]]</f>
        <v>-9</v>
      </c>
      <c r="H2336">
        <f>Tabla1[[#This Row],[costo]]*Tabla1[[#This Row],[Comprometida]]</f>
        <v>0</v>
      </c>
    </row>
    <row r="2337" spans="1:8" hidden="1" x14ac:dyDescent="0.25">
      <c r="A2337">
        <v>20646</v>
      </c>
      <c r="B2337" s="1" t="s">
        <v>2341</v>
      </c>
      <c r="C2337">
        <v>130</v>
      </c>
      <c r="F2337">
        <f>Tabla1[[#This Row],[ventas]]+Tabla1[[#This Row],[fisico]]-Tabla1[[#This Row],[sistema]]</f>
        <v>-130</v>
      </c>
      <c r="H2337">
        <f>Tabla1[[#This Row],[costo]]*Tabla1[[#This Row],[Comprometida]]</f>
        <v>0</v>
      </c>
    </row>
    <row r="2338" spans="1:8" hidden="1" x14ac:dyDescent="0.25">
      <c r="A2338">
        <v>20753</v>
      </c>
      <c r="B2338" s="1" t="s">
        <v>2342</v>
      </c>
      <c r="C2338">
        <v>0</v>
      </c>
      <c r="F2338">
        <f>Tabla1[[#This Row],[ventas]]+Tabla1[[#This Row],[fisico]]-Tabla1[[#This Row],[sistema]]</f>
        <v>0</v>
      </c>
      <c r="H2338">
        <f>Tabla1[[#This Row],[costo]]*Tabla1[[#This Row],[Comprometida]]</f>
        <v>0</v>
      </c>
    </row>
    <row r="2339" spans="1:8" hidden="1" x14ac:dyDescent="0.25">
      <c r="A2339">
        <v>20827</v>
      </c>
      <c r="B2339" s="1" t="s">
        <v>2343</v>
      </c>
      <c r="C2339">
        <v>0</v>
      </c>
      <c r="F2339">
        <f>Tabla1[[#This Row],[ventas]]+Tabla1[[#This Row],[fisico]]-Tabla1[[#This Row],[sistema]]</f>
        <v>0</v>
      </c>
      <c r="H2339">
        <f>Tabla1[[#This Row],[costo]]*Tabla1[[#This Row],[Comprometida]]</f>
        <v>0</v>
      </c>
    </row>
    <row r="2340" spans="1:8" hidden="1" x14ac:dyDescent="0.25">
      <c r="A2340">
        <v>20874</v>
      </c>
      <c r="B2340" s="1" t="s">
        <v>2344</v>
      </c>
      <c r="C2340">
        <v>6</v>
      </c>
      <c r="F2340">
        <f>Tabla1[[#This Row],[ventas]]+Tabla1[[#This Row],[fisico]]-Tabla1[[#This Row],[sistema]]</f>
        <v>-6</v>
      </c>
      <c r="H2340">
        <f>Tabla1[[#This Row],[costo]]*Tabla1[[#This Row],[Comprometida]]</f>
        <v>0</v>
      </c>
    </row>
    <row r="2341" spans="1:8" hidden="1" x14ac:dyDescent="0.25">
      <c r="A2341">
        <v>20972</v>
      </c>
      <c r="B2341" s="1" t="s">
        <v>2345</v>
      </c>
      <c r="C2341">
        <v>29</v>
      </c>
      <c r="F2341">
        <f>Tabla1[[#This Row],[ventas]]+Tabla1[[#This Row],[fisico]]-Tabla1[[#This Row],[sistema]]</f>
        <v>-29</v>
      </c>
      <c r="H2341">
        <f>Tabla1[[#This Row],[costo]]*Tabla1[[#This Row],[Comprometida]]</f>
        <v>0</v>
      </c>
    </row>
    <row r="2342" spans="1:8" hidden="1" x14ac:dyDescent="0.25">
      <c r="A2342">
        <v>20973</v>
      </c>
      <c r="B2342" s="1" t="s">
        <v>2346</v>
      </c>
      <c r="C2342">
        <v>40</v>
      </c>
      <c r="F2342">
        <f>Tabla1[[#This Row],[ventas]]+Tabla1[[#This Row],[fisico]]-Tabla1[[#This Row],[sistema]]</f>
        <v>-40</v>
      </c>
      <c r="H2342">
        <f>Tabla1[[#This Row],[costo]]*Tabla1[[#This Row],[Comprometida]]</f>
        <v>0</v>
      </c>
    </row>
    <row r="2343" spans="1:8" hidden="1" x14ac:dyDescent="0.25">
      <c r="A2343">
        <v>21466</v>
      </c>
      <c r="B2343" s="1" t="s">
        <v>2347</v>
      </c>
      <c r="C2343">
        <v>343</v>
      </c>
      <c r="F2343">
        <f>Tabla1[[#This Row],[ventas]]+Tabla1[[#This Row],[fisico]]-Tabla1[[#This Row],[sistema]]</f>
        <v>-343</v>
      </c>
      <c r="H2343">
        <f>Tabla1[[#This Row],[costo]]*Tabla1[[#This Row],[Comprometida]]</f>
        <v>0</v>
      </c>
    </row>
    <row r="2344" spans="1:8" hidden="1" x14ac:dyDescent="0.25">
      <c r="A2344">
        <v>21636</v>
      </c>
      <c r="B2344" s="1" t="s">
        <v>2348</v>
      </c>
      <c r="C2344">
        <v>35</v>
      </c>
      <c r="F2344">
        <f>Tabla1[[#This Row],[ventas]]+Tabla1[[#This Row],[fisico]]-Tabla1[[#This Row],[sistema]]</f>
        <v>-35</v>
      </c>
      <c r="H2344">
        <f>Tabla1[[#This Row],[costo]]*Tabla1[[#This Row],[Comprometida]]</f>
        <v>0</v>
      </c>
    </row>
    <row r="2345" spans="1:8" hidden="1" x14ac:dyDescent="0.25">
      <c r="A2345">
        <v>22838</v>
      </c>
      <c r="B2345" s="1" t="s">
        <v>2349</v>
      </c>
      <c r="C2345">
        <v>122</v>
      </c>
      <c r="F2345">
        <f>Tabla1[[#This Row],[ventas]]+Tabla1[[#This Row],[fisico]]-Tabla1[[#This Row],[sistema]]</f>
        <v>-122</v>
      </c>
      <c r="H2345">
        <f>Tabla1[[#This Row],[costo]]*Tabla1[[#This Row],[Comprometida]]</f>
        <v>0</v>
      </c>
    </row>
    <row r="2346" spans="1:8" hidden="1" x14ac:dyDescent="0.25">
      <c r="A2346">
        <v>22887</v>
      </c>
      <c r="B2346" s="1" t="s">
        <v>2350</v>
      </c>
      <c r="C2346">
        <v>84</v>
      </c>
      <c r="F2346">
        <f>Tabla1[[#This Row],[ventas]]+Tabla1[[#This Row],[fisico]]-Tabla1[[#This Row],[sistema]]</f>
        <v>-84</v>
      </c>
      <c r="H2346">
        <f>Tabla1[[#This Row],[costo]]*Tabla1[[#This Row],[Comprometida]]</f>
        <v>0</v>
      </c>
    </row>
    <row r="2347" spans="1:8" hidden="1" x14ac:dyDescent="0.25">
      <c r="A2347">
        <v>23020</v>
      </c>
      <c r="B2347" s="1" t="s">
        <v>2351</v>
      </c>
      <c r="C2347">
        <v>46</v>
      </c>
      <c r="F2347">
        <f>Tabla1[[#This Row],[ventas]]+Tabla1[[#This Row],[fisico]]-Tabla1[[#This Row],[sistema]]</f>
        <v>-46</v>
      </c>
      <c r="H2347">
        <f>Tabla1[[#This Row],[costo]]*Tabla1[[#This Row],[Comprometida]]</f>
        <v>0</v>
      </c>
    </row>
    <row r="2348" spans="1:8" hidden="1" x14ac:dyDescent="0.25">
      <c r="A2348">
        <v>23268</v>
      </c>
      <c r="B2348" s="1" t="s">
        <v>2352</v>
      </c>
      <c r="C2348">
        <v>74</v>
      </c>
      <c r="F2348">
        <f>Tabla1[[#This Row],[ventas]]+Tabla1[[#This Row],[fisico]]-Tabla1[[#This Row],[sistema]]</f>
        <v>-74</v>
      </c>
      <c r="H2348">
        <f>Tabla1[[#This Row],[costo]]*Tabla1[[#This Row],[Comprometida]]</f>
        <v>0</v>
      </c>
    </row>
    <row r="2349" spans="1:8" hidden="1" x14ac:dyDescent="0.25">
      <c r="A2349">
        <v>23321</v>
      </c>
      <c r="B2349" s="1" t="s">
        <v>2353</v>
      </c>
      <c r="C2349">
        <v>67</v>
      </c>
      <c r="F2349">
        <f>Tabla1[[#This Row],[ventas]]+Tabla1[[#This Row],[fisico]]-Tabla1[[#This Row],[sistema]]</f>
        <v>-67</v>
      </c>
      <c r="H2349">
        <f>Tabla1[[#This Row],[costo]]*Tabla1[[#This Row],[Comprometida]]</f>
        <v>0</v>
      </c>
    </row>
    <row r="2350" spans="1:8" hidden="1" x14ac:dyDescent="0.25">
      <c r="A2350">
        <v>23634</v>
      </c>
      <c r="B2350" s="1" t="s">
        <v>2354</v>
      </c>
      <c r="C2350">
        <v>36</v>
      </c>
      <c r="F2350">
        <f>Tabla1[[#This Row],[ventas]]+Tabla1[[#This Row],[fisico]]-Tabla1[[#This Row],[sistema]]</f>
        <v>-36</v>
      </c>
      <c r="H2350">
        <f>Tabla1[[#This Row],[costo]]*Tabla1[[#This Row],[Comprometida]]</f>
        <v>0</v>
      </c>
    </row>
    <row r="2351" spans="1:8" hidden="1" x14ac:dyDescent="0.25">
      <c r="A2351">
        <v>23674</v>
      </c>
      <c r="B2351" s="1" t="s">
        <v>2355</v>
      </c>
      <c r="C2351">
        <v>24</v>
      </c>
      <c r="F2351">
        <f>Tabla1[[#This Row],[ventas]]+Tabla1[[#This Row],[fisico]]-Tabla1[[#This Row],[sistema]]</f>
        <v>-24</v>
      </c>
      <c r="H2351">
        <f>Tabla1[[#This Row],[costo]]*Tabla1[[#This Row],[Comprometida]]</f>
        <v>0</v>
      </c>
    </row>
    <row r="2352" spans="1:8" hidden="1" x14ac:dyDescent="0.25">
      <c r="A2352">
        <v>23675</v>
      </c>
      <c r="B2352" s="1" t="s">
        <v>2356</v>
      </c>
      <c r="C2352">
        <v>24</v>
      </c>
      <c r="F2352">
        <f>Tabla1[[#This Row],[ventas]]+Tabla1[[#This Row],[fisico]]-Tabla1[[#This Row],[sistema]]</f>
        <v>-24</v>
      </c>
      <c r="H2352">
        <f>Tabla1[[#This Row],[costo]]*Tabla1[[#This Row],[Comprometida]]</f>
        <v>0</v>
      </c>
    </row>
    <row r="2353" spans="1:8" hidden="1" x14ac:dyDescent="0.25">
      <c r="A2353">
        <v>23676</v>
      </c>
      <c r="B2353" s="1" t="s">
        <v>2357</v>
      </c>
      <c r="C2353">
        <v>24</v>
      </c>
      <c r="F2353">
        <f>Tabla1[[#This Row],[ventas]]+Tabla1[[#This Row],[fisico]]-Tabla1[[#This Row],[sistema]]</f>
        <v>-24</v>
      </c>
      <c r="H2353">
        <f>Tabla1[[#This Row],[costo]]*Tabla1[[#This Row],[Comprometida]]</f>
        <v>0</v>
      </c>
    </row>
    <row r="2354" spans="1:8" hidden="1" x14ac:dyDescent="0.25">
      <c r="A2354">
        <v>23677</v>
      </c>
      <c r="B2354" s="1" t="s">
        <v>2358</v>
      </c>
      <c r="C2354">
        <v>24</v>
      </c>
      <c r="F2354">
        <f>Tabla1[[#This Row],[ventas]]+Tabla1[[#This Row],[fisico]]-Tabla1[[#This Row],[sistema]]</f>
        <v>-24</v>
      </c>
      <c r="H2354">
        <f>Tabla1[[#This Row],[costo]]*Tabla1[[#This Row],[Comprometida]]</f>
        <v>0</v>
      </c>
    </row>
    <row r="2355" spans="1:8" hidden="1" x14ac:dyDescent="0.25">
      <c r="A2355">
        <v>23678</v>
      </c>
      <c r="B2355" s="1" t="s">
        <v>2359</v>
      </c>
      <c r="C2355">
        <v>24</v>
      </c>
      <c r="F2355">
        <f>Tabla1[[#This Row],[ventas]]+Tabla1[[#This Row],[fisico]]-Tabla1[[#This Row],[sistema]]</f>
        <v>-24</v>
      </c>
      <c r="H2355">
        <f>Tabla1[[#This Row],[costo]]*Tabla1[[#This Row],[Comprometida]]</f>
        <v>0</v>
      </c>
    </row>
    <row r="2356" spans="1:8" hidden="1" x14ac:dyDescent="0.25">
      <c r="A2356">
        <v>105</v>
      </c>
      <c r="B2356" s="1" t="s">
        <v>2360</v>
      </c>
      <c r="C2356">
        <v>51</v>
      </c>
      <c r="F2356">
        <f>Tabla1[[#This Row],[ventas]]+Tabla1[[#This Row],[fisico]]-Tabla1[[#This Row],[sistema]]</f>
        <v>-51</v>
      </c>
      <c r="H2356">
        <f>Tabla1[[#This Row],[costo]]*Tabla1[[#This Row],[Comprometida]]</f>
        <v>0</v>
      </c>
    </row>
    <row r="2357" spans="1:8" hidden="1" x14ac:dyDescent="0.25">
      <c r="A2357">
        <v>106</v>
      </c>
      <c r="B2357" s="1" t="s">
        <v>2361</v>
      </c>
      <c r="C2357">
        <v>417</v>
      </c>
      <c r="F2357">
        <f>Tabla1[[#This Row],[ventas]]+Tabla1[[#This Row],[fisico]]-Tabla1[[#This Row],[sistema]]</f>
        <v>-417</v>
      </c>
      <c r="H2357">
        <f>Tabla1[[#This Row],[costo]]*Tabla1[[#This Row],[Comprometida]]</f>
        <v>0</v>
      </c>
    </row>
    <row r="2358" spans="1:8" hidden="1" x14ac:dyDescent="0.25">
      <c r="A2358">
        <v>121</v>
      </c>
      <c r="B2358" s="1" t="s">
        <v>2362</v>
      </c>
      <c r="C2358">
        <v>12</v>
      </c>
      <c r="F2358">
        <f>Tabla1[[#This Row],[ventas]]+Tabla1[[#This Row],[fisico]]-Tabla1[[#This Row],[sistema]]</f>
        <v>-12</v>
      </c>
      <c r="H2358">
        <f>Tabla1[[#This Row],[costo]]*Tabla1[[#This Row],[Comprometida]]</f>
        <v>0</v>
      </c>
    </row>
    <row r="2359" spans="1:8" hidden="1" x14ac:dyDescent="0.25">
      <c r="A2359">
        <v>122</v>
      </c>
      <c r="B2359" s="1" t="s">
        <v>2363</v>
      </c>
      <c r="C2359">
        <v>43</v>
      </c>
      <c r="F2359">
        <f>Tabla1[[#This Row],[ventas]]+Tabla1[[#This Row],[fisico]]-Tabla1[[#This Row],[sistema]]</f>
        <v>-43</v>
      </c>
      <c r="H2359">
        <f>Tabla1[[#This Row],[costo]]*Tabla1[[#This Row],[Comprometida]]</f>
        <v>0</v>
      </c>
    </row>
    <row r="2360" spans="1:8" hidden="1" x14ac:dyDescent="0.25">
      <c r="A2360">
        <v>123</v>
      </c>
      <c r="B2360" s="1" t="s">
        <v>2364</v>
      </c>
      <c r="C2360">
        <v>0</v>
      </c>
      <c r="F2360">
        <f>Tabla1[[#This Row],[ventas]]+Tabla1[[#This Row],[fisico]]-Tabla1[[#This Row],[sistema]]</f>
        <v>0</v>
      </c>
      <c r="H2360">
        <f>Tabla1[[#This Row],[costo]]*Tabla1[[#This Row],[Comprometida]]</f>
        <v>0</v>
      </c>
    </row>
    <row r="2361" spans="1:8" hidden="1" x14ac:dyDescent="0.25">
      <c r="A2361">
        <v>124</v>
      </c>
      <c r="B2361" s="1" t="s">
        <v>2365</v>
      </c>
      <c r="C2361">
        <v>44</v>
      </c>
      <c r="F2361">
        <f>Tabla1[[#This Row],[ventas]]+Tabla1[[#This Row],[fisico]]-Tabla1[[#This Row],[sistema]]</f>
        <v>-44</v>
      </c>
      <c r="H2361">
        <f>Tabla1[[#This Row],[costo]]*Tabla1[[#This Row],[Comprometida]]</f>
        <v>0</v>
      </c>
    </row>
    <row r="2362" spans="1:8" hidden="1" x14ac:dyDescent="0.25">
      <c r="A2362">
        <v>125</v>
      </c>
      <c r="B2362" s="1" t="s">
        <v>2366</v>
      </c>
      <c r="C2362">
        <v>10</v>
      </c>
      <c r="F2362">
        <f>Tabla1[[#This Row],[ventas]]+Tabla1[[#This Row],[fisico]]-Tabla1[[#This Row],[sistema]]</f>
        <v>-10</v>
      </c>
      <c r="H2362">
        <f>Tabla1[[#This Row],[costo]]*Tabla1[[#This Row],[Comprometida]]</f>
        <v>0</v>
      </c>
    </row>
    <row r="2363" spans="1:8" hidden="1" x14ac:dyDescent="0.25">
      <c r="A2363">
        <v>126</v>
      </c>
      <c r="B2363" s="1" t="s">
        <v>2367</v>
      </c>
      <c r="C2363">
        <v>10</v>
      </c>
      <c r="F2363">
        <f>Tabla1[[#This Row],[ventas]]+Tabla1[[#This Row],[fisico]]-Tabla1[[#This Row],[sistema]]</f>
        <v>-10</v>
      </c>
      <c r="H2363">
        <f>Tabla1[[#This Row],[costo]]*Tabla1[[#This Row],[Comprometida]]</f>
        <v>0</v>
      </c>
    </row>
    <row r="2364" spans="1:8" hidden="1" x14ac:dyDescent="0.25">
      <c r="A2364">
        <v>153</v>
      </c>
      <c r="B2364" s="1" t="s">
        <v>2368</v>
      </c>
      <c r="C2364">
        <v>6</v>
      </c>
      <c r="F2364">
        <f>Tabla1[[#This Row],[ventas]]+Tabla1[[#This Row],[fisico]]-Tabla1[[#This Row],[sistema]]</f>
        <v>-6</v>
      </c>
      <c r="H2364">
        <f>Tabla1[[#This Row],[costo]]*Tabla1[[#This Row],[Comprometida]]</f>
        <v>0</v>
      </c>
    </row>
    <row r="2365" spans="1:8" hidden="1" x14ac:dyDescent="0.25">
      <c r="A2365">
        <v>205</v>
      </c>
      <c r="B2365" s="1" t="s">
        <v>2369</v>
      </c>
      <c r="C2365">
        <v>1</v>
      </c>
      <c r="F2365">
        <f>Tabla1[[#This Row],[ventas]]+Tabla1[[#This Row],[fisico]]-Tabla1[[#This Row],[sistema]]</f>
        <v>-1</v>
      </c>
      <c r="H2365">
        <f>Tabla1[[#This Row],[costo]]*Tabla1[[#This Row],[Comprometida]]</f>
        <v>0</v>
      </c>
    </row>
    <row r="2366" spans="1:8" hidden="1" x14ac:dyDescent="0.25">
      <c r="A2366">
        <v>300</v>
      </c>
      <c r="B2366" s="1" t="s">
        <v>2370</v>
      </c>
      <c r="C2366">
        <v>2</v>
      </c>
      <c r="F2366">
        <f>Tabla1[[#This Row],[ventas]]+Tabla1[[#This Row],[fisico]]-Tabla1[[#This Row],[sistema]]</f>
        <v>-2</v>
      </c>
      <c r="H2366">
        <f>Tabla1[[#This Row],[costo]]*Tabla1[[#This Row],[Comprometida]]</f>
        <v>0</v>
      </c>
    </row>
    <row r="2367" spans="1:8" hidden="1" x14ac:dyDescent="0.25">
      <c r="A2367">
        <v>301</v>
      </c>
      <c r="B2367" s="1" t="s">
        <v>2371</v>
      </c>
      <c r="C2367">
        <v>12</v>
      </c>
      <c r="F2367">
        <f>Tabla1[[#This Row],[ventas]]+Tabla1[[#This Row],[fisico]]-Tabla1[[#This Row],[sistema]]</f>
        <v>-12</v>
      </c>
      <c r="H2367">
        <f>Tabla1[[#This Row],[costo]]*Tabla1[[#This Row],[Comprometida]]</f>
        <v>0</v>
      </c>
    </row>
    <row r="2368" spans="1:8" hidden="1" x14ac:dyDescent="0.25">
      <c r="A2368">
        <v>304</v>
      </c>
      <c r="B2368" s="1" t="s">
        <v>2372</v>
      </c>
      <c r="C2368">
        <v>5</v>
      </c>
      <c r="F2368">
        <f>Tabla1[[#This Row],[ventas]]+Tabla1[[#This Row],[fisico]]-Tabla1[[#This Row],[sistema]]</f>
        <v>-5</v>
      </c>
      <c r="H2368">
        <f>Tabla1[[#This Row],[costo]]*Tabla1[[#This Row],[Comprometida]]</f>
        <v>0</v>
      </c>
    </row>
    <row r="2369" spans="1:8" hidden="1" x14ac:dyDescent="0.25">
      <c r="A2369">
        <v>311</v>
      </c>
      <c r="B2369" s="1" t="s">
        <v>2373</v>
      </c>
      <c r="C2369">
        <v>2</v>
      </c>
      <c r="F2369">
        <f>Tabla1[[#This Row],[ventas]]+Tabla1[[#This Row],[fisico]]-Tabla1[[#This Row],[sistema]]</f>
        <v>-2</v>
      </c>
      <c r="H2369">
        <f>Tabla1[[#This Row],[costo]]*Tabla1[[#This Row],[Comprometida]]</f>
        <v>0</v>
      </c>
    </row>
    <row r="2370" spans="1:8" hidden="1" x14ac:dyDescent="0.25">
      <c r="A2370">
        <v>313</v>
      </c>
      <c r="B2370" s="1" t="s">
        <v>2374</v>
      </c>
      <c r="C2370">
        <v>3</v>
      </c>
      <c r="F2370">
        <f>Tabla1[[#This Row],[ventas]]+Tabla1[[#This Row],[fisico]]-Tabla1[[#This Row],[sistema]]</f>
        <v>-3</v>
      </c>
      <c r="H2370">
        <f>Tabla1[[#This Row],[costo]]*Tabla1[[#This Row],[Comprometida]]</f>
        <v>0</v>
      </c>
    </row>
    <row r="2371" spans="1:8" hidden="1" x14ac:dyDescent="0.25">
      <c r="A2371">
        <v>314</v>
      </c>
      <c r="B2371" s="1" t="s">
        <v>2375</v>
      </c>
      <c r="C2371">
        <v>3</v>
      </c>
      <c r="F2371">
        <f>Tabla1[[#This Row],[ventas]]+Tabla1[[#This Row],[fisico]]-Tabla1[[#This Row],[sistema]]</f>
        <v>-3</v>
      </c>
      <c r="H2371">
        <f>Tabla1[[#This Row],[costo]]*Tabla1[[#This Row],[Comprometida]]</f>
        <v>0</v>
      </c>
    </row>
    <row r="2372" spans="1:8" hidden="1" x14ac:dyDescent="0.25">
      <c r="A2372">
        <v>333</v>
      </c>
      <c r="B2372" s="1" t="s">
        <v>2376</v>
      </c>
      <c r="C2372">
        <v>1103</v>
      </c>
      <c r="F2372">
        <f>Tabla1[[#This Row],[ventas]]+Tabla1[[#This Row],[fisico]]-Tabla1[[#This Row],[sistema]]</f>
        <v>-1103</v>
      </c>
      <c r="H2372">
        <f>Tabla1[[#This Row],[costo]]*Tabla1[[#This Row],[Comprometida]]</f>
        <v>0</v>
      </c>
    </row>
    <row r="2373" spans="1:8" hidden="1" x14ac:dyDescent="0.25">
      <c r="A2373">
        <v>352</v>
      </c>
      <c r="B2373" s="1" t="s">
        <v>2377</v>
      </c>
      <c r="C2373">
        <v>2</v>
      </c>
      <c r="F2373">
        <f>Tabla1[[#This Row],[ventas]]+Tabla1[[#This Row],[fisico]]-Tabla1[[#This Row],[sistema]]</f>
        <v>-2</v>
      </c>
      <c r="H2373">
        <f>Tabla1[[#This Row],[costo]]*Tabla1[[#This Row],[Comprometida]]</f>
        <v>0</v>
      </c>
    </row>
    <row r="2374" spans="1:8" hidden="1" x14ac:dyDescent="0.25">
      <c r="A2374">
        <v>355</v>
      </c>
      <c r="B2374" s="1" t="s">
        <v>2378</v>
      </c>
      <c r="C2374">
        <v>1</v>
      </c>
      <c r="F2374">
        <f>Tabla1[[#This Row],[ventas]]+Tabla1[[#This Row],[fisico]]-Tabla1[[#This Row],[sistema]]</f>
        <v>-1</v>
      </c>
      <c r="H2374">
        <f>Tabla1[[#This Row],[costo]]*Tabla1[[#This Row],[Comprometida]]</f>
        <v>0</v>
      </c>
    </row>
    <row r="2375" spans="1:8" hidden="1" x14ac:dyDescent="0.25">
      <c r="A2375">
        <v>386</v>
      </c>
      <c r="B2375" s="1" t="s">
        <v>2379</v>
      </c>
      <c r="C2375">
        <v>4</v>
      </c>
      <c r="F2375">
        <f>Tabla1[[#This Row],[ventas]]+Tabla1[[#This Row],[fisico]]-Tabla1[[#This Row],[sistema]]</f>
        <v>-4</v>
      </c>
      <c r="H2375">
        <f>Tabla1[[#This Row],[costo]]*Tabla1[[#This Row],[Comprometida]]</f>
        <v>0</v>
      </c>
    </row>
    <row r="2376" spans="1:8" hidden="1" x14ac:dyDescent="0.25">
      <c r="A2376">
        <v>388</v>
      </c>
      <c r="B2376" s="1" t="s">
        <v>2380</v>
      </c>
      <c r="C2376">
        <v>11</v>
      </c>
      <c r="F2376">
        <f>Tabla1[[#This Row],[ventas]]+Tabla1[[#This Row],[fisico]]-Tabla1[[#This Row],[sistema]]</f>
        <v>-11</v>
      </c>
      <c r="H2376">
        <f>Tabla1[[#This Row],[costo]]*Tabla1[[#This Row],[Comprometida]]</f>
        <v>0</v>
      </c>
    </row>
    <row r="2377" spans="1:8" hidden="1" x14ac:dyDescent="0.25">
      <c r="A2377">
        <v>393</v>
      </c>
      <c r="B2377" s="1" t="s">
        <v>2381</v>
      </c>
      <c r="C2377">
        <v>67</v>
      </c>
      <c r="F2377">
        <f>Tabla1[[#This Row],[ventas]]+Tabla1[[#This Row],[fisico]]-Tabla1[[#This Row],[sistema]]</f>
        <v>-67</v>
      </c>
      <c r="H2377">
        <f>Tabla1[[#This Row],[costo]]*Tabla1[[#This Row],[Comprometida]]</f>
        <v>0</v>
      </c>
    </row>
    <row r="2378" spans="1:8" hidden="1" x14ac:dyDescent="0.25">
      <c r="A2378">
        <v>394</v>
      </c>
      <c r="B2378" s="1" t="s">
        <v>2382</v>
      </c>
      <c r="C2378">
        <v>7</v>
      </c>
      <c r="F2378">
        <f>Tabla1[[#This Row],[ventas]]+Tabla1[[#This Row],[fisico]]-Tabla1[[#This Row],[sistema]]</f>
        <v>-7</v>
      </c>
      <c r="H2378">
        <f>Tabla1[[#This Row],[costo]]*Tabla1[[#This Row],[Comprometida]]</f>
        <v>0</v>
      </c>
    </row>
    <row r="2379" spans="1:8" hidden="1" x14ac:dyDescent="0.25">
      <c r="A2379">
        <v>401</v>
      </c>
      <c r="B2379" s="1" t="s">
        <v>2383</v>
      </c>
      <c r="C2379">
        <v>0</v>
      </c>
      <c r="F2379">
        <f>Tabla1[[#This Row],[ventas]]+Tabla1[[#This Row],[fisico]]-Tabla1[[#This Row],[sistema]]</f>
        <v>0</v>
      </c>
      <c r="H2379">
        <f>Tabla1[[#This Row],[costo]]*Tabla1[[#This Row],[Comprometida]]</f>
        <v>0</v>
      </c>
    </row>
    <row r="2380" spans="1:8" hidden="1" x14ac:dyDescent="0.25">
      <c r="A2380">
        <v>404</v>
      </c>
      <c r="B2380" s="1" t="s">
        <v>2384</v>
      </c>
      <c r="C2380">
        <v>3</v>
      </c>
      <c r="F2380">
        <f>Tabla1[[#This Row],[ventas]]+Tabla1[[#This Row],[fisico]]-Tabla1[[#This Row],[sistema]]</f>
        <v>-3</v>
      </c>
      <c r="H2380">
        <f>Tabla1[[#This Row],[costo]]*Tabla1[[#This Row],[Comprometida]]</f>
        <v>0</v>
      </c>
    </row>
    <row r="2381" spans="1:8" hidden="1" x14ac:dyDescent="0.25">
      <c r="A2381">
        <v>407</v>
      </c>
      <c r="B2381" s="1" t="s">
        <v>2385</v>
      </c>
      <c r="C2381">
        <v>15</v>
      </c>
      <c r="F2381">
        <f>Tabla1[[#This Row],[ventas]]+Tabla1[[#This Row],[fisico]]-Tabla1[[#This Row],[sistema]]</f>
        <v>-15</v>
      </c>
      <c r="H2381">
        <f>Tabla1[[#This Row],[costo]]*Tabla1[[#This Row],[Comprometida]]</f>
        <v>0</v>
      </c>
    </row>
    <row r="2382" spans="1:8" hidden="1" x14ac:dyDescent="0.25">
      <c r="A2382">
        <v>530</v>
      </c>
      <c r="B2382" s="1" t="s">
        <v>2386</v>
      </c>
      <c r="C2382">
        <v>19</v>
      </c>
      <c r="F2382">
        <f>Tabla1[[#This Row],[ventas]]+Tabla1[[#This Row],[fisico]]-Tabla1[[#This Row],[sistema]]</f>
        <v>-19</v>
      </c>
      <c r="H2382">
        <f>Tabla1[[#This Row],[costo]]*Tabla1[[#This Row],[Comprometida]]</f>
        <v>0</v>
      </c>
    </row>
    <row r="2383" spans="1:8" hidden="1" x14ac:dyDescent="0.25">
      <c r="A2383">
        <v>665</v>
      </c>
      <c r="B2383" s="1" t="s">
        <v>2387</v>
      </c>
      <c r="C2383">
        <v>0</v>
      </c>
      <c r="F2383">
        <f>Tabla1[[#This Row],[ventas]]+Tabla1[[#This Row],[fisico]]-Tabla1[[#This Row],[sistema]]</f>
        <v>0</v>
      </c>
      <c r="H2383">
        <f>Tabla1[[#This Row],[costo]]*Tabla1[[#This Row],[Comprometida]]</f>
        <v>0</v>
      </c>
    </row>
    <row r="2384" spans="1:8" hidden="1" x14ac:dyDescent="0.25">
      <c r="A2384">
        <v>666</v>
      </c>
      <c r="B2384" s="1" t="s">
        <v>2388</v>
      </c>
      <c r="C2384">
        <v>10</v>
      </c>
      <c r="F2384">
        <f>Tabla1[[#This Row],[ventas]]+Tabla1[[#This Row],[fisico]]-Tabla1[[#This Row],[sistema]]</f>
        <v>-10</v>
      </c>
      <c r="H2384">
        <f>Tabla1[[#This Row],[costo]]*Tabla1[[#This Row],[Comprometida]]</f>
        <v>0</v>
      </c>
    </row>
    <row r="2385" spans="1:8" hidden="1" x14ac:dyDescent="0.25">
      <c r="A2385">
        <v>667</v>
      </c>
      <c r="B2385" s="1" t="s">
        <v>2389</v>
      </c>
      <c r="C2385">
        <v>15</v>
      </c>
      <c r="F2385">
        <f>Tabla1[[#This Row],[ventas]]+Tabla1[[#This Row],[fisico]]-Tabla1[[#This Row],[sistema]]</f>
        <v>-15</v>
      </c>
      <c r="H2385">
        <f>Tabla1[[#This Row],[costo]]*Tabla1[[#This Row],[Comprometida]]</f>
        <v>0</v>
      </c>
    </row>
    <row r="2386" spans="1:8" hidden="1" x14ac:dyDescent="0.25">
      <c r="A2386">
        <v>669</v>
      </c>
      <c r="B2386" s="1" t="s">
        <v>2390</v>
      </c>
      <c r="C2386">
        <v>2</v>
      </c>
      <c r="F2386">
        <f>Tabla1[[#This Row],[ventas]]+Tabla1[[#This Row],[fisico]]-Tabla1[[#This Row],[sistema]]</f>
        <v>-2</v>
      </c>
      <c r="H2386">
        <f>Tabla1[[#This Row],[costo]]*Tabla1[[#This Row],[Comprometida]]</f>
        <v>0</v>
      </c>
    </row>
    <row r="2387" spans="1:8" hidden="1" x14ac:dyDescent="0.25">
      <c r="A2387">
        <v>670</v>
      </c>
      <c r="B2387" s="1" t="s">
        <v>2391</v>
      </c>
      <c r="C2387">
        <v>50</v>
      </c>
      <c r="F2387">
        <f>Tabla1[[#This Row],[ventas]]+Tabla1[[#This Row],[fisico]]-Tabla1[[#This Row],[sistema]]</f>
        <v>-50</v>
      </c>
      <c r="H2387">
        <f>Tabla1[[#This Row],[costo]]*Tabla1[[#This Row],[Comprometida]]</f>
        <v>0</v>
      </c>
    </row>
    <row r="2388" spans="1:8" hidden="1" x14ac:dyDescent="0.25">
      <c r="A2388">
        <v>671</v>
      </c>
      <c r="B2388" s="1" t="s">
        <v>2392</v>
      </c>
      <c r="C2388">
        <v>24</v>
      </c>
      <c r="F2388">
        <f>Tabla1[[#This Row],[ventas]]+Tabla1[[#This Row],[fisico]]-Tabla1[[#This Row],[sistema]]</f>
        <v>-24</v>
      </c>
      <c r="H2388">
        <f>Tabla1[[#This Row],[costo]]*Tabla1[[#This Row],[Comprometida]]</f>
        <v>0</v>
      </c>
    </row>
    <row r="2389" spans="1:8" hidden="1" x14ac:dyDescent="0.25">
      <c r="A2389">
        <v>676</v>
      </c>
      <c r="B2389" s="1" t="s">
        <v>2393</v>
      </c>
      <c r="C2389">
        <v>25</v>
      </c>
      <c r="F2389">
        <f>Tabla1[[#This Row],[ventas]]+Tabla1[[#This Row],[fisico]]-Tabla1[[#This Row],[sistema]]</f>
        <v>-25</v>
      </c>
      <c r="H2389">
        <f>Tabla1[[#This Row],[costo]]*Tabla1[[#This Row],[Comprometida]]</f>
        <v>0</v>
      </c>
    </row>
    <row r="2390" spans="1:8" hidden="1" x14ac:dyDescent="0.25">
      <c r="A2390">
        <v>677</v>
      </c>
      <c r="B2390" s="1" t="s">
        <v>2394</v>
      </c>
      <c r="C2390">
        <v>3</v>
      </c>
      <c r="F2390">
        <f>Tabla1[[#This Row],[ventas]]+Tabla1[[#This Row],[fisico]]-Tabla1[[#This Row],[sistema]]</f>
        <v>-3</v>
      </c>
      <c r="H2390">
        <f>Tabla1[[#This Row],[costo]]*Tabla1[[#This Row],[Comprometida]]</f>
        <v>0</v>
      </c>
    </row>
    <row r="2391" spans="1:8" hidden="1" x14ac:dyDescent="0.25">
      <c r="A2391">
        <v>679</v>
      </c>
      <c r="B2391" s="1" t="s">
        <v>2395</v>
      </c>
      <c r="C2391">
        <v>13</v>
      </c>
      <c r="F2391">
        <f>Tabla1[[#This Row],[ventas]]+Tabla1[[#This Row],[fisico]]-Tabla1[[#This Row],[sistema]]</f>
        <v>-13</v>
      </c>
      <c r="H2391">
        <f>Tabla1[[#This Row],[costo]]*Tabla1[[#This Row],[Comprometida]]</f>
        <v>0</v>
      </c>
    </row>
    <row r="2392" spans="1:8" hidden="1" x14ac:dyDescent="0.25">
      <c r="A2392">
        <v>687</v>
      </c>
      <c r="B2392" s="1" t="s">
        <v>2396</v>
      </c>
      <c r="C2392">
        <v>3</v>
      </c>
      <c r="F2392">
        <f>Tabla1[[#This Row],[ventas]]+Tabla1[[#This Row],[fisico]]-Tabla1[[#This Row],[sistema]]</f>
        <v>-3</v>
      </c>
      <c r="H2392">
        <f>Tabla1[[#This Row],[costo]]*Tabla1[[#This Row],[Comprometida]]</f>
        <v>0</v>
      </c>
    </row>
    <row r="2393" spans="1:8" hidden="1" x14ac:dyDescent="0.25">
      <c r="A2393">
        <v>692</v>
      </c>
      <c r="B2393" s="1" t="s">
        <v>2396</v>
      </c>
      <c r="C2393">
        <v>22</v>
      </c>
      <c r="F2393">
        <f>Tabla1[[#This Row],[ventas]]+Tabla1[[#This Row],[fisico]]-Tabla1[[#This Row],[sistema]]</f>
        <v>-22</v>
      </c>
      <c r="H2393">
        <f>Tabla1[[#This Row],[costo]]*Tabla1[[#This Row],[Comprometida]]</f>
        <v>0</v>
      </c>
    </row>
    <row r="2394" spans="1:8" hidden="1" x14ac:dyDescent="0.25">
      <c r="A2394">
        <v>703</v>
      </c>
      <c r="B2394" s="1" t="s">
        <v>2397</v>
      </c>
      <c r="C2394">
        <v>0</v>
      </c>
      <c r="F2394">
        <f>Tabla1[[#This Row],[ventas]]+Tabla1[[#This Row],[fisico]]-Tabla1[[#This Row],[sistema]]</f>
        <v>0</v>
      </c>
      <c r="H2394">
        <f>Tabla1[[#This Row],[costo]]*Tabla1[[#This Row],[Comprometida]]</f>
        <v>0</v>
      </c>
    </row>
    <row r="2395" spans="1:8" hidden="1" x14ac:dyDescent="0.25">
      <c r="A2395">
        <v>732</v>
      </c>
      <c r="B2395" s="1" t="s">
        <v>2398</v>
      </c>
      <c r="C2395">
        <v>3</v>
      </c>
      <c r="F2395">
        <f>Tabla1[[#This Row],[ventas]]+Tabla1[[#This Row],[fisico]]-Tabla1[[#This Row],[sistema]]</f>
        <v>-3</v>
      </c>
      <c r="H2395">
        <f>Tabla1[[#This Row],[costo]]*Tabla1[[#This Row],[Comprometida]]</f>
        <v>0</v>
      </c>
    </row>
    <row r="2396" spans="1:8" hidden="1" x14ac:dyDescent="0.25">
      <c r="A2396">
        <v>1663</v>
      </c>
      <c r="B2396" s="1" t="s">
        <v>2399</v>
      </c>
      <c r="C2396">
        <v>2</v>
      </c>
      <c r="F2396">
        <f>Tabla1[[#This Row],[ventas]]+Tabla1[[#This Row],[fisico]]-Tabla1[[#This Row],[sistema]]</f>
        <v>-2</v>
      </c>
      <c r="H2396">
        <f>Tabla1[[#This Row],[costo]]*Tabla1[[#This Row],[Comprometida]]</f>
        <v>0</v>
      </c>
    </row>
    <row r="2397" spans="1:8" hidden="1" x14ac:dyDescent="0.25">
      <c r="A2397">
        <v>1668</v>
      </c>
      <c r="B2397" s="1" t="s">
        <v>2400</v>
      </c>
      <c r="C2397">
        <v>3</v>
      </c>
      <c r="F2397">
        <f>Tabla1[[#This Row],[ventas]]+Tabla1[[#This Row],[fisico]]-Tabla1[[#This Row],[sistema]]</f>
        <v>-3</v>
      </c>
      <c r="H2397">
        <f>Tabla1[[#This Row],[costo]]*Tabla1[[#This Row],[Comprometida]]</f>
        <v>0</v>
      </c>
    </row>
    <row r="2398" spans="1:8" hidden="1" x14ac:dyDescent="0.25">
      <c r="A2398">
        <v>1673</v>
      </c>
      <c r="B2398" s="1" t="s">
        <v>2401</v>
      </c>
      <c r="C2398">
        <v>1</v>
      </c>
      <c r="F2398">
        <f>Tabla1[[#This Row],[ventas]]+Tabla1[[#This Row],[fisico]]-Tabla1[[#This Row],[sistema]]</f>
        <v>-1</v>
      </c>
      <c r="H2398">
        <f>Tabla1[[#This Row],[costo]]*Tabla1[[#This Row],[Comprometida]]</f>
        <v>0</v>
      </c>
    </row>
    <row r="2399" spans="1:8" hidden="1" x14ac:dyDescent="0.25">
      <c r="A2399">
        <v>1691</v>
      </c>
      <c r="B2399" s="1" t="s">
        <v>2402</v>
      </c>
      <c r="C2399">
        <v>1150</v>
      </c>
      <c r="F2399">
        <f>Tabla1[[#This Row],[ventas]]+Tabla1[[#This Row],[fisico]]-Tabla1[[#This Row],[sistema]]</f>
        <v>-1150</v>
      </c>
      <c r="H2399">
        <f>Tabla1[[#This Row],[costo]]*Tabla1[[#This Row],[Comprometida]]</f>
        <v>0</v>
      </c>
    </row>
    <row r="2400" spans="1:8" hidden="1" x14ac:dyDescent="0.25">
      <c r="A2400">
        <v>1967</v>
      </c>
      <c r="B2400" s="1" t="s">
        <v>2403</v>
      </c>
      <c r="C2400">
        <v>2</v>
      </c>
      <c r="F2400">
        <f>Tabla1[[#This Row],[ventas]]+Tabla1[[#This Row],[fisico]]-Tabla1[[#This Row],[sistema]]</f>
        <v>-2</v>
      </c>
      <c r="H2400">
        <f>Tabla1[[#This Row],[costo]]*Tabla1[[#This Row],[Comprometida]]</f>
        <v>0</v>
      </c>
    </row>
    <row r="2401" spans="1:8" hidden="1" x14ac:dyDescent="0.25">
      <c r="A2401">
        <v>1974</v>
      </c>
      <c r="B2401" s="1" t="s">
        <v>2404</v>
      </c>
      <c r="C2401">
        <v>2</v>
      </c>
      <c r="F2401">
        <f>Tabla1[[#This Row],[ventas]]+Tabla1[[#This Row],[fisico]]-Tabla1[[#This Row],[sistema]]</f>
        <v>-2</v>
      </c>
      <c r="H2401">
        <f>Tabla1[[#This Row],[costo]]*Tabla1[[#This Row],[Comprometida]]</f>
        <v>0</v>
      </c>
    </row>
    <row r="2402" spans="1:8" hidden="1" x14ac:dyDescent="0.25">
      <c r="A2402">
        <v>1998</v>
      </c>
      <c r="B2402" s="1" t="s">
        <v>2405</v>
      </c>
      <c r="C2402">
        <v>77</v>
      </c>
      <c r="F2402">
        <f>Tabla1[[#This Row],[ventas]]+Tabla1[[#This Row],[fisico]]-Tabla1[[#This Row],[sistema]]</f>
        <v>-77</v>
      </c>
      <c r="H2402">
        <f>Tabla1[[#This Row],[costo]]*Tabla1[[#This Row],[Comprometida]]</f>
        <v>0</v>
      </c>
    </row>
    <row r="2403" spans="1:8" hidden="1" x14ac:dyDescent="0.25">
      <c r="A2403">
        <v>1999</v>
      </c>
      <c r="B2403" s="1" t="s">
        <v>2406</v>
      </c>
      <c r="C2403">
        <v>7</v>
      </c>
      <c r="F2403">
        <f>Tabla1[[#This Row],[ventas]]+Tabla1[[#This Row],[fisico]]-Tabla1[[#This Row],[sistema]]</f>
        <v>-7</v>
      </c>
      <c r="H2403">
        <f>Tabla1[[#This Row],[costo]]*Tabla1[[#This Row],[Comprometida]]</f>
        <v>0</v>
      </c>
    </row>
    <row r="2404" spans="1:8" hidden="1" x14ac:dyDescent="0.25">
      <c r="A2404">
        <v>2000</v>
      </c>
      <c r="B2404" s="1" t="s">
        <v>2407</v>
      </c>
      <c r="C2404">
        <v>45</v>
      </c>
      <c r="F2404">
        <f>Tabla1[[#This Row],[ventas]]+Tabla1[[#This Row],[fisico]]-Tabla1[[#This Row],[sistema]]</f>
        <v>-45</v>
      </c>
      <c r="H2404">
        <f>Tabla1[[#This Row],[costo]]*Tabla1[[#This Row],[Comprometida]]</f>
        <v>0</v>
      </c>
    </row>
    <row r="2405" spans="1:8" hidden="1" x14ac:dyDescent="0.25">
      <c r="A2405">
        <v>2026</v>
      </c>
      <c r="B2405" s="1" t="s">
        <v>2408</v>
      </c>
      <c r="C2405">
        <v>97</v>
      </c>
      <c r="F2405">
        <f>Tabla1[[#This Row],[ventas]]+Tabla1[[#This Row],[fisico]]-Tabla1[[#This Row],[sistema]]</f>
        <v>-97</v>
      </c>
      <c r="H2405">
        <f>Tabla1[[#This Row],[costo]]*Tabla1[[#This Row],[Comprometida]]</f>
        <v>0</v>
      </c>
    </row>
    <row r="2406" spans="1:8" hidden="1" x14ac:dyDescent="0.25">
      <c r="A2406">
        <v>2092</v>
      </c>
      <c r="B2406" s="1" t="s">
        <v>2409</v>
      </c>
      <c r="C2406">
        <v>0</v>
      </c>
      <c r="F2406">
        <f>Tabla1[[#This Row],[ventas]]+Tabla1[[#This Row],[fisico]]-Tabla1[[#This Row],[sistema]]</f>
        <v>0</v>
      </c>
      <c r="H2406">
        <f>Tabla1[[#This Row],[costo]]*Tabla1[[#This Row],[Comprometida]]</f>
        <v>0</v>
      </c>
    </row>
    <row r="2407" spans="1:8" hidden="1" x14ac:dyDescent="0.25">
      <c r="A2407">
        <v>2155</v>
      </c>
      <c r="B2407" s="1" t="s">
        <v>2410</v>
      </c>
      <c r="C2407">
        <v>0</v>
      </c>
      <c r="F2407">
        <f>Tabla1[[#This Row],[ventas]]+Tabla1[[#This Row],[fisico]]-Tabla1[[#This Row],[sistema]]</f>
        <v>0</v>
      </c>
      <c r="H2407">
        <f>Tabla1[[#This Row],[costo]]*Tabla1[[#This Row],[Comprometida]]</f>
        <v>0</v>
      </c>
    </row>
    <row r="2408" spans="1:8" hidden="1" x14ac:dyDescent="0.25">
      <c r="A2408">
        <v>2156</v>
      </c>
      <c r="B2408" s="1" t="s">
        <v>2411</v>
      </c>
      <c r="C2408">
        <v>0</v>
      </c>
      <c r="F2408">
        <f>Tabla1[[#This Row],[ventas]]+Tabla1[[#This Row],[fisico]]-Tabla1[[#This Row],[sistema]]</f>
        <v>0</v>
      </c>
      <c r="H2408">
        <f>Tabla1[[#This Row],[costo]]*Tabla1[[#This Row],[Comprometida]]</f>
        <v>0</v>
      </c>
    </row>
    <row r="2409" spans="1:8" hidden="1" x14ac:dyDescent="0.25">
      <c r="A2409">
        <v>2159</v>
      </c>
      <c r="B2409" s="1" t="s">
        <v>2412</v>
      </c>
      <c r="C2409">
        <v>4</v>
      </c>
      <c r="F2409">
        <f>Tabla1[[#This Row],[ventas]]+Tabla1[[#This Row],[fisico]]-Tabla1[[#This Row],[sistema]]</f>
        <v>-4</v>
      </c>
      <c r="H2409">
        <f>Tabla1[[#This Row],[costo]]*Tabla1[[#This Row],[Comprometida]]</f>
        <v>0</v>
      </c>
    </row>
    <row r="2410" spans="1:8" hidden="1" x14ac:dyDescent="0.25">
      <c r="A2410">
        <v>2160</v>
      </c>
      <c r="B2410" s="1" t="s">
        <v>2413</v>
      </c>
      <c r="C2410">
        <v>2</v>
      </c>
      <c r="F2410">
        <f>Tabla1[[#This Row],[ventas]]+Tabla1[[#This Row],[fisico]]-Tabla1[[#This Row],[sistema]]</f>
        <v>-2</v>
      </c>
      <c r="H2410">
        <f>Tabla1[[#This Row],[costo]]*Tabla1[[#This Row],[Comprometida]]</f>
        <v>0</v>
      </c>
    </row>
    <row r="2411" spans="1:8" hidden="1" x14ac:dyDescent="0.25">
      <c r="A2411">
        <v>2163</v>
      </c>
      <c r="B2411" s="1" t="s">
        <v>2414</v>
      </c>
      <c r="C2411">
        <v>0</v>
      </c>
      <c r="F2411">
        <f>Tabla1[[#This Row],[ventas]]+Tabla1[[#This Row],[fisico]]-Tabla1[[#This Row],[sistema]]</f>
        <v>0</v>
      </c>
      <c r="H2411">
        <f>Tabla1[[#This Row],[costo]]*Tabla1[[#This Row],[Comprometida]]</f>
        <v>0</v>
      </c>
    </row>
    <row r="2412" spans="1:8" hidden="1" x14ac:dyDescent="0.25">
      <c r="A2412">
        <v>2166</v>
      </c>
      <c r="B2412" s="1" t="s">
        <v>2415</v>
      </c>
      <c r="C2412">
        <v>10</v>
      </c>
      <c r="F2412">
        <f>Tabla1[[#This Row],[ventas]]+Tabla1[[#This Row],[fisico]]-Tabla1[[#This Row],[sistema]]</f>
        <v>-10</v>
      </c>
      <c r="H2412">
        <f>Tabla1[[#This Row],[costo]]*Tabla1[[#This Row],[Comprometida]]</f>
        <v>0</v>
      </c>
    </row>
    <row r="2413" spans="1:8" hidden="1" x14ac:dyDescent="0.25">
      <c r="A2413">
        <v>2167</v>
      </c>
      <c r="B2413" s="1" t="s">
        <v>2416</v>
      </c>
      <c r="C2413">
        <v>5</v>
      </c>
      <c r="F2413">
        <f>Tabla1[[#This Row],[ventas]]+Tabla1[[#This Row],[fisico]]-Tabla1[[#This Row],[sistema]]</f>
        <v>-5</v>
      </c>
      <c r="H2413">
        <f>Tabla1[[#This Row],[costo]]*Tabla1[[#This Row],[Comprometida]]</f>
        <v>0</v>
      </c>
    </row>
    <row r="2414" spans="1:8" hidden="1" x14ac:dyDescent="0.25">
      <c r="A2414">
        <v>2168</v>
      </c>
      <c r="B2414" s="1" t="s">
        <v>2417</v>
      </c>
      <c r="C2414">
        <v>4</v>
      </c>
      <c r="F2414">
        <f>Tabla1[[#This Row],[ventas]]+Tabla1[[#This Row],[fisico]]-Tabla1[[#This Row],[sistema]]</f>
        <v>-4</v>
      </c>
      <c r="H2414">
        <f>Tabla1[[#This Row],[costo]]*Tabla1[[#This Row],[Comprometida]]</f>
        <v>0</v>
      </c>
    </row>
    <row r="2415" spans="1:8" hidden="1" x14ac:dyDescent="0.25">
      <c r="A2415">
        <v>2169</v>
      </c>
      <c r="B2415" s="1" t="s">
        <v>2418</v>
      </c>
      <c r="C2415">
        <v>3</v>
      </c>
      <c r="F2415">
        <f>Tabla1[[#This Row],[ventas]]+Tabla1[[#This Row],[fisico]]-Tabla1[[#This Row],[sistema]]</f>
        <v>-3</v>
      </c>
      <c r="H2415">
        <f>Tabla1[[#This Row],[costo]]*Tabla1[[#This Row],[Comprometida]]</f>
        <v>0</v>
      </c>
    </row>
    <row r="2416" spans="1:8" hidden="1" x14ac:dyDescent="0.25">
      <c r="A2416">
        <v>2172</v>
      </c>
      <c r="B2416" s="1" t="s">
        <v>2419</v>
      </c>
      <c r="C2416">
        <v>1</v>
      </c>
      <c r="F2416">
        <f>Tabla1[[#This Row],[ventas]]+Tabla1[[#This Row],[fisico]]-Tabla1[[#This Row],[sistema]]</f>
        <v>-1</v>
      </c>
      <c r="H2416">
        <f>Tabla1[[#This Row],[costo]]*Tabla1[[#This Row],[Comprometida]]</f>
        <v>0</v>
      </c>
    </row>
    <row r="2417" spans="1:8" hidden="1" x14ac:dyDescent="0.25">
      <c r="A2417">
        <v>2251</v>
      </c>
      <c r="B2417" s="1" t="s">
        <v>2420</v>
      </c>
      <c r="C2417">
        <v>3</v>
      </c>
      <c r="F2417">
        <f>Tabla1[[#This Row],[ventas]]+Tabla1[[#This Row],[fisico]]-Tabla1[[#This Row],[sistema]]</f>
        <v>-3</v>
      </c>
      <c r="H2417">
        <f>Tabla1[[#This Row],[costo]]*Tabla1[[#This Row],[Comprometida]]</f>
        <v>0</v>
      </c>
    </row>
    <row r="2418" spans="1:8" hidden="1" x14ac:dyDescent="0.25">
      <c r="A2418">
        <v>2464</v>
      </c>
      <c r="B2418" s="1" t="s">
        <v>2421</v>
      </c>
      <c r="C2418">
        <v>3</v>
      </c>
      <c r="F2418">
        <f>Tabla1[[#This Row],[ventas]]+Tabla1[[#This Row],[fisico]]-Tabla1[[#This Row],[sistema]]</f>
        <v>-3</v>
      </c>
      <c r="H2418">
        <f>Tabla1[[#This Row],[costo]]*Tabla1[[#This Row],[Comprometida]]</f>
        <v>0</v>
      </c>
    </row>
    <row r="2419" spans="1:8" hidden="1" x14ac:dyDescent="0.25">
      <c r="A2419">
        <v>2474</v>
      </c>
      <c r="B2419" s="1" t="s">
        <v>2422</v>
      </c>
      <c r="C2419">
        <v>1</v>
      </c>
      <c r="F2419">
        <f>Tabla1[[#This Row],[ventas]]+Tabla1[[#This Row],[fisico]]-Tabla1[[#This Row],[sistema]]</f>
        <v>-1</v>
      </c>
      <c r="H2419">
        <f>Tabla1[[#This Row],[costo]]*Tabla1[[#This Row],[Comprometida]]</f>
        <v>0</v>
      </c>
    </row>
    <row r="2420" spans="1:8" hidden="1" x14ac:dyDescent="0.25">
      <c r="A2420">
        <v>2475</v>
      </c>
      <c r="B2420" s="1" t="s">
        <v>2423</v>
      </c>
      <c r="C2420">
        <v>0</v>
      </c>
      <c r="F2420">
        <f>Tabla1[[#This Row],[ventas]]+Tabla1[[#This Row],[fisico]]-Tabla1[[#This Row],[sistema]]</f>
        <v>0</v>
      </c>
      <c r="H2420">
        <f>Tabla1[[#This Row],[costo]]*Tabla1[[#This Row],[Comprometida]]</f>
        <v>0</v>
      </c>
    </row>
    <row r="2421" spans="1:8" hidden="1" x14ac:dyDescent="0.25">
      <c r="A2421">
        <v>2479</v>
      </c>
      <c r="B2421" s="1" t="s">
        <v>2424</v>
      </c>
      <c r="C2421">
        <v>0</v>
      </c>
      <c r="F2421">
        <f>Tabla1[[#This Row],[ventas]]+Tabla1[[#This Row],[fisico]]-Tabla1[[#This Row],[sistema]]</f>
        <v>0</v>
      </c>
      <c r="H2421">
        <f>Tabla1[[#This Row],[costo]]*Tabla1[[#This Row],[Comprometida]]</f>
        <v>0</v>
      </c>
    </row>
    <row r="2422" spans="1:8" hidden="1" x14ac:dyDescent="0.25">
      <c r="A2422">
        <v>2482</v>
      </c>
      <c r="B2422" s="1" t="s">
        <v>2425</v>
      </c>
      <c r="C2422">
        <v>4</v>
      </c>
      <c r="F2422">
        <f>Tabla1[[#This Row],[ventas]]+Tabla1[[#This Row],[fisico]]-Tabla1[[#This Row],[sistema]]</f>
        <v>-4</v>
      </c>
      <c r="H2422">
        <f>Tabla1[[#This Row],[costo]]*Tabla1[[#This Row],[Comprometida]]</f>
        <v>0</v>
      </c>
    </row>
    <row r="2423" spans="1:8" hidden="1" x14ac:dyDescent="0.25">
      <c r="A2423">
        <v>2483</v>
      </c>
      <c r="B2423" s="1" t="s">
        <v>2426</v>
      </c>
      <c r="C2423">
        <v>1</v>
      </c>
      <c r="F2423">
        <f>Tabla1[[#This Row],[ventas]]+Tabla1[[#This Row],[fisico]]-Tabla1[[#This Row],[sistema]]</f>
        <v>-1</v>
      </c>
      <c r="H2423">
        <f>Tabla1[[#This Row],[costo]]*Tabla1[[#This Row],[Comprometida]]</f>
        <v>0</v>
      </c>
    </row>
    <row r="2424" spans="1:8" hidden="1" x14ac:dyDescent="0.25">
      <c r="A2424">
        <v>2485</v>
      </c>
      <c r="B2424" s="1" t="s">
        <v>2427</v>
      </c>
      <c r="C2424">
        <v>7</v>
      </c>
      <c r="F2424">
        <f>Tabla1[[#This Row],[ventas]]+Tabla1[[#This Row],[fisico]]-Tabla1[[#This Row],[sistema]]</f>
        <v>-7</v>
      </c>
      <c r="H2424">
        <f>Tabla1[[#This Row],[costo]]*Tabla1[[#This Row],[Comprometida]]</f>
        <v>0</v>
      </c>
    </row>
    <row r="2425" spans="1:8" hidden="1" x14ac:dyDescent="0.25">
      <c r="A2425">
        <v>2486</v>
      </c>
      <c r="B2425" s="1" t="s">
        <v>2428</v>
      </c>
      <c r="C2425">
        <v>0</v>
      </c>
      <c r="F2425">
        <f>Tabla1[[#This Row],[ventas]]+Tabla1[[#This Row],[fisico]]-Tabla1[[#This Row],[sistema]]</f>
        <v>0</v>
      </c>
      <c r="H2425">
        <f>Tabla1[[#This Row],[costo]]*Tabla1[[#This Row],[Comprometida]]</f>
        <v>0</v>
      </c>
    </row>
    <row r="2426" spans="1:8" hidden="1" x14ac:dyDescent="0.25">
      <c r="A2426">
        <v>2608</v>
      </c>
      <c r="B2426" s="1" t="s">
        <v>2429</v>
      </c>
      <c r="C2426">
        <v>0</v>
      </c>
      <c r="F2426">
        <f>Tabla1[[#This Row],[ventas]]+Tabla1[[#This Row],[fisico]]-Tabla1[[#This Row],[sistema]]</f>
        <v>0</v>
      </c>
      <c r="H2426">
        <f>Tabla1[[#This Row],[costo]]*Tabla1[[#This Row],[Comprometida]]</f>
        <v>0</v>
      </c>
    </row>
    <row r="2427" spans="1:8" hidden="1" x14ac:dyDescent="0.25">
      <c r="A2427">
        <v>2612</v>
      </c>
      <c r="B2427" s="1" t="s">
        <v>2430</v>
      </c>
      <c r="C2427">
        <v>0</v>
      </c>
      <c r="F2427">
        <f>Tabla1[[#This Row],[ventas]]+Tabla1[[#This Row],[fisico]]-Tabla1[[#This Row],[sistema]]</f>
        <v>0</v>
      </c>
      <c r="H2427">
        <f>Tabla1[[#This Row],[costo]]*Tabla1[[#This Row],[Comprometida]]</f>
        <v>0</v>
      </c>
    </row>
    <row r="2428" spans="1:8" hidden="1" x14ac:dyDescent="0.25">
      <c r="A2428">
        <v>2633</v>
      </c>
      <c r="B2428" s="1" t="s">
        <v>2431</v>
      </c>
      <c r="C2428">
        <v>0</v>
      </c>
      <c r="F2428">
        <f>Tabla1[[#This Row],[ventas]]+Tabla1[[#This Row],[fisico]]-Tabla1[[#This Row],[sistema]]</f>
        <v>0</v>
      </c>
      <c r="H2428">
        <f>Tabla1[[#This Row],[costo]]*Tabla1[[#This Row],[Comprometida]]</f>
        <v>0</v>
      </c>
    </row>
    <row r="2429" spans="1:8" hidden="1" x14ac:dyDescent="0.25">
      <c r="A2429">
        <v>2677</v>
      </c>
      <c r="B2429" s="1" t="s">
        <v>2432</v>
      </c>
      <c r="C2429">
        <v>9</v>
      </c>
      <c r="F2429">
        <f>Tabla1[[#This Row],[ventas]]+Tabla1[[#This Row],[fisico]]-Tabla1[[#This Row],[sistema]]</f>
        <v>-9</v>
      </c>
      <c r="H2429">
        <f>Tabla1[[#This Row],[costo]]*Tabla1[[#This Row],[Comprometida]]</f>
        <v>0</v>
      </c>
    </row>
    <row r="2430" spans="1:8" hidden="1" x14ac:dyDescent="0.25">
      <c r="A2430">
        <v>2685</v>
      </c>
      <c r="B2430" s="1" t="s">
        <v>2433</v>
      </c>
      <c r="C2430">
        <v>2</v>
      </c>
      <c r="F2430">
        <f>Tabla1[[#This Row],[ventas]]+Tabla1[[#This Row],[fisico]]-Tabla1[[#This Row],[sistema]]</f>
        <v>-2</v>
      </c>
      <c r="H2430">
        <f>Tabla1[[#This Row],[costo]]*Tabla1[[#This Row],[Comprometida]]</f>
        <v>0</v>
      </c>
    </row>
    <row r="2431" spans="1:8" hidden="1" x14ac:dyDescent="0.25">
      <c r="A2431">
        <v>2687</v>
      </c>
      <c r="B2431" s="1" t="s">
        <v>2434</v>
      </c>
      <c r="C2431">
        <v>3</v>
      </c>
      <c r="F2431">
        <f>Tabla1[[#This Row],[ventas]]+Tabla1[[#This Row],[fisico]]-Tabla1[[#This Row],[sistema]]</f>
        <v>-3</v>
      </c>
      <c r="H2431">
        <f>Tabla1[[#This Row],[costo]]*Tabla1[[#This Row],[Comprometida]]</f>
        <v>0</v>
      </c>
    </row>
    <row r="2432" spans="1:8" hidden="1" x14ac:dyDescent="0.25">
      <c r="A2432">
        <v>2712</v>
      </c>
      <c r="B2432" s="1" t="s">
        <v>2435</v>
      </c>
      <c r="C2432">
        <v>3</v>
      </c>
      <c r="F2432">
        <f>Tabla1[[#This Row],[ventas]]+Tabla1[[#This Row],[fisico]]-Tabla1[[#This Row],[sistema]]</f>
        <v>-3</v>
      </c>
      <c r="H2432">
        <f>Tabla1[[#This Row],[costo]]*Tabla1[[#This Row],[Comprometida]]</f>
        <v>0</v>
      </c>
    </row>
    <row r="2433" spans="1:8" hidden="1" x14ac:dyDescent="0.25">
      <c r="A2433">
        <v>2714</v>
      </c>
      <c r="B2433" s="1" t="s">
        <v>2436</v>
      </c>
      <c r="C2433">
        <v>0</v>
      </c>
      <c r="F2433">
        <f>Tabla1[[#This Row],[ventas]]+Tabla1[[#This Row],[fisico]]-Tabla1[[#This Row],[sistema]]</f>
        <v>0</v>
      </c>
      <c r="H2433">
        <f>Tabla1[[#This Row],[costo]]*Tabla1[[#This Row],[Comprometida]]</f>
        <v>0</v>
      </c>
    </row>
    <row r="2434" spans="1:8" hidden="1" x14ac:dyDescent="0.25">
      <c r="A2434">
        <v>2913</v>
      </c>
      <c r="B2434" s="1" t="s">
        <v>2437</v>
      </c>
      <c r="C2434">
        <v>2</v>
      </c>
      <c r="F2434">
        <f>Tabla1[[#This Row],[ventas]]+Tabla1[[#This Row],[fisico]]-Tabla1[[#This Row],[sistema]]</f>
        <v>-2</v>
      </c>
      <c r="H2434">
        <f>Tabla1[[#This Row],[costo]]*Tabla1[[#This Row],[Comprometida]]</f>
        <v>0</v>
      </c>
    </row>
    <row r="2435" spans="1:8" hidden="1" x14ac:dyDescent="0.25">
      <c r="A2435">
        <v>2917</v>
      </c>
      <c r="B2435" s="1" t="s">
        <v>2438</v>
      </c>
      <c r="C2435">
        <v>6</v>
      </c>
      <c r="F2435">
        <f>Tabla1[[#This Row],[ventas]]+Tabla1[[#This Row],[fisico]]-Tabla1[[#This Row],[sistema]]</f>
        <v>-6</v>
      </c>
      <c r="H2435">
        <f>Tabla1[[#This Row],[costo]]*Tabla1[[#This Row],[Comprometida]]</f>
        <v>0</v>
      </c>
    </row>
    <row r="2436" spans="1:8" hidden="1" x14ac:dyDescent="0.25">
      <c r="A2436">
        <v>2918</v>
      </c>
      <c r="B2436" s="1" t="s">
        <v>2439</v>
      </c>
      <c r="C2436">
        <v>0</v>
      </c>
      <c r="F2436">
        <f>Tabla1[[#This Row],[ventas]]+Tabla1[[#This Row],[fisico]]-Tabla1[[#This Row],[sistema]]</f>
        <v>0</v>
      </c>
      <c r="H2436">
        <f>Tabla1[[#This Row],[costo]]*Tabla1[[#This Row],[Comprometida]]</f>
        <v>0</v>
      </c>
    </row>
    <row r="2437" spans="1:8" hidden="1" x14ac:dyDescent="0.25">
      <c r="A2437">
        <v>3260</v>
      </c>
      <c r="B2437" s="1" t="s">
        <v>2440</v>
      </c>
      <c r="C2437">
        <v>280</v>
      </c>
      <c r="F2437">
        <f>Tabla1[[#This Row],[ventas]]+Tabla1[[#This Row],[fisico]]-Tabla1[[#This Row],[sistema]]</f>
        <v>-280</v>
      </c>
      <c r="H2437">
        <f>Tabla1[[#This Row],[costo]]*Tabla1[[#This Row],[Comprometida]]</f>
        <v>0</v>
      </c>
    </row>
    <row r="2438" spans="1:8" hidden="1" x14ac:dyDescent="0.25">
      <c r="A2438">
        <v>3313</v>
      </c>
      <c r="B2438" s="1" t="s">
        <v>2441</v>
      </c>
      <c r="C2438">
        <v>3</v>
      </c>
      <c r="F2438">
        <f>Tabla1[[#This Row],[ventas]]+Tabla1[[#This Row],[fisico]]-Tabla1[[#This Row],[sistema]]</f>
        <v>-3</v>
      </c>
      <c r="H2438">
        <f>Tabla1[[#This Row],[costo]]*Tabla1[[#This Row],[Comprometida]]</f>
        <v>0</v>
      </c>
    </row>
    <row r="2439" spans="1:8" hidden="1" x14ac:dyDescent="0.25">
      <c r="A2439">
        <v>3455</v>
      </c>
      <c r="B2439" s="1" t="s">
        <v>2442</v>
      </c>
      <c r="C2439">
        <v>1</v>
      </c>
      <c r="F2439">
        <f>Tabla1[[#This Row],[ventas]]+Tabla1[[#This Row],[fisico]]-Tabla1[[#This Row],[sistema]]</f>
        <v>-1</v>
      </c>
      <c r="H2439">
        <f>Tabla1[[#This Row],[costo]]*Tabla1[[#This Row],[Comprometida]]</f>
        <v>0</v>
      </c>
    </row>
    <row r="2440" spans="1:8" hidden="1" x14ac:dyDescent="0.25">
      <c r="A2440">
        <v>3695</v>
      </c>
      <c r="B2440" s="1" t="s">
        <v>2443</v>
      </c>
      <c r="C2440">
        <v>1</v>
      </c>
      <c r="F2440">
        <f>Tabla1[[#This Row],[ventas]]+Tabla1[[#This Row],[fisico]]-Tabla1[[#This Row],[sistema]]</f>
        <v>-1</v>
      </c>
      <c r="H2440">
        <f>Tabla1[[#This Row],[costo]]*Tabla1[[#This Row],[Comprometida]]</f>
        <v>0</v>
      </c>
    </row>
    <row r="2441" spans="1:8" hidden="1" x14ac:dyDescent="0.25">
      <c r="A2441">
        <v>3698</v>
      </c>
      <c r="B2441" s="1" t="s">
        <v>2444</v>
      </c>
      <c r="C2441">
        <v>6</v>
      </c>
      <c r="F2441">
        <f>Tabla1[[#This Row],[ventas]]+Tabla1[[#This Row],[fisico]]-Tabla1[[#This Row],[sistema]]</f>
        <v>-6</v>
      </c>
      <c r="H2441">
        <f>Tabla1[[#This Row],[costo]]*Tabla1[[#This Row],[Comprometida]]</f>
        <v>0</v>
      </c>
    </row>
    <row r="2442" spans="1:8" hidden="1" x14ac:dyDescent="0.25">
      <c r="A2442">
        <v>3699</v>
      </c>
      <c r="B2442" s="1" t="s">
        <v>2445</v>
      </c>
      <c r="C2442">
        <v>79</v>
      </c>
      <c r="F2442">
        <f>Tabla1[[#This Row],[ventas]]+Tabla1[[#This Row],[fisico]]-Tabla1[[#This Row],[sistema]]</f>
        <v>-79</v>
      </c>
      <c r="H2442">
        <f>Tabla1[[#This Row],[costo]]*Tabla1[[#This Row],[Comprometida]]</f>
        <v>0</v>
      </c>
    </row>
    <row r="2443" spans="1:8" hidden="1" x14ac:dyDescent="0.25">
      <c r="A2443">
        <v>3700</v>
      </c>
      <c r="B2443" s="1" t="s">
        <v>2446</v>
      </c>
      <c r="C2443">
        <v>46</v>
      </c>
      <c r="F2443">
        <f>Tabla1[[#This Row],[ventas]]+Tabla1[[#This Row],[fisico]]-Tabla1[[#This Row],[sistema]]</f>
        <v>-46</v>
      </c>
      <c r="H2443">
        <f>Tabla1[[#This Row],[costo]]*Tabla1[[#This Row],[Comprometida]]</f>
        <v>0</v>
      </c>
    </row>
    <row r="2444" spans="1:8" hidden="1" x14ac:dyDescent="0.25">
      <c r="A2444">
        <v>3701</v>
      </c>
      <c r="B2444" s="1" t="s">
        <v>2447</v>
      </c>
      <c r="C2444">
        <v>6</v>
      </c>
      <c r="F2444">
        <f>Tabla1[[#This Row],[ventas]]+Tabla1[[#This Row],[fisico]]-Tabla1[[#This Row],[sistema]]</f>
        <v>-6</v>
      </c>
      <c r="H2444">
        <f>Tabla1[[#This Row],[costo]]*Tabla1[[#This Row],[Comprometida]]</f>
        <v>0</v>
      </c>
    </row>
    <row r="2445" spans="1:8" hidden="1" x14ac:dyDescent="0.25">
      <c r="A2445">
        <v>3744</v>
      </c>
      <c r="B2445" s="1" t="s">
        <v>2448</v>
      </c>
      <c r="C2445">
        <v>3</v>
      </c>
      <c r="F2445">
        <f>Tabla1[[#This Row],[ventas]]+Tabla1[[#This Row],[fisico]]-Tabla1[[#This Row],[sistema]]</f>
        <v>-3</v>
      </c>
      <c r="H2445">
        <f>Tabla1[[#This Row],[costo]]*Tabla1[[#This Row],[Comprometida]]</f>
        <v>0</v>
      </c>
    </row>
    <row r="2446" spans="1:8" hidden="1" x14ac:dyDescent="0.25">
      <c r="A2446">
        <v>3970</v>
      </c>
      <c r="B2446" s="1" t="s">
        <v>2449</v>
      </c>
      <c r="C2446">
        <v>23</v>
      </c>
      <c r="F2446">
        <f>Tabla1[[#This Row],[ventas]]+Tabla1[[#This Row],[fisico]]-Tabla1[[#This Row],[sistema]]</f>
        <v>-23</v>
      </c>
      <c r="H2446">
        <f>Tabla1[[#This Row],[costo]]*Tabla1[[#This Row],[Comprometida]]</f>
        <v>0</v>
      </c>
    </row>
    <row r="2447" spans="1:8" hidden="1" x14ac:dyDescent="0.25">
      <c r="A2447">
        <v>3976</v>
      </c>
      <c r="B2447" s="1" t="s">
        <v>2450</v>
      </c>
      <c r="C2447">
        <v>0</v>
      </c>
      <c r="F2447">
        <f>Tabla1[[#This Row],[ventas]]+Tabla1[[#This Row],[fisico]]-Tabla1[[#This Row],[sistema]]</f>
        <v>0</v>
      </c>
      <c r="H2447">
        <f>Tabla1[[#This Row],[costo]]*Tabla1[[#This Row],[Comprometida]]</f>
        <v>0</v>
      </c>
    </row>
    <row r="2448" spans="1:8" hidden="1" x14ac:dyDescent="0.25">
      <c r="A2448">
        <v>3977</v>
      </c>
      <c r="B2448" s="1" t="s">
        <v>2451</v>
      </c>
      <c r="C2448">
        <v>1</v>
      </c>
      <c r="F2448">
        <f>Tabla1[[#This Row],[ventas]]+Tabla1[[#This Row],[fisico]]-Tabla1[[#This Row],[sistema]]</f>
        <v>-1</v>
      </c>
      <c r="H2448">
        <f>Tabla1[[#This Row],[costo]]*Tabla1[[#This Row],[Comprometida]]</f>
        <v>0</v>
      </c>
    </row>
    <row r="2449" spans="1:8" hidden="1" x14ac:dyDescent="0.25">
      <c r="A2449">
        <v>3979</v>
      </c>
      <c r="B2449" s="1" t="s">
        <v>2452</v>
      </c>
      <c r="C2449">
        <v>2</v>
      </c>
      <c r="F2449">
        <f>Tabla1[[#This Row],[ventas]]+Tabla1[[#This Row],[fisico]]-Tabla1[[#This Row],[sistema]]</f>
        <v>-2</v>
      </c>
      <c r="H2449">
        <f>Tabla1[[#This Row],[costo]]*Tabla1[[#This Row],[Comprometida]]</f>
        <v>0</v>
      </c>
    </row>
    <row r="2450" spans="1:8" hidden="1" x14ac:dyDescent="0.25">
      <c r="A2450">
        <v>3980</v>
      </c>
      <c r="B2450" s="1" t="s">
        <v>2453</v>
      </c>
      <c r="C2450">
        <v>5</v>
      </c>
      <c r="F2450">
        <f>Tabla1[[#This Row],[ventas]]+Tabla1[[#This Row],[fisico]]-Tabla1[[#This Row],[sistema]]</f>
        <v>-5</v>
      </c>
      <c r="H2450">
        <f>Tabla1[[#This Row],[costo]]*Tabla1[[#This Row],[Comprometida]]</f>
        <v>0</v>
      </c>
    </row>
    <row r="2451" spans="1:8" hidden="1" x14ac:dyDescent="0.25">
      <c r="A2451">
        <v>3981</v>
      </c>
      <c r="B2451" s="1" t="s">
        <v>2454</v>
      </c>
      <c r="C2451">
        <v>2</v>
      </c>
      <c r="F2451">
        <f>Tabla1[[#This Row],[ventas]]+Tabla1[[#This Row],[fisico]]-Tabla1[[#This Row],[sistema]]</f>
        <v>-2</v>
      </c>
      <c r="H2451">
        <f>Tabla1[[#This Row],[costo]]*Tabla1[[#This Row],[Comprometida]]</f>
        <v>0</v>
      </c>
    </row>
    <row r="2452" spans="1:8" hidden="1" x14ac:dyDescent="0.25">
      <c r="A2452">
        <v>3988</v>
      </c>
      <c r="B2452" s="1" t="s">
        <v>2455</v>
      </c>
      <c r="C2452">
        <v>1</v>
      </c>
      <c r="F2452">
        <f>Tabla1[[#This Row],[ventas]]+Tabla1[[#This Row],[fisico]]-Tabla1[[#This Row],[sistema]]</f>
        <v>-1</v>
      </c>
      <c r="H2452">
        <f>Tabla1[[#This Row],[costo]]*Tabla1[[#This Row],[Comprometida]]</f>
        <v>0</v>
      </c>
    </row>
    <row r="2453" spans="1:8" hidden="1" x14ac:dyDescent="0.25">
      <c r="A2453">
        <v>4727</v>
      </c>
      <c r="B2453" s="1" t="s">
        <v>2456</v>
      </c>
      <c r="C2453">
        <v>1</v>
      </c>
      <c r="F2453">
        <f>Tabla1[[#This Row],[ventas]]+Tabla1[[#This Row],[fisico]]-Tabla1[[#This Row],[sistema]]</f>
        <v>-1</v>
      </c>
      <c r="H2453">
        <f>Tabla1[[#This Row],[costo]]*Tabla1[[#This Row],[Comprometida]]</f>
        <v>0</v>
      </c>
    </row>
    <row r="2454" spans="1:8" hidden="1" x14ac:dyDescent="0.25">
      <c r="A2454">
        <v>4740</v>
      </c>
      <c r="B2454" s="1" t="s">
        <v>2457</v>
      </c>
      <c r="C2454">
        <v>0</v>
      </c>
      <c r="F2454">
        <f>Tabla1[[#This Row],[ventas]]+Tabla1[[#This Row],[fisico]]-Tabla1[[#This Row],[sistema]]</f>
        <v>0</v>
      </c>
      <c r="H2454">
        <f>Tabla1[[#This Row],[costo]]*Tabla1[[#This Row],[Comprometida]]</f>
        <v>0</v>
      </c>
    </row>
    <row r="2455" spans="1:8" hidden="1" x14ac:dyDescent="0.25">
      <c r="A2455">
        <v>4777</v>
      </c>
      <c r="B2455" s="1" t="s">
        <v>2458</v>
      </c>
      <c r="C2455">
        <v>7</v>
      </c>
      <c r="F2455">
        <f>Tabla1[[#This Row],[ventas]]+Tabla1[[#This Row],[fisico]]-Tabla1[[#This Row],[sistema]]</f>
        <v>-7</v>
      </c>
      <c r="H2455">
        <f>Tabla1[[#This Row],[costo]]*Tabla1[[#This Row],[Comprometida]]</f>
        <v>0</v>
      </c>
    </row>
    <row r="2456" spans="1:8" hidden="1" x14ac:dyDescent="0.25">
      <c r="A2456">
        <v>4831</v>
      </c>
      <c r="B2456" s="1" t="s">
        <v>2459</v>
      </c>
      <c r="C2456">
        <v>5</v>
      </c>
      <c r="F2456">
        <f>Tabla1[[#This Row],[ventas]]+Tabla1[[#This Row],[fisico]]-Tabla1[[#This Row],[sistema]]</f>
        <v>-5</v>
      </c>
      <c r="H2456">
        <f>Tabla1[[#This Row],[costo]]*Tabla1[[#This Row],[Comprometida]]</f>
        <v>0</v>
      </c>
    </row>
    <row r="2457" spans="1:8" hidden="1" x14ac:dyDescent="0.25">
      <c r="A2457">
        <v>5058</v>
      </c>
      <c r="B2457" s="1" t="s">
        <v>2460</v>
      </c>
      <c r="C2457">
        <v>1</v>
      </c>
      <c r="F2457">
        <f>Tabla1[[#This Row],[ventas]]+Tabla1[[#This Row],[fisico]]-Tabla1[[#This Row],[sistema]]</f>
        <v>-1</v>
      </c>
      <c r="H2457">
        <f>Tabla1[[#This Row],[costo]]*Tabla1[[#This Row],[Comprometida]]</f>
        <v>0</v>
      </c>
    </row>
    <row r="2458" spans="1:8" hidden="1" x14ac:dyDescent="0.25">
      <c r="A2458">
        <v>5059</v>
      </c>
      <c r="B2458" s="1" t="s">
        <v>2461</v>
      </c>
      <c r="C2458">
        <v>0</v>
      </c>
      <c r="F2458">
        <f>Tabla1[[#This Row],[ventas]]+Tabla1[[#This Row],[fisico]]-Tabla1[[#This Row],[sistema]]</f>
        <v>0</v>
      </c>
      <c r="H2458">
        <f>Tabla1[[#This Row],[costo]]*Tabla1[[#This Row],[Comprometida]]</f>
        <v>0</v>
      </c>
    </row>
    <row r="2459" spans="1:8" hidden="1" x14ac:dyDescent="0.25">
      <c r="A2459">
        <v>5593</v>
      </c>
      <c r="B2459" s="1" t="s">
        <v>2462</v>
      </c>
      <c r="C2459">
        <v>2</v>
      </c>
      <c r="F2459">
        <f>Tabla1[[#This Row],[ventas]]+Tabla1[[#This Row],[fisico]]-Tabla1[[#This Row],[sistema]]</f>
        <v>-2</v>
      </c>
      <c r="H2459">
        <f>Tabla1[[#This Row],[costo]]*Tabla1[[#This Row],[Comprometida]]</f>
        <v>0</v>
      </c>
    </row>
    <row r="2460" spans="1:8" hidden="1" x14ac:dyDescent="0.25">
      <c r="A2460">
        <v>5595</v>
      </c>
      <c r="B2460" s="1" t="s">
        <v>2463</v>
      </c>
      <c r="C2460">
        <v>7</v>
      </c>
      <c r="F2460">
        <f>Tabla1[[#This Row],[ventas]]+Tabla1[[#This Row],[fisico]]-Tabla1[[#This Row],[sistema]]</f>
        <v>-7</v>
      </c>
      <c r="H2460">
        <f>Tabla1[[#This Row],[costo]]*Tabla1[[#This Row],[Comprometida]]</f>
        <v>0</v>
      </c>
    </row>
    <row r="2461" spans="1:8" hidden="1" x14ac:dyDescent="0.25">
      <c r="A2461">
        <v>5599</v>
      </c>
      <c r="B2461" s="1" t="s">
        <v>2464</v>
      </c>
      <c r="C2461">
        <v>2</v>
      </c>
      <c r="F2461">
        <f>Tabla1[[#This Row],[ventas]]+Tabla1[[#This Row],[fisico]]-Tabla1[[#This Row],[sistema]]</f>
        <v>-2</v>
      </c>
      <c r="H2461">
        <f>Tabla1[[#This Row],[costo]]*Tabla1[[#This Row],[Comprometida]]</f>
        <v>0</v>
      </c>
    </row>
    <row r="2462" spans="1:8" hidden="1" x14ac:dyDescent="0.25">
      <c r="A2462">
        <v>5602</v>
      </c>
      <c r="B2462" s="1" t="s">
        <v>2465</v>
      </c>
      <c r="C2462">
        <v>2</v>
      </c>
      <c r="F2462">
        <f>Tabla1[[#This Row],[ventas]]+Tabla1[[#This Row],[fisico]]-Tabla1[[#This Row],[sistema]]</f>
        <v>-2</v>
      </c>
      <c r="H2462">
        <f>Tabla1[[#This Row],[costo]]*Tabla1[[#This Row],[Comprometida]]</f>
        <v>0</v>
      </c>
    </row>
    <row r="2463" spans="1:8" hidden="1" x14ac:dyDescent="0.25">
      <c r="A2463">
        <v>5607</v>
      </c>
      <c r="B2463" s="1" t="s">
        <v>2466</v>
      </c>
      <c r="C2463">
        <v>10</v>
      </c>
      <c r="F2463">
        <f>Tabla1[[#This Row],[ventas]]+Tabla1[[#This Row],[fisico]]-Tabla1[[#This Row],[sistema]]</f>
        <v>-10</v>
      </c>
      <c r="H2463">
        <f>Tabla1[[#This Row],[costo]]*Tabla1[[#This Row],[Comprometida]]</f>
        <v>0</v>
      </c>
    </row>
    <row r="2464" spans="1:8" hidden="1" x14ac:dyDescent="0.25">
      <c r="A2464">
        <v>5609</v>
      </c>
      <c r="B2464" s="1" t="s">
        <v>2467</v>
      </c>
      <c r="C2464">
        <v>0</v>
      </c>
      <c r="F2464">
        <f>Tabla1[[#This Row],[ventas]]+Tabla1[[#This Row],[fisico]]-Tabla1[[#This Row],[sistema]]</f>
        <v>0</v>
      </c>
      <c r="H2464">
        <f>Tabla1[[#This Row],[costo]]*Tabla1[[#This Row],[Comprometida]]</f>
        <v>0</v>
      </c>
    </row>
    <row r="2465" spans="1:8" hidden="1" x14ac:dyDescent="0.25">
      <c r="A2465">
        <v>5610</v>
      </c>
      <c r="B2465" s="1" t="s">
        <v>2468</v>
      </c>
      <c r="C2465">
        <v>1</v>
      </c>
      <c r="F2465">
        <f>Tabla1[[#This Row],[ventas]]+Tabla1[[#This Row],[fisico]]-Tabla1[[#This Row],[sistema]]</f>
        <v>-1</v>
      </c>
      <c r="H2465">
        <f>Tabla1[[#This Row],[costo]]*Tabla1[[#This Row],[Comprometida]]</f>
        <v>0</v>
      </c>
    </row>
    <row r="2466" spans="1:8" hidden="1" x14ac:dyDescent="0.25">
      <c r="A2466">
        <v>5611</v>
      </c>
      <c r="B2466" s="1" t="s">
        <v>2469</v>
      </c>
      <c r="C2466">
        <v>0</v>
      </c>
      <c r="F2466">
        <f>Tabla1[[#This Row],[ventas]]+Tabla1[[#This Row],[fisico]]-Tabla1[[#This Row],[sistema]]</f>
        <v>0</v>
      </c>
      <c r="H2466">
        <f>Tabla1[[#This Row],[costo]]*Tabla1[[#This Row],[Comprometida]]</f>
        <v>0</v>
      </c>
    </row>
    <row r="2467" spans="1:8" hidden="1" x14ac:dyDescent="0.25">
      <c r="A2467">
        <v>5612</v>
      </c>
      <c r="B2467" s="1" t="s">
        <v>2470</v>
      </c>
      <c r="C2467">
        <v>2</v>
      </c>
      <c r="F2467">
        <f>Tabla1[[#This Row],[ventas]]+Tabla1[[#This Row],[fisico]]-Tabla1[[#This Row],[sistema]]</f>
        <v>-2</v>
      </c>
      <c r="H2467">
        <f>Tabla1[[#This Row],[costo]]*Tabla1[[#This Row],[Comprometida]]</f>
        <v>0</v>
      </c>
    </row>
    <row r="2468" spans="1:8" hidden="1" x14ac:dyDescent="0.25">
      <c r="A2468">
        <v>5616</v>
      </c>
      <c r="B2468" s="1" t="s">
        <v>2471</v>
      </c>
      <c r="C2468">
        <v>0</v>
      </c>
      <c r="F2468">
        <f>Tabla1[[#This Row],[ventas]]+Tabla1[[#This Row],[fisico]]-Tabla1[[#This Row],[sistema]]</f>
        <v>0</v>
      </c>
      <c r="H2468">
        <f>Tabla1[[#This Row],[costo]]*Tabla1[[#This Row],[Comprometida]]</f>
        <v>0</v>
      </c>
    </row>
    <row r="2469" spans="1:8" hidden="1" x14ac:dyDescent="0.25">
      <c r="A2469">
        <v>5618</v>
      </c>
      <c r="B2469" s="1" t="s">
        <v>2472</v>
      </c>
      <c r="C2469">
        <v>2</v>
      </c>
      <c r="F2469">
        <f>Tabla1[[#This Row],[ventas]]+Tabla1[[#This Row],[fisico]]-Tabla1[[#This Row],[sistema]]</f>
        <v>-2</v>
      </c>
      <c r="H2469">
        <f>Tabla1[[#This Row],[costo]]*Tabla1[[#This Row],[Comprometida]]</f>
        <v>0</v>
      </c>
    </row>
    <row r="2470" spans="1:8" hidden="1" x14ac:dyDescent="0.25">
      <c r="A2470">
        <v>5619</v>
      </c>
      <c r="B2470" s="1" t="s">
        <v>2473</v>
      </c>
      <c r="C2470">
        <v>9</v>
      </c>
      <c r="F2470">
        <f>Tabla1[[#This Row],[ventas]]+Tabla1[[#This Row],[fisico]]-Tabla1[[#This Row],[sistema]]</f>
        <v>-9</v>
      </c>
      <c r="H2470">
        <f>Tabla1[[#This Row],[costo]]*Tabla1[[#This Row],[Comprometida]]</f>
        <v>0</v>
      </c>
    </row>
    <row r="2471" spans="1:8" hidden="1" x14ac:dyDescent="0.25">
      <c r="A2471">
        <v>5623</v>
      </c>
      <c r="B2471" s="1" t="s">
        <v>2474</v>
      </c>
      <c r="C2471">
        <v>11</v>
      </c>
      <c r="F2471">
        <f>Tabla1[[#This Row],[ventas]]+Tabla1[[#This Row],[fisico]]-Tabla1[[#This Row],[sistema]]</f>
        <v>-11</v>
      </c>
      <c r="H2471">
        <f>Tabla1[[#This Row],[costo]]*Tabla1[[#This Row],[Comprometida]]</f>
        <v>0</v>
      </c>
    </row>
    <row r="2472" spans="1:8" hidden="1" x14ac:dyDescent="0.25">
      <c r="A2472">
        <v>5629</v>
      </c>
      <c r="B2472" s="1" t="s">
        <v>2475</v>
      </c>
      <c r="C2472">
        <v>1</v>
      </c>
      <c r="F2472">
        <f>Tabla1[[#This Row],[ventas]]+Tabla1[[#This Row],[fisico]]-Tabla1[[#This Row],[sistema]]</f>
        <v>-1</v>
      </c>
      <c r="H2472">
        <f>Tabla1[[#This Row],[costo]]*Tabla1[[#This Row],[Comprometida]]</f>
        <v>0</v>
      </c>
    </row>
    <row r="2473" spans="1:8" hidden="1" x14ac:dyDescent="0.25">
      <c r="A2473">
        <v>5632</v>
      </c>
      <c r="B2473" s="1" t="s">
        <v>2476</v>
      </c>
      <c r="C2473">
        <v>2</v>
      </c>
      <c r="F2473">
        <f>Tabla1[[#This Row],[ventas]]+Tabla1[[#This Row],[fisico]]-Tabla1[[#This Row],[sistema]]</f>
        <v>-2</v>
      </c>
      <c r="H2473">
        <f>Tabla1[[#This Row],[costo]]*Tabla1[[#This Row],[Comprometida]]</f>
        <v>0</v>
      </c>
    </row>
    <row r="2474" spans="1:8" hidden="1" x14ac:dyDescent="0.25">
      <c r="A2474">
        <v>5633</v>
      </c>
      <c r="B2474" s="1" t="s">
        <v>2477</v>
      </c>
      <c r="C2474">
        <v>1</v>
      </c>
      <c r="F2474">
        <f>Tabla1[[#This Row],[ventas]]+Tabla1[[#This Row],[fisico]]-Tabla1[[#This Row],[sistema]]</f>
        <v>-1</v>
      </c>
      <c r="H2474">
        <f>Tabla1[[#This Row],[costo]]*Tabla1[[#This Row],[Comprometida]]</f>
        <v>0</v>
      </c>
    </row>
    <row r="2475" spans="1:8" hidden="1" x14ac:dyDescent="0.25">
      <c r="A2475">
        <v>5639</v>
      </c>
      <c r="B2475" s="1" t="s">
        <v>2478</v>
      </c>
      <c r="C2475">
        <v>1</v>
      </c>
      <c r="F2475">
        <f>Tabla1[[#This Row],[ventas]]+Tabla1[[#This Row],[fisico]]-Tabla1[[#This Row],[sistema]]</f>
        <v>-1</v>
      </c>
      <c r="H2475">
        <f>Tabla1[[#This Row],[costo]]*Tabla1[[#This Row],[Comprometida]]</f>
        <v>0</v>
      </c>
    </row>
    <row r="2476" spans="1:8" hidden="1" x14ac:dyDescent="0.25">
      <c r="A2476">
        <v>5661</v>
      </c>
      <c r="B2476" s="1" t="s">
        <v>2479</v>
      </c>
      <c r="C2476">
        <v>1</v>
      </c>
      <c r="F2476">
        <f>Tabla1[[#This Row],[ventas]]+Tabla1[[#This Row],[fisico]]-Tabla1[[#This Row],[sistema]]</f>
        <v>-1</v>
      </c>
      <c r="H2476">
        <f>Tabla1[[#This Row],[costo]]*Tabla1[[#This Row],[Comprometida]]</f>
        <v>0</v>
      </c>
    </row>
    <row r="2477" spans="1:8" hidden="1" x14ac:dyDescent="0.25">
      <c r="A2477">
        <v>5667</v>
      </c>
      <c r="B2477" s="1" t="s">
        <v>2480</v>
      </c>
      <c r="C2477">
        <v>0</v>
      </c>
      <c r="F2477">
        <f>Tabla1[[#This Row],[ventas]]+Tabla1[[#This Row],[fisico]]-Tabla1[[#This Row],[sistema]]</f>
        <v>0</v>
      </c>
      <c r="H2477">
        <f>Tabla1[[#This Row],[costo]]*Tabla1[[#This Row],[Comprometida]]</f>
        <v>0</v>
      </c>
    </row>
    <row r="2478" spans="1:8" hidden="1" x14ac:dyDescent="0.25">
      <c r="A2478">
        <v>5689</v>
      </c>
      <c r="B2478" s="1" t="s">
        <v>2481</v>
      </c>
      <c r="C2478">
        <v>8</v>
      </c>
      <c r="F2478">
        <f>Tabla1[[#This Row],[ventas]]+Tabla1[[#This Row],[fisico]]-Tabla1[[#This Row],[sistema]]</f>
        <v>-8</v>
      </c>
      <c r="H2478">
        <f>Tabla1[[#This Row],[costo]]*Tabla1[[#This Row],[Comprometida]]</f>
        <v>0</v>
      </c>
    </row>
    <row r="2479" spans="1:8" hidden="1" x14ac:dyDescent="0.25">
      <c r="A2479">
        <v>5690</v>
      </c>
      <c r="B2479" s="1" t="s">
        <v>2482</v>
      </c>
      <c r="C2479">
        <v>5</v>
      </c>
      <c r="F2479">
        <f>Tabla1[[#This Row],[ventas]]+Tabla1[[#This Row],[fisico]]-Tabla1[[#This Row],[sistema]]</f>
        <v>-5</v>
      </c>
      <c r="H2479">
        <f>Tabla1[[#This Row],[costo]]*Tabla1[[#This Row],[Comprometida]]</f>
        <v>0</v>
      </c>
    </row>
    <row r="2480" spans="1:8" hidden="1" x14ac:dyDescent="0.25">
      <c r="A2480">
        <v>6098</v>
      </c>
      <c r="B2480" s="1" t="s">
        <v>2483</v>
      </c>
      <c r="C2480">
        <v>5</v>
      </c>
      <c r="F2480">
        <f>Tabla1[[#This Row],[ventas]]+Tabla1[[#This Row],[fisico]]-Tabla1[[#This Row],[sistema]]</f>
        <v>-5</v>
      </c>
      <c r="H2480">
        <f>Tabla1[[#This Row],[costo]]*Tabla1[[#This Row],[Comprometida]]</f>
        <v>0</v>
      </c>
    </row>
    <row r="2481" spans="1:8" hidden="1" x14ac:dyDescent="0.25">
      <c r="A2481">
        <v>6128</v>
      </c>
      <c r="B2481" s="1" t="s">
        <v>2484</v>
      </c>
      <c r="C2481">
        <v>0</v>
      </c>
      <c r="F2481">
        <f>Tabla1[[#This Row],[ventas]]+Tabla1[[#This Row],[fisico]]-Tabla1[[#This Row],[sistema]]</f>
        <v>0</v>
      </c>
      <c r="H2481">
        <f>Tabla1[[#This Row],[costo]]*Tabla1[[#This Row],[Comprometida]]</f>
        <v>0</v>
      </c>
    </row>
    <row r="2482" spans="1:8" hidden="1" x14ac:dyDescent="0.25">
      <c r="A2482">
        <v>6254</v>
      </c>
      <c r="B2482" s="1" t="s">
        <v>2485</v>
      </c>
      <c r="C2482">
        <v>0</v>
      </c>
      <c r="F2482">
        <f>Tabla1[[#This Row],[ventas]]+Tabla1[[#This Row],[fisico]]-Tabla1[[#This Row],[sistema]]</f>
        <v>0</v>
      </c>
      <c r="H2482">
        <f>Tabla1[[#This Row],[costo]]*Tabla1[[#This Row],[Comprometida]]</f>
        <v>0</v>
      </c>
    </row>
    <row r="2483" spans="1:8" hidden="1" x14ac:dyDescent="0.25">
      <c r="A2483">
        <v>6355</v>
      </c>
      <c r="B2483" s="1" t="s">
        <v>2486</v>
      </c>
      <c r="C2483">
        <v>20</v>
      </c>
      <c r="F2483">
        <f>Tabla1[[#This Row],[ventas]]+Tabla1[[#This Row],[fisico]]-Tabla1[[#This Row],[sistema]]</f>
        <v>-20</v>
      </c>
      <c r="H2483">
        <f>Tabla1[[#This Row],[costo]]*Tabla1[[#This Row],[Comprometida]]</f>
        <v>0</v>
      </c>
    </row>
    <row r="2484" spans="1:8" hidden="1" x14ac:dyDescent="0.25">
      <c r="A2484">
        <v>6358</v>
      </c>
      <c r="B2484" s="1" t="s">
        <v>2487</v>
      </c>
      <c r="C2484">
        <v>42</v>
      </c>
      <c r="F2484">
        <f>Tabla1[[#This Row],[ventas]]+Tabla1[[#This Row],[fisico]]-Tabla1[[#This Row],[sistema]]</f>
        <v>-42</v>
      </c>
      <c r="H2484">
        <f>Tabla1[[#This Row],[costo]]*Tabla1[[#This Row],[Comprometida]]</f>
        <v>0</v>
      </c>
    </row>
    <row r="2485" spans="1:8" hidden="1" x14ac:dyDescent="0.25">
      <c r="A2485">
        <v>6407</v>
      </c>
      <c r="B2485" s="1" t="s">
        <v>2488</v>
      </c>
      <c r="C2485">
        <v>350</v>
      </c>
      <c r="F2485">
        <f>Tabla1[[#This Row],[ventas]]+Tabla1[[#This Row],[fisico]]-Tabla1[[#This Row],[sistema]]</f>
        <v>-350</v>
      </c>
      <c r="H2485">
        <f>Tabla1[[#This Row],[costo]]*Tabla1[[#This Row],[Comprometida]]</f>
        <v>0</v>
      </c>
    </row>
    <row r="2486" spans="1:8" hidden="1" x14ac:dyDescent="0.25">
      <c r="A2486">
        <v>6408</v>
      </c>
      <c r="B2486" s="1" t="s">
        <v>2489</v>
      </c>
      <c r="C2486">
        <v>103</v>
      </c>
      <c r="F2486">
        <f>Tabla1[[#This Row],[ventas]]+Tabla1[[#This Row],[fisico]]-Tabla1[[#This Row],[sistema]]</f>
        <v>-103</v>
      </c>
      <c r="H2486">
        <f>Tabla1[[#This Row],[costo]]*Tabla1[[#This Row],[Comprometida]]</f>
        <v>0</v>
      </c>
    </row>
    <row r="2487" spans="1:8" hidden="1" x14ac:dyDescent="0.25">
      <c r="A2487">
        <v>6416</v>
      </c>
      <c r="B2487" s="1" t="s">
        <v>2490</v>
      </c>
      <c r="C2487">
        <v>2</v>
      </c>
      <c r="F2487">
        <f>Tabla1[[#This Row],[ventas]]+Tabla1[[#This Row],[fisico]]-Tabla1[[#This Row],[sistema]]</f>
        <v>-2</v>
      </c>
      <c r="H2487">
        <f>Tabla1[[#This Row],[costo]]*Tabla1[[#This Row],[Comprometida]]</f>
        <v>0</v>
      </c>
    </row>
    <row r="2488" spans="1:8" hidden="1" x14ac:dyDescent="0.25">
      <c r="A2488">
        <v>6452</v>
      </c>
      <c r="B2488" s="1" t="s">
        <v>2491</v>
      </c>
      <c r="C2488">
        <v>341</v>
      </c>
      <c r="F2488">
        <f>Tabla1[[#This Row],[ventas]]+Tabla1[[#This Row],[fisico]]-Tabla1[[#This Row],[sistema]]</f>
        <v>-341</v>
      </c>
      <c r="H2488">
        <f>Tabla1[[#This Row],[costo]]*Tabla1[[#This Row],[Comprometida]]</f>
        <v>0</v>
      </c>
    </row>
    <row r="2489" spans="1:8" hidden="1" x14ac:dyDescent="0.25">
      <c r="A2489">
        <v>6488</v>
      </c>
      <c r="B2489" s="1" t="s">
        <v>2492</v>
      </c>
      <c r="C2489">
        <v>1</v>
      </c>
      <c r="F2489">
        <f>Tabla1[[#This Row],[ventas]]+Tabla1[[#This Row],[fisico]]-Tabla1[[#This Row],[sistema]]</f>
        <v>-1</v>
      </c>
      <c r="H2489">
        <f>Tabla1[[#This Row],[costo]]*Tabla1[[#This Row],[Comprometida]]</f>
        <v>0</v>
      </c>
    </row>
    <row r="2490" spans="1:8" hidden="1" x14ac:dyDescent="0.25">
      <c r="A2490">
        <v>6491</v>
      </c>
      <c r="B2490" s="1" t="s">
        <v>2493</v>
      </c>
      <c r="C2490">
        <v>3</v>
      </c>
      <c r="F2490">
        <f>Tabla1[[#This Row],[ventas]]+Tabla1[[#This Row],[fisico]]-Tabla1[[#This Row],[sistema]]</f>
        <v>-3</v>
      </c>
      <c r="H2490">
        <f>Tabla1[[#This Row],[costo]]*Tabla1[[#This Row],[Comprometida]]</f>
        <v>0</v>
      </c>
    </row>
    <row r="2491" spans="1:8" hidden="1" x14ac:dyDescent="0.25">
      <c r="A2491">
        <v>6493</v>
      </c>
      <c r="B2491" s="1" t="s">
        <v>2494</v>
      </c>
      <c r="C2491">
        <v>0</v>
      </c>
      <c r="F2491">
        <f>Tabla1[[#This Row],[ventas]]+Tabla1[[#This Row],[fisico]]-Tabla1[[#This Row],[sistema]]</f>
        <v>0</v>
      </c>
      <c r="H2491">
        <f>Tabla1[[#This Row],[costo]]*Tabla1[[#This Row],[Comprometida]]</f>
        <v>0</v>
      </c>
    </row>
    <row r="2492" spans="1:8" hidden="1" x14ac:dyDescent="0.25">
      <c r="A2492">
        <v>6499</v>
      </c>
      <c r="B2492" s="1" t="s">
        <v>2495</v>
      </c>
      <c r="C2492">
        <v>10</v>
      </c>
      <c r="F2492">
        <f>Tabla1[[#This Row],[ventas]]+Tabla1[[#This Row],[fisico]]-Tabla1[[#This Row],[sistema]]</f>
        <v>-10</v>
      </c>
      <c r="H2492">
        <f>Tabla1[[#This Row],[costo]]*Tabla1[[#This Row],[Comprometida]]</f>
        <v>0</v>
      </c>
    </row>
    <row r="2493" spans="1:8" hidden="1" x14ac:dyDescent="0.25">
      <c r="A2493">
        <v>6500</v>
      </c>
      <c r="B2493" s="1" t="s">
        <v>2496</v>
      </c>
      <c r="C2493">
        <v>0</v>
      </c>
      <c r="F2493">
        <f>Tabla1[[#This Row],[ventas]]+Tabla1[[#This Row],[fisico]]-Tabla1[[#This Row],[sistema]]</f>
        <v>0</v>
      </c>
      <c r="H2493">
        <f>Tabla1[[#This Row],[costo]]*Tabla1[[#This Row],[Comprometida]]</f>
        <v>0</v>
      </c>
    </row>
    <row r="2494" spans="1:8" hidden="1" x14ac:dyDescent="0.25">
      <c r="A2494">
        <v>6655</v>
      </c>
      <c r="B2494" s="1" t="s">
        <v>2497</v>
      </c>
      <c r="C2494">
        <v>413</v>
      </c>
      <c r="F2494">
        <f>Tabla1[[#This Row],[ventas]]+Tabla1[[#This Row],[fisico]]-Tabla1[[#This Row],[sistema]]</f>
        <v>-413</v>
      </c>
      <c r="H2494">
        <f>Tabla1[[#This Row],[costo]]*Tabla1[[#This Row],[Comprometida]]</f>
        <v>0</v>
      </c>
    </row>
    <row r="2495" spans="1:8" hidden="1" x14ac:dyDescent="0.25">
      <c r="A2495">
        <v>6698</v>
      </c>
      <c r="B2495" s="1" t="s">
        <v>2498</v>
      </c>
      <c r="C2495">
        <v>9</v>
      </c>
      <c r="F2495">
        <f>Tabla1[[#This Row],[ventas]]+Tabla1[[#This Row],[fisico]]-Tabla1[[#This Row],[sistema]]</f>
        <v>-9</v>
      </c>
      <c r="H2495">
        <f>Tabla1[[#This Row],[costo]]*Tabla1[[#This Row],[Comprometida]]</f>
        <v>0</v>
      </c>
    </row>
    <row r="2496" spans="1:8" hidden="1" x14ac:dyDescent="0.25">
      <c r="A2496">
        <v>6706</v>
      </c>
      <c r="B2496" s="1" t="s">
        <v>2499</v>
      </c>
      <c r="C2496">
        <v>22</v>
      </c>
      <c r="F2496">
        <f>Tabla1[[#This Row],[ventas]]+Tabla1[[#This Row],[fisico]]-Tabla1[[#This Row],[sistema]]</f>
        <v>-22</v>
      </c>
      <c r="H2496">
        <f>Tabla1[[#This Row],[costo]]*Tabla1[[#This Row],[Comprometida]]</f>
        <v>0</v>
      </c>
    </row>
    <row r="2497" spans="1:8" hidden="1" x14ac:dyDescent="0.25">
      <c r="A2497">
        <v>6713</v>
      </c>
      <c r="B2497" s="1" t="s">
        <v>2500</v>
      </c>
      <c r="C2497">
        <v>1</v>
      </c>
      <c r="F2497">
        <f>Tabla1[[#This Row],[ventas]]+Tabla1[[#This Row],[fisico]]-Tabla1[[#This Row],[sistema]]</f>
        <v>-1</v>
      </c>
      <c r="H2497">
        <f>Tabla1[[#This Row],[costo]]*Tabla1[[#This Row],[Comprometida]]</f>
        <v>0</v>
      </c>
    </row>
    <row r="2498" spans="1:8" hidden="1" x14ac:dyDescent="0.25">
      <c r="A2498">
        <v>6776</v>
      </c>
      <c r="B2498" s="1" t="s">
        <v>2501</v>
      </c>
      <c r="C2498">
        <v>10</v>
      </c>
      <c r="F2498">
        <f>Tabla1[[#This Row],[ventas]]+Tabla1[[#This Row],[fisico]]-Tabla1[[#This Row],[sistema]]</f>
        <v>-10</v>
      </c>
      <c r="H2498">
        <f>Tabla1[[#This Row],[costo]]*Tabla1[[#This Row],[Comprometida]]</f>
        <v>0</v>
      </c>
    </row>
    <row r="2499" spans="1:8" hidden="1" x14ac:dyDescent="0.25">
      <c r="A2499">
        <v>6779</v>
      </c>
      <c r="B2499" s="1" t="s">
        <v>2502</v>
      </c>
      <c r="C2499">
        <v>5</v>
      </c>
      <c r="F2499">
        <f>Tabla1[[#This Row],[ventas]]+Tabla1[[#This Row],[fisico]]-Tabla1[[#This Row],[sistema]]</f>
        <v>-5</v>
      </c>
      <c r="H2499">
        <f>Tabla1[[#This Row],[costo]]*Tabla1[[#This Row],[Comprometida]]</f>
        <v>0</v>
      </c>
    </row>
    <row r="2500" spans="1:8" hidden="1" x14ac:dyDescent="0.25">
      <c r="A2500">
        <v>6781</v>
      </c>
      <c r="B2500" s="1" t="s">
        <v>2503</v>
      </c>
      <c r="C2500">
        <v>1</v>
      </c>
      <c r="F2500">
        <f>Tabla1[[#This Row],[ventas]]+Tabla1[[#This Row],[fisico]]-Tabla1[[#This Row],[sistema]]</f>
        <v>-1</v>
      </c>
      <c r="H2500">
        <f>Tabla1[[#This Row],[costo]]*Tabla1[[#This Row],[Comprometida]]</f>
        <v>0</v>
      </c>
    </row>
    <row r="2501" spans="1:8" hidden="1" x14ac:dyDescent="0.25">
      <c r="A2501">
        <v>6782</v>
      </c>
      <c r="B2501" s="1" t="s">
        <v>2504</v>
      </c>
      <c r="C2501">
        <v>1</v>
      </c>
      <c r="F2501">
        <f>Tabla1[[#This Row],[ventas]]+Tabla1[[#This Row],[fisico]]-Tabla1[[#This Row],[sistema]]</f>
        <v>-1</v>
      </c>
      <c r="H2501">
        <f>Tabla1[[#This Row],[costo]]*Tabla1[[#This Row],[Comprometida]]</f>
        <v>0</v>
      </c>
    </row>
    <row r="2502" spans="1:8" hidden="1" x14ac:dyDescent="0.25">
      <c r="A2502">
        <v>6791</v>
      </c>
      <c r="B2502" s="1" t="s">
        <v>2505</v>
      </c>
      <c r="C2502">
        <v>24</v>
      </c>
      <c r="F2502">
        <f>Tabla1[[#This Row],[ventas]]+Tabla1[[#This Row],[fisico]]-Tabla1[[#This Row],[sistema]]</f>
        <v>-24</v>
      </c>
      <c r="H2502">
        <f>Tabla1[[#This Row],[costo]]*Tabla1[[#This Row],[Comprometida]]</f>
        <v>0</v>
      </c>
    </row>
    <row r="2503" spans="1:8" hidden="1" x14ac:dyDescent="0.25">
      <c r="A2503">
        <v>6793</v>
      </c>
      <c r="B2503" s="1" t="s">
        <v>2506</v>
      </c>
      <c r="C2503">
        <v>24</v>
      </c>
      <c r="F2503">
        <f>Tabla1[[#This Row],[ventas]]+Tabla1[[#This Row],[fisico]]-Tabla1[[#This Row],[sistema]]</f>
        <v>-24</v>
      </c>
      <c r="H2503">
        <f>Tabla1[[#This Row],[costo]]*Tabla1[[#This Row],[Comprometida]]</f>
        <v>0</v>
      </c>
    </row>
    <row r="2504" spans="1:8" hidden="1" x14ac:dyDescent="0.25">
      <c r="A2504">
        <v>6838</v>
      </c>
      <c r="B2504" s="1" t="s">
        <v>2507</v>
      </c>
      <c r="C2504">
        <v>0</v>
      </c>
      <c r="F2504">
        <f>Tabla1[[#This Row],[ventas]]+Tabla1[[#This Row],[fisico]]-Tabla1[[#This Row],[sistema]]</f>
        <v>0</v>
      </c>
      <c r="H2504">
        <f>Tabla1[[#This Row],[costo]]*Tabla1[[#This Row],[Comprometida]]</f>
        <v>0</v>
      </c>
    </row>
    <row r="2505" spans="1:8" hidden="1" x14ac:dyDescent="0.25">
      <c r="A2505">
        <v>6844</v>
      </c>
      <c r="B2505" s="1" t="s">
        <v>2508</v>
      </c>
      <c r="C2505">
        <v>10</v>
      </c>
      <c r="F2505">
        <f>Tabla1[[#This Row],[ventas]]+Tabla1[[#This Row],[fisico]]-Tabla1[[#This Row],[sistema]]</f>
        <v>-10</v>
      </c>
      <c r="H2505">
        <f>Tabla1[[#This Row],[costo]]*Tabla1[[#This Row],[Comprometida]]</f>
        <v>0</v>
      </c>
    </row>
    <row r="2506" spans="1:8" hidden="1" x14ac:dyDescent="0.25">
      <c r="A2506">
        <v>6952</v>
      </c>
      <c r="B2506" s="1" t="s">
        <v>2509</v>
      </c>
      <c r="C2506">
        <v>27</v>
      </c>
      <c r="F2506">
        <f>Tabla1[[#This Row],[ventas]]+Tabla1[[#This Row],[fisico]]-Tabla1[[#This Row],[sistema]]</f>
        <v>-27</v>
      </c>
      <c r="H2506">
        <f>Tabla1[[#This Row],[costo]]*Tabla1[[#This Row],[Comprometida]]</f>
        <v>0</v>
      </c>
    </row>
    <row r="2507" spans="1:8" hidden="1" x14ac:dyDescent="0.25">
      <c r="A2507">
        <v>6979</v>
      </c>
      <c r="B2507" s="1" t="s">
        <v>2510</v>
      </c>
      <c r="C2507">
        <v>0</v>
      </c>
      <c r="F2507">
        <f>Tabla1[[#This Row],[ventas]]+Tabla1[[#This Row],[fisico]]-Tabla1[[#This Row],[sistema]]</f>
        <v>0</v>
      </c>
      <c r="H2507">
        <f>Tabla1[[#This Row],[costo]]*Tabla1[[#This Row],[Comprometida]]</f>
        <v>0</v>
      </c>
    </row>
    <row r="2508" spans="1:8" hidden="1" x14ac:dyDescent="0.25">
      <c r="A2508">
        <v>6981</v>
      </c>
      <c r="B2508" s="1" t="s">
        <v>2511</v>
      </c>
      <c r="C2508">
        <v>0</v>
      </c>
      <c r="F2508">
        <f>Tabla1[[#This Row],[ventas]]+Tabla1[[#This Row],[fisico]]-Tabla1[[#This Row],[sistema]]</f>
        <v>0</v>
      </c>
      <c r="H2508">
        <f>Tabla1[[#This Row],[costo]]*Tabla1[[#This Row],[Comprometida]]</f>
        <v>0</v>
      </c>
    </row>
    <row r="2509" spans="1:8" hidden="1" x14ac:dyDescent="0.25">
      <c r="A2509">
        <v>6983</v>
      </c>
      <c r="B2509" s="1" t="s">
        <v>2512</v>
      </c>
      <c r="C2509">
        <v>2</v>
      </c>
      <c r="F2509">
        <f>Tabla1[[#This Row],[ventas]]+Tabla1[[#This Row],[fisico]]-Tabla1[[#This Row],[sistema]]</f>
        <v>-2</v>
      </c>
      <c r="H2509">
        <f>Tabla1[[#This Row],[costo]]*Tabla1[[#This Row],[Comprometida]]</f>
        <v>0</v>
      </c>
    </row>
    <row r="2510" spans="1:8" hidden="1" x14ac:dyDescent="0.25">
      <c r="A2510">
        <v>6987</v>
      </c>
      <c r="B2510" s="1" t="s">
        <v>2513</v>
      </c>
      <c r="C2510">
        <v>1</v>
      </c>
      <c r="F2510">
        <f>Tabla1[[#This Row],[ventas]]+Tabla1[[#This Row],[fisico]]-Tabla1[[#This Row],[sistema]]</f>
        <v>-1</v>
      </c>
      <c r="H2510">
        <f>Tabla1[[#This Row],[costo]]*Tabla1[[#This Row],[Comprometida]]</f>
        <v>0</v>
      </c>
    </row>
    <row r="2511" spans="1:8" hidden="1" x14ac:dyDescent="0.25">
      <c r="A2511">
        <v>6988</v>
      </c>
      <c r="B2511" s="1" t="s">
        <v>2514</v>
      </c>
      <c r="C2511">
        <v>0</v>
      </c>
      <c r="F2511">
        <f>Tabla1[[#This Row],[ventas]]+Tabla1[[#This Row],[fisico]]-Tabla1[[#This Row],[sistema]]</f>
        <v>0</v>
      </c>
      <c r="H2511">
        <f>Tabla1[[#This Row],[costo]]*Tabla1[[#This Row],[Comprometida]]</f>
        <v>0</v>
      </c>
    </row>
    <row r="2512" spans="1:8" hidden="1" x14ac:dyDescent="0.25">
      <c r="A2512">
        <v>6989</v>
      </c>
      <c r="B2512" s="1" t="s">
        <v>2515</v>
      </c>
      <c r="C2512">
        <v>2</v>
      </c>
      <c r="F2512">
        <f>Tabla1[[#This Row],[ventas]]+Tabla1[[#This Row],[fisico]]-Tabla1[[#This Row],[sistema]]</f>
        <v>-2</v>
      </c>
      <c r="H2512">
        <f>Tabla1[[#This Row],[costo]]*Tabla1[[#This Row],[Comprometida]]</f>
        <v>0</v>
      </c>
    </row>
    <row r="2513" spans="1:8" hidden="1" x14ac:dyDescent="0.25">
      <c r="A2513">
        <v>7003</v>
      </c>
      <c r="B2513" s="1" t="s">
        <v>2516</v>
      </c>
      <c r="C2513">
        <v>3</v>
      </c>
      <c r="F2513">
        <f>Tabla1[[#This Row],[ventas]]+Tabla1[[#This Row],[fisico]]-Tabla1[[#This Row],[sistema]]</f>
        <v>-3</v>
      </c>
      <c r="H2513">
        <f>Tabla1[[#This Row],[costo]]*Tabla1[[#This Row],[Comprometida]]</f>
        <v>0</v>
      </c>
    </row>
    <row r="2514" spans="1:8" hidden="1" x14ac:dyDescent="0.25">
      <c r="A2514">
        <v>7036</v>
      </c>
      <c r="B2514" s="1" t="s">
        <v>2517</v>
      </c>
      <c r="C2514">
        <v>3</v>
      </c>
      <c r="F2514">
        <f>Tabla1[[#This Row],[ventas]]+Tabla1[[#This Row],[fisico]]-Tabla1[[#This Row],[sistema]]</f>
        <v>-3</v>
      </c>
      <c r="H2514">
        <f>Tabla1[[#This Row],[costo]]*Tabla1[[#This Row],[Comprometida]]</f>
        <v>0</v>
      </c>
    </row>
    <row r="2515" spans="1:8" hidden="1" x14ac:dyDescent="0.25">
      <c r="A2515">
        <v>7037</v>
      </c>
      <c r="B2515" s="1" t="s">
        <v>2518</v>
      </c>
      <c r="C2515">
        <v>10</v>
      </c>
      <c r="F2515">
        <f>Tabla1[[#This Row],[ventas]]+Tabla1[[#This Row],[fisico]]-Tabla1[[#This Row],[sistema]]</f>
        <v>-10</v>
      </c>
      <c r="H2515">
        <f>Tabla1[[#This Row],[costo]]*Tabla1[[#This Row],[Comprometida]]</f>
        <v>0</v>
      </c>
    </row>
    <row r="2516" spans="1:8" hidden="1" x14ac:dyDescent="0.25">
      <c r="A2516">
        <v>7038</v>
      </c>
      <c r="B2516" s="1" t="s">
        <v>2519</v>
      </c>
      <c r="C2516">
        <v>1</v>
      </c>
      <c r="F2516">
        <f>Tabla1[[#This Row],[ventas]]+Tabla1[[#This Row],[fisico]]-Tabla1[[#This Row],[sistema]]</f>
        <v>-1</v>
      </c>
      <c r="H2516">
        <f>Tabla1[[#This Row],[costo]]*Tabla1[[#This Row],[Comprometida]]</f>
        <v>0</v>
      </c>
    </row>
    <row r="2517" spans="1:8" hidden="1" x14ac:dyDescent="0.25">
      <c r="A2517">
        <v>7039</v>
      </c>
      <c r="B2517" s="1" t="s">
        <v>2520</v>
      </c>
      <c r="C2517">
        <v>1</v>
      </c>
      <c r="F2517">
        <f>Tabla1[[#This Row],[ventas]]+Tabla1[[#This Row],[fisico]]-Tabla1[[#This Row],[sistema]]</f>
        <v>-1</v>
      </c>
      <c r="H2517">
        <f>Tabla1[[#This Row],[costo]]*Tabla1[[#This Row],[Comprometida]]</f>
        <v>0</v>
      </c>
    </row>
    <row r="2518" spans="1:8" hidden="1" x14ac:dyDescent="0.25">
      <c r="A2518">
        <v>7043</v>
      </c>
      <c r="B2518" s="1" t="s">
        <v>2521</v>
      </c>
      <c r="C2518">
        <v>3</v>
      </c>
      <c r="F2518">
        <f>Tabla1[[#This Row],[ventas]]+Tabla1[[#This Row],[fisico]]-Tabla1[[#This Row],[sistema]]</f>
        <v>-3</v>
      </c>
      <c r="H2518">
        <f>Tabla1[[#This Row],[costo]]*Tabla1[[#This Row],[Comprometida]]</f>
        <v>0</v>
      </c>
    </row>
    <row r="2519" spans="1:8" hidden="1" x14ac:dyDescent="0.25">
      <c r="A2519">
        <v>7044</v>
      </c>
      <c r="B2519" s="1" t="s">
        <v>2522</v>
      </c>
      <c r="C2519">
        <v>5</v>
      </c>
      <c r="F2519">
        <f>Tabla1[[#This Row],[ventas]]+Tabla1[[#This Row],[fisico]]-Tabla1[[#This Row],[sistema]]</f>
        <v>-5</v>
      </c>
      <c r="H2519">
        <f>Tabla1[[#This Row],[costo]]*Tabla1[[#This Row],[Comprometida]]</f>
        <v>0</v>
      </c>
    </row>
    <row r="2520" spans="1:8" hidden="1" x14ac:dyDescent="0.25">
      <c r="A2520">
        <v>7046</v>
      </c>
      <c r="B2520" s="1" t="s">
        <v>2523</v>
      </c>
      <c r="C2520">
        <v>6</v>
      </c>
      <c r="F2520">
        <f>Tabla1[[#This Row],[ventas]]+Tabla1[[#This Row],[fisico]]-Tabla1[[#This Row],[sistema]]</f>
        <v>-6</v>
      </c>
      <c r="H2520">
        <f>Tabla1[[#This Row],[costo]]*Tabla1[[#This Row],[Comprometida]]</f>
        <v>0</v>
      </c>
    </row>
    <row r="2521" spans="1:8" hidden="1" x14ac:dyDescent="0.25">
      <c r="A2521">
        <v>7047</v>
      </c>
      <c r="B2521" s="1" t="s">
        <v>2524</v>
      </c>
      <c r="C2521">
        <v>6</v>
      </c>
      <c r="F2521">
        <f>Tabla1[[#This Row],[ventas]]+Tabla1[[#This Row],[fisico]]-Tabla1[[#This Row],[sistema]]</f>
        <v>-6</v>
      </c>
      <c r="H2521">
        <f>Tabla1[[#This Row],[costo]]*Tabla1[[#This Row],[Comprometida]]</f>
        <v>0</v>
      </c>
    </row>
    <row r="2522" spans="1:8" hidden="1" x14ac:dyDescent="0.25">
      <c r="A2522">
        <v>7048</v>
      </c>
      <c r="B2522" s="1" t="s">
        <v>2525</v>
      </c>
      <c r="C2522">
        <v>2</v>
      </c>
      <c r="F2522">
        <f>Tabla1[[#This Row],[ventas]]+Tabla1[[#This Row],[fisico]]-Tabla1[[#This Row],[sistema]]</f>
        <v>-2</v>
      </c>
      <c r="H2522">
        <f>Tabla1[[#This Row],[costo]]*Tabla1[[#This Row],[Comprometida]]</f>
        <v>0</v>
      </c>
    </row>
    <row r="2523" spans="1:8" hidden="1" x14ac:dyDescent="0.25">
      <c r="A2523">
        <v>7049</v>
      </c>
      <c r="B2523" s="1" t="s">
        <v>2526</v>
      </c>
      <c r="C2523">
        <v>1</v>
      </c>
      <c r="F2523">
        <f>Tabla1[[#This Row],[ventas]]+Tabla1[[#This Row],[fisico]]-Tabla1[[#This Row],[sistema]]</f>
        <v>-1</v>
      </c>
      <c r="H2523">
        <f>Tabla1[[#This Row],[costo]]*Tabla1[[#This Row],[Comprometida]]</f>
        <v>0</v>
      </c>
    </row>
    <row r="2524" spans="1:8" hidden="1" x14ac:dyDescent="0.25">
      <c r="A2524">
        <v>7051</v>
      </c>
      <c r="B2524" s="1" t="s">
        <v>2527</v>
      </c>
      <c r="C2524">
        <v>4</v>
      </c>
      <c r="F2524">
        <f>Tabla1[[#This Row],[ventas]]+Tabla1[[#This Row],[fisico]]-Tabla1[[#This Row],[sistema]]</f>
        <v>-4</v>
      </c>
      <c r="H2524">
        <f>Tabla1[[#This Row],[costo]]*Tabla1[[#This Row],[Comprometida]]</f>
        <v>0</v>
      </c>
    </row>
    <row r="2525" spans="1:8" hidden="1" x14ac:dyDescent="0.25">
      <c r="A2525">
        <v>7059</v>
      </c>
      <c r="B2525" s="1" t="s">
        <v>2528</v>
      </c>
      <c r="C2525">
        <v>2</v>
      </c>
      <c r="F2525">
        <f>Tabla1[[#This Row],[ventas]]+Tabla1[[#This Row],[fisico]]-Tabla1[[#This Row],[sistema]]</f>
        <v>-2</v>
      </c>
      <c r="H2525">
        <f>Tabla1[[#This Row],[costo]]*Tabla1[[#This Row],[Comprometida]]</f>
        <v>0</v>
      </c>
    </row>
    <row r="2526" spans="1:8" hidden="1" x14ac:dyDescent="0.25">
      <c r="A2526">
        <v>7060</v>
      </c>
      <c r="B2526" s="1" t="s">
        <v>2529</v>
      </c>
      <c r="C2526">
        <v>5</v>
      </c>
      <c r="F2526">
        <f>Tabla1[[#This Row],[ventas]]+Tabla1[[#This Row],[fisico]]-Tabla1[[#This Row],[sistema]]</f>
        <v>-5</v>
      </c>
      <c r="H2526">
        <f>Tabla1[[#This Row],[costo]]*Tabla1[[#This Row],[Comprometida]]</f>
        <v>0</v>
      </c>
    </row>
    <row r="2527" spans="1:8" hidden="1" x14ac:dyDescent="0.25">
      <c r="A2527">
        <v>7061</v>
      </c>
      <c r="B2527" s="1" t="s">
        <v>2530</v>
      </c>
      <c r="C2527">
        <v>1</v>
      </c>
      <c r="F2527">
        <f>Tabla1[[#This Row],[ventas]]+Tabla1[[#This Row],[fisico]]-Tabla1[[#This Row],[sistema]]</f>
        <v>-1</v>
      </c>
      <c r="H2527">
        <f>Tabla1[[#This Row],[costo]]*Tabla1[[#This Row],[Comprometida]]</f>
        <v>0</v>
      </c>
    </row>
    <row r="2528" spans="1:8" hidden="1" x14ac:dyDescent="0.25">
      <c r="A2528">
        <v>7101</v>
      </c>
      <c r="B2528" s="1" t="s">
        <v>2531</v>
      </c>
      <c r="C2528">
        <v>0</v>
      </c>
      <c r="F2528">
        <f>Tabla1[[#This Row],[ventas]]+Tabla1[[#This Row],[fisico]]-Tabla1[[#This Row],[sistema]]</f>
        <v>0</v>
      </c>
      <c r="H2528">
        <f>Tabla1[[#This Row],[costo]]*Tabla1[[#This Row],[Comprometida]]</f>
        <v>0</v>
      </c>
    </row>
    <row r="2529" spans="1:8" hidden="1" x14ac:dyDescent="0.25">
      <c r="A2529">
        <v>7254</v>
      </c>
      <c r="B2529" s="1" t="s">
        <v>2532</v>
      </c>
      <c r="C2529">
        <v>91</v>
      </c>
      <c r="F2529">
        <f>Tabla1[[#This Row],[ventas]]+Tabla1[[#This Row],[fisico]]-Tabla1[[#This Row],[sistema]]</f>
        <v>-91</v>
      </c>
      <c r="H2529">
        <f>Tabla1[[#This Row],[costo]]*Tabla1[[#This Row],[Comprometida]]</f>
        <v>0</v>
      </c>
    </row>
    <row r="2530" spans="1:8" hidden="1" x14ac:dyDescent="0.25">
      <c r="A2530">
        <v>7264</v>
      </c>
      <c r="B2530" s="1" t="s">
        <v>2533</v>
      </c>
      <c r="C2530">
        <v>0</v>
      </c>
      <c r="F2530">
        <f>Tabla1[[#This Row],[ventas]]+Tabla1[[#This Row],[fisico]]-Tabla1[[#This Row],[sistema]]</f>
        <v>0</v>
      </c>
      <c r="H2530">
        <f>Tabla1[[#This Row],[costo]]*Tabla1[[#This Row],[Comprometida]]</f>
        <v>0</v>
      </c>
    </row>
    <row r="2531" spans="1:8" hidden="1" x14ac:dyDescent="0.25">
      <c r="A2531">
        <v>7275</v>
      </c>
      <c r="B2531" s="1" t="s">
        <v>2534</v>
      </c>
      <c r="C2531">
        <v>7</v>
      </c>
      <c r="F2531">
        <f>Tabla1[[#This Row],[ventas]]+Tabla1[[#This Row],[fisico]]-Tabla1[[#This Row],[sistema]]</f>
        <v>-7</v>
      </c>
      <c r="H2531">
        <f>Tabla1[[#This Row],[costo]]*Tabla1[[#This Row],[Comprometida]]</f>
        <v>0</v>
      </c>
    </row>
    <row r="2532" spans="1:8" hidden="1" x14ac:dyDescent="0.25">
      <c r="A2532">
        <v>7276</v>
      </c>
      <c r="B2532" s="1" t="s">
        <v>2535</v>
      </c>
      <c r="C2532">
        <v>3</v>
      </c>
      <c r="F2532">
        <f>Tabla1[[#This Row],[ventas]]+Tabla1[[#This Row],[fisico]]-Tabla1[[#This Row],[sistema]]</f>
        <v>-3</v>
      </c>
      <c r="H2532">
        <f>Tabla1[[#This Row],[costo]]*Tabla1[[#This Row],[Comprometida]]</f>
        <v>0</v>
      </c>
    </row>
    <row r="2533" spans="1:8" hidden="1" x14ac:dyDescent="0.25">
      <c r="A2533">
        <v>7279</v>
      </c>
      <c r="B2533" s="1" t="s">
        <v>2536</v>
      </c>
      <c r="C2533">
        <v>24</v>
      </c>
      <c r="F2533">
        <f>Tabla1[[#This Row],[ventas]]+Tabla1[[#This Row],[fisico]]-Tabla1[[#This Row],[sistema]]</f>
        <v>-24</v>
      </c>
      <c r="H2533">
        <f>Tabla1[[#This Row],[costo]]*Tabla1[[#This Row],[Comprometida]]</f>
        <v>0</v>
      </c>
    </row>
    <row r="2534" spans="1:8" hidden="1" x14ac:dyDescent="0.25">
      <c r="A2534">
        <v>7280</v>
      </c>
      <c r="B2534" s="1" t="s">
        <v>2537</v>
      </c>
      <c r="C2534">
        <v>10</v>
      </c>
      <c r="F2534">
        <f>Tabla1[[#This Row],[ventas]]+Tabla1[[#This Row],[fisico]]-Tabla1[[#This Row],[sistema]]</f>
        <v>-10</v>
      </c>
      <c r="H2534">
        <f>Tabla1[[#This Row],[costo]]*Tabla1[[#This Row],[Comprometida]]</f>
        <v>0</v>
      </c>
    </row>
    <row r="2535" spans="1:8" hidden="1" x14ac:dyDescent="0.25">
      <c r="A2535">
        <v>7291</v>
      </c>
      <c r="B2535" s="1" t="s">
        <v>2538</v>
      </c>
      <c r="C2535">
        <v>7</v>
      </c>
      <c r="F2535">
        <f>Tabla1[[#This Row],[ventas]]+Tabla1[[#This Row],[fisico]]-Tabla1[[#This Row],[sistema]]</f>
        <v>-7</v>
      </c>
      <c r="H2535">
        <f>Tabla1[[#This Row],[costo]]*Tabla1[[#This Row],[Comprometida]]</f>
        <v>0</v>
      </c>
    </row>
    <row r="2536" spans="1:8" hidden="1" x14ac:dyDescent="0.25">
      <c r="A2536">
        <v>7292</v>
      </c>
      <c r="B2536" s="1" t="s">
        <v>2539</v>
      </c>
      <c r="C2536">
        <v>1</v>
      </c>
      <c r="F2536">
        <f>Tabla1[[#This Row],[ventas]]+Tabla1[[#This Row],[fisico]]-Tabla1[[#This Row],[sistema]]</f>
        <v>-1</v>
      </c>
      <c r="H2536">
        <f>Tabla1[[#This Row],[costo]]*Tabla1[[#This Row],[Comprometida]]</f>
        <v>0</v>
      </c>
    </row>
    <row r="2537" spans="1:8" hidden="1" x14ac:dyDescent="0.25">
      <c r="A2537">
        <v>7296</v>
      </c>
      <c r="B2537" s="1" t="s">
        <v>2540</v>
      </c>
      <c r="C2537">
        <v>4</v>
      </c>
      <c r="F2537">
        <f>Tabla1[[#This Row],[ventas]]+Tabla1[[#This Row],[fisico]]-Tabla1[[#This Row],[sistema]]</f>
        <v>-4</v>
      </c>
      <c r="H2537">
        <f>Tabla1[[#This Row],[costo]]*Tabla1[[#This Row],[Comprometida]]</f>
        <v>0</v>
      </c>
    </row>
    <row r="2538" spans="1:8" hidden="1" x14ac:dyDescent="0.25">
      <c r="A2538">
        <v>7299</v>
      </c>
      <c r="B2538" s="1" t="s">
        <v>2541</v>
      </c>
      <c r="C2538">
        <v>6</v>
      </c>
      <c r="F2538">
        <f>Tabla1[[#This Row],[ventas]]+Tabla1[[#This Row],[fisico]]-Tabla1[[#This Row],[sistema]]</f>
        <v>-6</v>
      </c>
      <c r="H2538">
        <f>Tabla1[[#This Row],[costo]]*Tabla1[[#This Row],[Comprometida]]</f>
        <v>0</v>
      </c>
    </row>
    <row r="2539" spans="1:8" hidden="1" x14ac:dyDescent="0.25">
      <c r="A2539">
        <v>7301</v>
      </c>
      <c r="B2539" s="1" t="s">
        <v>2542</v>
      </c>
      <c r="C2539">
        <v>4</v>
      </c>
      <c r="F2539">
        <f>Tabla1[[#This Row],[ventas]]+Tabla1[[#This Row],[fisico]]-Tabla1[[#This Row],[sistema]]</f>
        <v>-4</v>
      </c>
      <c r="H2539">
        <f>Tabla1[[#This Row],[costo]]*Tabla1[[#This Row],[Comprometida]]</f>
        <v>0</v>
      </c>
    </row>
    <row r="2540" spans="1:8" hidden="1" x14ac:dyDescent="0.25">
      <c r="A2540">
        <v>7400</v>
      </c>
      <c r="B2540" s="1" t="s">
        <v>2543</v>
      </c>
      <c r="C2540">
        <v>0</v>
      </c>
      <c r="F2540">
        <f>Tabla1[[#This Row],[ventas]]+Tabla1[[#This Row],[fisico]]-Tabla1[[#This Row],[sistema]]</f>
        <v>0</v>
      </c>
      <c r="H2540">
        <f>Tabla1[[#This Row],[costo]]*Tabla1[[#This Row],[Comprometida]]</f>
        <v>0</v>
      </c>
    </row>
    <row r="2541" spans="1:8" hidden="1" x14ac:dyDescent="0.25">
      <c r="A2541">
        <v>7456</v>
      </c>
      <c r="B2541" s="1" t="s">
        <v>2544</v>
      </c>
      <c r="C2541">
        <v>1</v>
      </c>
      <c r="F2541">
        <f>Tabla1[[#This Row],[ventas]]+Tabla1[[#This Row],[fisico]]-Tabla1[[#This Row],[sistema]]</f>
        <v>-1</v>
      </c>
      <c r="H2541">
        <f>Tabla1[[#This Row],[costo]]*Tabla1[[#This Row],[Comprometida]]</f>
        <v>0</v>
      </c>
    </row>
    <row r="2542" spans="1:8" hidden="1" x14ac:dyDescent="0.25">
      <c r="A2542">
        <v>7457</v>
      </c>
      <c r="B2542" s="1" t="s">
        <v>2545</v>
      </c>
      <c r="C2542">
        <v>2</v>
      </c>
      <c r="F2542">
        <f>Tabla1[[#This Row],[ventas]]+Tabla1[[#This Row],[fisico]]-Tabla1[[#This Row],[sistema]]</f>
        <v>-2</v>
      </c>
      <c r="H2542">
        <f>Tabla1[[#This Row],[costo]]*Tabla1[[#This Row],[Comprometida]]</f>
        <v>0</v>
      </c>
    </row>
    <row r="2543" spans="1:8" hidden="1" x14ac:dyDescent="0.25">
      <c r="A2543">
        <v>7459</v>
      </c>
      <c r="B2543" s="1" t="s">
        <v>2546</v>
      </c>
      <c r="C2543">
        <v>3</v>
      </c>
      <c r="F2543">
        <f>Tabla1[[#This Row],[ventas]]+Tabla1[[#This Row],[fisico]]-Tabla1[[#This Row],[sistema]]</f>
        <v>-3</v>
      </c>
      <c r="H2543">
        <f>Tabla1[[#This Row],[costo]]*Tabla1[[#This Row],[Comprometida]]</f>
        <v>0</v>
      </c>
    </row>
    <row r="2544" spans="1:8" hidden="1" x14ac:dyDescent="0.25">
      <c r="A2544">
        <v>7462</v>
      </c>
      <c r="B2544" s="1" t="s">
        <v>2547</v>
      </c>
      <c r="C2544">
        <v>114</v>
      </c>
      <c r="F2544">
        <f>Tabla1[[#This Row],[ventas]]+Tabla1[[#This Row],[fisico]]-Tabla1[[#This Row],[sistema]]</f>
        <v>-114</v>
      </c>
      <c r="H2544">
        <f>Tabla1[[#This Row],[costo]]*Tabla1[[#This Row],[Comprometida]]</f>
        <v>0</v>
      </c>
    </row>
    <row r="2545" spans="1:8" hidden="1" x14ac:dyDescent="0.25">
      <c r="A2545">
        <v>7502</v>
      </c>
      <c r="B2545" s="1" t="s">
        <v>2548</v>
      </c>
      <c r="C2545">
        <v>0</v>
      </c>
      <c r="F2545">
        <f>Tabla1[[#This Row],[ventas]]+Tabla1[[#This Row],[fisico]]-Tabla1[[#This Row],[sistema]]</f>
        <v>0</v>
      </c>
      <c r="H2545">
        <f>Tabla1[[#This Row],[costo]]*Tabla1[[#This Row],[Comprometida]]</f>
        <v>0</v>
      </c>
    </row>
    <row r="2546" spans="1:8" hidden="1" x14ac:dyDescent="0.25">
      <c r="A2546">
        <v>7627</v>
      </c>
      <c r="B2546" s="1" t="s">
        <v>2549</v>
      </c>
      <c r="C2546">
        <v>8</v>
      </c>
      <c r="F2546">
        <f>Tabla1[[#This Row],[ventas]]+Tabla1[[#This Row],[fisico]]-Tabla1[[#This Row],[sistema]]</f>
        <v>-8</v>
      </c>
      <c r="H2546">
        <f>Tabla1[[#This Row],[costo]]*Tabla1[[#This Row],[Comprometida]]</f>
        <v>0</v>
      </c>
    </row>
    <row r="2547" spans="1:8" hidden="1" x14ac:dyDescent="0.25">
      <c r="A2547">
        <v>7628</v>
      </c>
      <c r="B2547" s="1" t="s">
        <v>2550</v>
      </c>
      <c r="C2547">
        <v>11</v>
      </c>
      <c r="F2547">
        <f>Tabla1[[#This Row],[ventas]]+Tabla1[[#This Row],[fisico]]-Tabla1[[#This Row],[sistema]]</f>
        <v>-11</v>
      </c>
      <c r="H2547">
        <f>Tabla1[[#This Row],[costo]]*Tabla1[[#This Row],[Comprometida]]</f>
        <v>0</v>
      </c>
    </row>
    <row r="2548" spans="1:8" hidden="1" x14ac:dyDescent="0.25">
      <c r="A2548">
        <v>7629</v>
      </c>
      <c r="B2548" s="1" t="s">
        <v>2551</v>
      </c>
      <c r="C2548">
        <v>15</v>
      </c>
      <c r="F2548">
        <f>Tabla1[[#This Row],[ventas]]+Tabla1[[#This Row],[fisico]]-Tabla1[[#This Row],[sistema]]</f>
        <v>-15</v>
      </c>
      <c r="H2548">
        <f>Tabla1[[#This Row],[costo]]*Tabla1[[#This Row],[Comprometida]]</f>
        <v>0</v>
      </c>
    </row>
    <row r="2549" spans="1:8" hidden="1" x14ac:dyDescent="0.25">
      <c r="A2549">
        <v>7630</v>
      </c>
      <c r="B2549" s="1" t="s">
        <v>2552</v>
      </c>
      <c r="C2549">
        <v>1</v>
      </c>
      <c r="F2549">
        <f>Tabla1[[#This Row],[ventas]]+Tabla1[[#This Row],[fisico]]-Tabla1[[#This Row],[sistema]]</f>
        <v>-1</v>
      </c>
      <c r="H2549">
        <f>Tabla1[[#This Row],[costo]]*Tabla1[[#This Row],[Comprometida]]</f>
        <v>0</v>
      </c>
    </row>
    <row r="2550" spans="1:8" hidden="1" x14ac:dyDescent="0.25">
      <c r="A2550">
        <v>7643</v>
      </c>
      <c r="B2550" s="1" t="s">
        <v>2553</v>
      </c>
      <c r="C2550">
        <v>363</v>
      </c>
      <c r="F2550">
        <f>Tabla1[[#This Row],[ventas]]+Tabla1[[#This Row],[fisico]]-Tabla1[[#This Row],[sistema]]</f>
        <v>-363</v>
      </c>
      <c r="H2550">
        <f>Tabla1[[#This Row],[costo]]*Tabla1[[#This Row],[Comprometida]]</f>
        <v>0</v>
      </c>
    </row>
    <row r="2551" spans="1:8" hidden="1" x14ac:dyDescent="0.25">
      <c r="A2551">
        <v>7644</v>
      </c>
      <c r="B2551" s="1" t="s">
        <v>2554</v>
      </c>
      <c r="C2551">
        <v>149</v>
      </c>
      <c r="F2551">
        <f>Tabla1[[#This Row],[ventas]]+Tabla1[[#This Row],[fisico]]-Tabla1[[#This Row],[sistema]]</f>
        <v>-149</v>
      </c>
      <c r="H2551">
        <f>Tabla1[[#This Row],[costo]]*Tabla1[[#This Row],[Comprometida]]</f>
        <v>0</v>
      </c>
    </row>
    <row r="2552" spans="1:8" hidden="1" x14ac:dyDescent="0.25">
      <c r="A2552">
        <v>7871</v>
      </c>
      <c r="B2552" s="1" t="s">
        <v>2555</v>
      </c>
      <c r="C2552">
        <v>5</v>
      </c>
      <c r="F2552">
        <f>Tabla1[[#This Row],[ventas]]+Tabla1[[#This Row],[fisico]]-Tabla1[[#This Row],[sistema]]</f>
        <v>-5</v>
      </c>
      <c r="H2552">
        <f>Tabla1[[#This Row],[costo]]*Tabla1[[#This Row],[Comprometida]]</f>
        <v>0</v>
      </c>
    </row>
    <row r="2553" spans="1:8" hidden="1" x14ac:dyDescent="0.25">
      <c r="A2553">
        <v>7873</v>
      </c>
      <c r="B2553" s="1" t="s">
        <v>2556</v>
      </c>
      <c r="C2553">
        <v>0</v>
      </c>
      <c r="F2553">
        <f>Tabla1[[#This Row],[ventas]]+Tabla1[[#This Row],[fisico]]-Tabla1[[#This Row],[sistema]]</f>
        <v>0</v>
      </c>
      <c r="H2553">
        <f>Tabla1[[#This Row],[costo]]*Tabla1[[#This Row],[Comprometida]]</f>
        <v>0</v>
      </c>
    </row>
    <row r="2554" spans="1:8" hidden="1" x14ac:dyDescent="0.25">
      <c r="A2554">
        <v>7876</v>
      </c>
      <c r="B2554" s="1" t="s">
        <v>2557</v>
      </c>
      <c r="C2554">
        <v>3</v>
      </c>
      <c r="F2554">
        <f>Tabla1[[#This Row],[ventas]]+Tabla1[[#This Row],[fisico]]-Tabla1[[#This Row],[sistema]]</f>
        <v>-3</v>
      </c>
      <c r="H2554">
        <f>Tabla1[[#This Row],[costo]]*Tabla1[[#This Row],[Comprometida]]</f>
        <v>0</v>
      </c>
    </row>
    <row r="2555" spans="1:8" hidden="1" x14ac:dyDescent="0.25">
      <c r="A2555">
        <v>7877</v>
      </c>
      <c r="B2555" s="1" t="s">
        <v>2558</v>
      </c>
      <c r="C2555">
        <v>14</v>
      </c>
      <c r="F2555">
        <f>Tabla1[[#This Row],[ventas]]+Tabla1[[#This Row],[fisico]]-Tabla1[[#This Row],[sistema]]</f>
        <v>-14</v>
      </c>
      <c r="H2555">
        <f>Tabla1[[#This Row],[costo]]*Tabla1[[#This Row],[Comprometida]]</f>
        <v>0</v>
      </c>
    </row>
    <row r="2556" spans="1:8" hidden="1" x14ac:dyDescent="0.25">
      <c r="A2556">
        <v>7878</v>
      </c>
      <c r="B2556" s="1" t="s">
        <v>2559</v>
      </c>
      <c r="C2556">
        <v>1</v>
      </c>
      <c r="F2556">
        <f>Tabla1[[#This Row],[ventas]]+Tabla1[[#This Row],[fisico]]-Tabla1[[#This Row],[sistema]]</f>
        <v>-1</v>
      </c>
      <c r="H2556">
        <f>Tabla1[[#This Row],[costo]]*Tabla1[[#This Row],[Comprometida]]</f>
        <v>0</v>
      </c>
    </row>
    <row r="2557" spans="1:8" hidden="1" x14ac:dyDescent="0.25">
      <c r="A2557">
        <v>7879</v>
      </c>
      <c r="B2557" s="1" t="s">
        <v>2560</v>
      </c>
      <c r="C2557">
        <v>3</v>
      </c>
      <c r="F2557">
        <f>Tabla1[[#This Row],[ventas]]+Tabla1[[#This Row],[fisico]]-Tabla1[[#This Row],[sistema]]</f>
        <v>-3</v>
      </c>
      <c r="H2557">
        <f>Tabla1[[#This Row],[costo]]*Tabla1[[#This Row],[Comprometida]]</f>
        <v>0</v>
      </c>
    </row>
    <row r="2558" spans="1:8" hidden="1" x14ac:dyDescent="0.25">
      <c r="A2558">
        <v>7880</v>
      </c>
      <c r="B2558" s="1" t="s">
        <v>2561</v>
      </c>
      <c r="C2558">
        <v>4</v>
      </c>
      <c r="F2558">
        <f>Tabla1[[#This Row],[ventas]]+Tabla1[[#This Row],[fisico]]-Tabla1[[#This Row],[sistema]]</f>
        <v>-4</v>
      </c>
      <c r="H2558">
        <f>Tabla1[[#This Row],[costo]]*Tabla1[[#This Row],[Comprometida]]</f>
        <v>0</v>
      </c>
    </row>
    <row r="2559" spans="1:8" hidden="1" x14ac:dyDescent="0.25">
      <c r="A2559">
        <v>7913</v>
      </c>
      <c r="B2559" s="1" t="s">
        <v>2562</v>
      </c>
      <c r="C2559">
        <v>1</v>
      </c>
      <c r="F2559">
        <f>Tabla1[[#This Row],[ventas]]+Tabla1[[#This Row],[fisico]]-Tabla1[[#This Row],[sistema]]</f>
        <v>-1</v>
      </c>
      <c r="H2559">
        <f>Tabla1[[#This Row],[costo]]*Tabla1[[#This Row],[Comprometida]]</f>
        <v>0</v>
      </c>
    </row>
    <row r="2560" spans="1:8" hidden="1" x14ac:dyDescent="0.25">
      <c r="A2560">
        <v>7914</v>
      </c>
      <c r="B2560" s="1" t="s">
        <v>2563</v>
      </c>
      <c r="C2560">
        <v>0</v>
      </c>
      <c r="F2560">
        <f>Tabla1[[#This Row],[ventas]]+Tabla1[[#This Row],[fisico]]-Tabla1[[#This Row],[sistema]]</f>
        <v>0</v>
      </c>
      <c r="H2560">
        <f>Tabla1[[#This Row],[costo]]*Tabla1[[#This Row],[Comprometida]]</f>
        <v>0</v>
      </c>
    </row>
    <row r="2561" spans="1:8" hidden="1" x14ac:dyDescent="0.25">
      <c r="A2561">
        <v>7930</v>
      </c>
      <c r="B2561" s="1" t="s">
        <v>2564</v>
      </c>
      <c r="C2561">
        <v>0</v>
      </c>
      <c r="F2561">
        <f>Tabla1[[#This Row],[ventas]]+Tabla1[[#This Row],[fisico]]-Tabla1[[#This Row],[sistema]]</f>
        <v>0</v>
      </c>
      <c r="H2561">
        <f>Tabla1[[#This Row],[costo]]*Tabla1[[#This Row],[Comprometida]]</f>
        <v>0</v>
      </c>
    </row>
    <row r="2562" spans="1:8" hidden="1" x14ac:dyDescent="0.25">
      <c r="A2562">
        <v>8100</v>
      </c>
      <c r="B2562" s="1" t="s">
        <v>2565</v>
      </c>
      <c r="C2562">
        <v>0</v>
      </c>
      <c r="F2562">
        <f>Tabla1[[#This Row],[ventas]]+Tabla1[[#This Row],[fisico]]-Tabla1[[#This Row],[sistema]]</f>
        <v>0</v>
      </c>
      <c r="H2562">
        <f>Tabla1[[#This Row],[costo]]*Tabla1[[#This Row],[Comprometida]]</f>
        <v>0</v>
      </c>
    </row>
    <row r="2563" spans="1:8" hidden="1" x14ac:dyDescent="0.25">
      <c r="A2563">
        <v>8101</v>
      </c>
      <c r="B2563" s="1" t="s">
        <v>2566</v>
      </c>
      <c r="C2563">
        <v>0</v>
      </c>
      <c r="F2563">
        <f>Tabla1[[#This Row],[ventas]]+Tabla1[[#This Row],[fisico]]-Tabla1[[#This Row],[sistema]]</f>
        <v>0</v>
      </c>
      <c r="H2563">
        <f>Tabla1[[#This Row],[costo]]*Tabla1[[#This Row],[Comprometida]]</f>
        <v>0</v>
      </c>
    </row>
    <row r="2564" spans="1:8" hidden="1" x14ac:dyDescent="0.25">
      <c r="A2564">
        <v>8107</v>
      </c>
      <c r="B2564" s="1" t="s">
        <v>2567</v>
      </c>
      <c r="C2564">
        <v>0</v>
      </c>
      <c r="F2564">
        <f>Tabla1[[#This Row],[ventas]]+Tabla1[[#This Row],[fisico]]-Tabla1[[#This Row],[sistema]]</f>
        <v>0</v>
      </c>
      <c r="H2564">
        <f>Tabla1[[#This Row],[costo]]*Tabla1[[#This Row],[Comprometida]]</f>
        <v>0</v>
      </c>
    </row>
    <row r="2565" spans="1:8" hidden="1" x14ac:dyDescent="0.25">
      <c r="A2565">
        <v>8374</v>
      </c>
      <c r="B2565" s="1" t="s">
        <v>2568</v>
      </c>
      <c r="C2565">
        <v>0</v>
      </c>
      <c r="F2565">
        <f>Tabla1[[#This Row],[ventas]]+Tabla1[[#This Row],[fisico]]-Tabla1[[#This Row],[sistema]]</f>
        <v>0</v>
      </c>
      <c r="H2565">
        <f>Tabla1[[#This Row],[costo]]*Tabla1[[#This Row],[Comprometida]]</f>
        <v>0</v>
      </c>
    </row>
    <row r="2566" spans="1:8" hidden="1" x14ac:dyDescent="0.25">
      <c r="A2566">
        <v>8461</v>
      </c>
      <c r="B2566" s="1" t="s">
        <v>2569</v>
      </c>
      <c r="C2566">
        <v>1</v>
      </c>
      <c r="F2566">
        <f>Tabla1[[#This Row],[ventas]]+Tabla1[[#This Row],[fisico]]-Tabla1[[#This Row],[sistema]]</f>
        <v>-1</v>
      </c>
      <c r="H2566">
        <f>Tabla1[[#This Row],[costo]]*Tabla1[[#This Row],[Comprometida]]</f>
        <v>0</v>
      </c>
    </row>
    <row r="2567" spans="1:8" hidden="1" x14ac:dyDescent="0.25">
      <c r="A2567">
        <v>8462</v>
      </c>
      <c r="B2567" s="1" t="s">
        <v>2570</v>
      </c>
      <c r="C2567">
        <v>1</v>
      </c>
      <c r="F2567">
        <f>Tabla1[[#This Row],[ventas]]+Tabla1[[#This Row],[fisico]]-Tabla1[[#This Row],[sistema]]</f>
        <v>-1</v>
      </c>
      <c r="H2567">
        <f>Tabla1[[#This Row],[costo]]*Tabla1[[#This Row],[Comprometida]]</f>
        <v>0</v>
      </c>
    </row>
    <row r="2568" spans="1:8" hidden="1" x14ac:dyDescent="0.25">
      <c r="A2568">
        <v>8535</v>
      </c>
      <c r="B2568" s="1" t="s">
        <v>2571</v>
      </c>
      <c r="C2568">
        <v>4</v>
      </c>
      <c r="F2568">
        <f>Tabla1[[#This Row],[ventas]]+Tabla1[[#This Row],[fisico]]-Tabla1[[#This Row],[sistema]]</f>
        <v>-4</v>
      </c>
      <c r="H2568">
        <f>Tabla1[[#This Row],[costo]]*Tabla1[[#This Row],[Comprometida]]</f>
        <v>0</v>
      </c>
    </row>
    <row r="2569" spans="1:8" hidden="1" x14ac:dyDescent="0.25">
      <c r="A2569">
        <v>8566</v>
      </c>
      <c r="B2569" s="1" t="s">
        <v>2572</v>
      </c>
      <c r="C2569">
        <v>3</v>
      </c>
      <c r="F2569">
        <f>Tabla1[[#This Row],[ventas]]+Tabla1[[#This Row],[fisico]]-Tabla1[[#This Row],[sistema]]</f>
        <v>-3</v>
      </c>
      <c r="H2569">
        <f>Tabla1[[#This Row],[costo]]*Tabla1[[#This Row],[Comprometida]]</f>
        <v>0</v>
      </c>
    </row>
    <row r="2570" spans="1:8" hidden="1" x14ac:dyDescent="0.25">
      <c r="A2570">
        <v>8654</v>
      </c>
      <c r="B2570" s="1" t="s">
        <v>2573</v>
      </c>
      <c r="C2570">
        <v>18</v>
      </c>
      <c r="F2570">
        <f>Tabla1[[#This Row],[ventas]]+Tabla1[[#This Row],[fisico]]-Tabla1[[#This Row],[sistema]]</f>
        <v>-18</v>
      </c>
      <c r="H2570">
        <f>Tabla1[[#This Row],[costo]]*Tabla1[[#This Row],[Comprometida]]</f>
        <v>0</v>
      </c>
    </row>
    <row r="2571" spans="1:8" hidden="1" x14ac:dyDescent="0.25">
      <c r="A2571">
        <v>8655</v>
      </c>
      <c r="B2571" s="1" t="s">
        <v>2574</v>
      </c>
      <c r="C2571">
        <v>22</v>
      </c>
      <c r="F2571">
        <f>Tabla1[[#This Row],[ventas]]+Tabla1[[#This Row],[fisico]]-Tabla1[[#This Row],[sistema]]</f>
        <v>-22</v>
      </c>
      <c r="H2571">
        <f>Tabla1[[#This Row],[costo]]*Tabla1[[#This Row],[Comprometida]]</f>
        <v>0</v>
      </c>
    </row>
    <row r="2572" spans="1:8" hidden="1" x14ac:dyDescent="0.25">
      <c r="A2572">
        <v>8733</v>
      </c>
      <c r="B2572" s="1" t="s">
        <v>2575</v>
      </c>
      <c r="C2572">
        <v>0</v>
      </c>
      <c r="F2572">
        <f>Tabla1[[#This Row],[ventas]]+Tabla1[[#This Row],[fisico]]-Tabla1[[#This Row],[sistema]]</f>
        <v>0</v>
      </c>
      <c r="H2572">
        <f>Tabla1[[#This Row],[costo]]*Tabla1[[#This Row],[Comprometida]]</f>
        <v>0</v>
      </c>
    </row>
    <row r="2573" spans="1:8" hidden="1" x14ac:dyDescent="0.25">
      <c r="A2573">
        <v>8783</v>
      </c>
      <c r="B2573" s="1" t="s">
        <v>2576</v>
      </c>
      <c r="C2573">
        <v>0</v>
      </c>
      <c r="F2573">
        <f>Tabla1[[#This Row],[ventas]]+Tabla1[[#This Row],[fisico]]-Tabla1[[#This Row],[sistema]]</f>
        <v>0</v>
      </c>
      <c r="H2573">
        <f>Tabla1[[#This Row],[costo]]*Tabla1[[#This Row],[Comprometida]]</f>
        <v>0</v>
      </c>
    </row>
    <row r="2574" spans="1:8" hidden="1" x14ac:dyDescent="0.25">
      <c r="A2574">
        <v>8797</v>
      </c>
      <c r="B2574" s="1" t="s">
        <v>2577</v>
      </c>
      <c r="C2574">
        <v>0</v>
      </c>
      <c r="F2574">
        <f>Tabla1[[#This Row],[ventas]]+Tabla1[[#This Row],[fisico]]-Tabla1[[#This Row],[sistema]]</f>
        <v>0</v>
      </c>
      <c r="H2574">
        <f>Tabla1[[#This Row],[costo]]*Tabla1[[#This Row],[Comprometida]]</f>
        <v>0</v>
      </c>
    </row>
    <row r="2575" spans="1:8" hidden="1" x14ac:dyDescent="0.25">
      <c r="A2575">
        <v>8798</v>
      </c>
      <c r="B2575" s="1" t="s">
        <v>2578</v>
      </c>
      <c r="C2575">
        <v>0</v>
      </c>
      <c r="F2575">
        <f>Tabla1[[#This Row],[ventas]]+Tabla1[[#This Row],[fisico]]-Tabla1[[#This Row],[sistema]]</f>
        <v>0</v>
      </c>
      <c r="H2575">
        <f>Tabla1[[#This Row],[costo]]*Tabla1[[#This Row],[Comprometida]]</f>
        <v>0</v>
      </c>
    </row>
    <row r="2576" spans="1:8" hidden="1" x14ac:dyDescent="0.25">
      <c r="A2576">
        <v>8802</v>
      </c>
      <c r="B2576" s="1" t="s">
        <v>2579</v>
      </c>
      <c r="C2576">
        <v>20</v>
      </c>
      <c r="F2576">
        <f>Tabla1[[#This Row],[ventas]]+Tabla1[[#This Row],[fisico]]-Tabla1[[#This Row],[sistema]]</f>
        <v>-20</v>
      </c>
      <c r="H2576">
        <f>Tabla1[[#This Row],[costo]]*Tabla1[[#This Row],[Comprometida]]</f>
        <v>0</v>
      </c>
    </row>
    <row r="2577" spans="1:8" hidden="1" x14ac:dyDescent="0.25">
      <c r="A2577">
        <v>8828</v>
      </c>
      <c r="B2577" s="1" t="s">
        <v>2580</v>
      </c>
      <c r="C2577">
        <v>6</v>
      </c>
      <c r="F2577">
        <f>Tabla1[[#This Row],[ventas]]+Tabla1[[#This Row],[fisico]]-Tabla1[[#This Row],[sistema]]</f>
        <v>-6</v>
      </c>
      <c r="H2577">
        <f>Tabla1[[#This Row],[costo]]*Tabla1[[#This Row],[Comprometida]]</f>
        <v>0</v>
      </c>
    </row>
    <row r="2578" spans="1:8" hidden="1" x14ac:dyDescent="0.25">
      <c r="A2578">
        <v>8924</v>
      </c>
      <c r="B2578" s="1" t="s">
        <v>2581</v>
      </c>
      <c r="C2578">
        <v>3</v>
      </c>
      <c r="F2578">
        <f>Tabla1[[#This Row],[ventas]]+Tabla1[[#This Row],[fisico]]-Tabla1[[#This Row],[sistema]]</f>
        <v>-3</v>
      </c>
      <c r="H2578">
        <f>Tabla1[[#This Row],[costo]]*Tabla1[[#This Row],[Comprometida]]</f>
        <v>0</v>
      </c>
    </row>
    <row r="2579" spans="1:8" hidden="1" x14ac:dyDescent="0.25">
      <c r="A2579">
        <v>8926</v>
      </c>
      <c r="B2579" s="1" t="s">
        <v>2582</v>
      </c>
      <c r="C2579">
        <v>22</v>
      </c>
      <c r="F2579">
        <f>Tabla1[[#This Row],[ventas]]+Tabla1[[#This Row],[fisico]]-Tabla1[[#This Row],[sistema]]</f>
        <v>-22</v>
      </c>
      <c r="H2579">
        <f>Tabla1[[#This Row],[costo]]*Tabla1[[#This Row],[Comprometida]]</f>
        <v>0</v>
      </c>
    </row>
    <row r="2580" spans="1:8" hidden="1" x14ac:dyDescent="0.25">
      <c r="A2580">
        <v>8988</v>
      </c>
      <c r="B2580" s="1" t="s">
        <v>2583</v>
      </c>
      <c r="C2580">
        <v>0</v>
      </c>
      <c r="F2580">
        <f>Tabla1[[#This Row],[ventas]]+Tabla1[[#This Row],[fisico]]-Tabla1[[#This Row],[sistema]]</f>
        <v>0</v>
      </c>
      <c r="H2580">
        <f>Tabla1[[#This Row],[costo]]*Tabla1[[#This Row],[Comprometida]]</f>
        <v>0</v>
      </c>
    </row>
    <row r="2581" spans="1:8" hidden="1" x14ac:dyDescent="0.25">
      <c r="A2581">
        <v>9124</v>
      </c>
      <c r="B2581" s="1" t="s">
        <v>2584</v>
      </c>
      <c r="C2581">
        <v>54</v>
      </c>
      <c r="F2581">
        <f>Tabla1[[#This Row],[ventas]]+Tabla1[[#This Row],[fisico]]-Tabla1[[#This Row],[sistema]]</f>
        <v>-54</v>
      </c>
      <c r="H2581">
        <f>Tabla1[[#This Row],[costo]]*Tabla1[[#This Row],[Comprometida]]</f>
        <v>0</v>
      </c>
    </row>
    <row r="2582" spans="1:8" hidden="1" x14ac:dyDescent="0.25">
      <c r="A2582">
        <v>9132</v>
      </c>
      <c r="B2582" s="1" t="s">
        <v>2585</v>
      </c>
      <c r="C2582">
        <v>3</v>
      </c>
      <c r="F2582">
        <f>Tabla1[[#This Row],[ventas]]+Tabla1[[#This Row],[fisico]]-Tabla1[[#This Row],[sistema]]</f>
        <v>-3</v>
      </c>
      <c r="H2582">
        <f>Tabla1[[#This Row],[costo]]*Tabla1[[#This Row],[Comprometida]]</f>
        <v>0</v>
      </c>
    </row>
    <row r="2583" spans="1:8" hidden="1" x14ac:dyDescent="0.25">
      <c r="A2583">
        <v>9134</v>
      </c>
      <c r="B2583" s="1" t="s">
        <v>2586</v>
      </c>
      <c r="C2583">
        <v>1</v>
      </c>
      <c r="F2583">
        <f>Tabla1[[#This Row],[ventas]]+Tabla1[[#This Row],[fisico]]-Tabla1[[#This Row],[sistema]]</f>
        <v>-1</v>
      </c>
      <c r="H2583">
        <f>Tabla1[[#This Row],[costo]]*Tabla1[[#This Row],[Comprometida]]</f>
        <v>0</v>
      </c>
    </row>
    <row r="2584" spans="1:8" hidden="1" x14ac:dyDescent="0.25">
      <c r="A2584">
        <v>9135</v>
      </c>
      <c r="B2584" s="1" t="s">
        <v>2587</v>
      </c>
      <c r="C2584">
        <v>2</v>
      </c>
      <c r="F2584">
        <f>Tabla1[[#This Row],[ventas]]+Tabla1[[#This Row],[fisico]]-Tabla1[[#This Row],[sistema]]</f>
        <v>-2</v>
      </c>
      <c r="H2584">
        <f>Tabla1[[#This Row],[costo]]*Tabla1[[#This Row],[Comprometida]]</f>
        <v>0</v>
      </c>
    </row>
    <row r="2585" spans="1:8" hidden="1" x14ac:dyDescent="0.25">
      <c r="A2585">
        <v>9139</v>
      </c>
      <c r="B2585" s="1" t="s">
        <v>2588</v>
      </c>
      <c r="C2585">
        <v>0</v>
      </c>
      <c r="F2585">
        <f>Tabla1[[#This Row],[ventas]]+Tabla1[[#This Row],[fisico]]-Tabla1[[#This Row],[sistema]]</f>
        <v>0</v>
      </c>
      <c r="H2585">
        <f>Tabla1[[#This Row],[costo]]*Tabla1[[#This Row],[Comprometida]]</f>
        <v>0</v>
      </c>
    </row>
    <row r="2586" spans="1:8" hidden="1" x14ac:dyDescent="0.25">
      <c r="A2586">
        <v>9167</v>
      </c>
      <c r="B2586" s="1" t="s">
        <v>2589</v>
      </c>
      <c r="C2586">
        <v>0</v>
      </c>
      <c r="F2586">
        <f>Tabla1[[#This Row],[ventas]]+Tabla1[[#This Row],[fisico]]-Tabla1[[#This Row],[sistema]]</f>
        <v>0</v>
      </c>
      <c r="H2586">
        <f>Tabla1[[#This Row],[costo]]*Tabla1[[#This Row],[Comprometida]]</f>
        <v>0</v>
      </c>
    </row>
    <row r="2587" spans="1:8" hidden="1" x14ac:dyDescent="0.25">
      <c r="A2587">
        <v>9176</v>
      </c>
      <c r="B2587" s="1" t="s">
        <v>2590</v>
      </c>
      <c r="C2587">
        <v>1</v>
      </c>
      <c r="F2587">
        <f>Tabla1[[#This Row],[ventas]]+Tabla1[[#This Row],[fisico]]-Tabla1[[#This Row],[sistema]]</f>
        <v>-1</v>
      </c>
      <c r="H2587">
        <f>Tabla1[[#This Row],[costo]]*Tabla1[[#This Row],[Comprometida]]</f>
        <v>0</v>
      </c>
    </row>
    <row r="2588" spans="1:8" hidden="1" x14ac:dyDescent="0.25">
      <c r="A2588">
        <v>9210</v>
      </c>
      <c r="B2588" s="1" t="s">
        <v>2591</v>
      </c>
      <c r="C2588">
        <v>2</v>
      </c>
      <c r="F2588">
        <f>Tabla1[[#This Row],[ventas]]+Tabla1[[#This Row],[fisico]]-Tabla1[[#This Row],[sistema]]</f>
        <v>-2</v>
      </c>
      <c r="H2588">
        <f>Tabla1[[#This Row],[costo]]*Tabla1[[#This Row],[Comprometida]]</f>
        <v>0</v>
      </c>
    </row>
    <row r="2589" spans="1:8" hidden="1" x14ac:dyDescent="0.25">
      <c r="A2589">
        <v>9211</v>
      </c>
      <c r="B2589" s="1" t="s">
        <v>2592</v>
      </c>
      <c r="C2589">
        <v>1</v>
      </c>
      <c r="F2589">
        <f>Tabla1[[#This Row],[ventas]]+Tabla1[[#This Row],[fisico]]-Tabla1[[#This Row],[sistema]]</f>
        <v>-1</v>
      </c>
      <c r="H2589">
        <f>Tabla1[[#This Row],[costo]]*Tabla1[[#This Row],[Comprometida]]</f>
        <v>0</v>
      </c>
    </row>
    <row r="2590" spans="1:8" hidden="1" x14ac:dyDescent="0.25">
      <c r="A2590">
        <v>9214</v>
      </c>
      <c r="B2590" s="1" t="s">
        <v>2593</v>
      </c>
      <c r="C2590">
        <v>0</v>
      </c>
      <c r="F2590">
        <f>Tabla1[[#This Row],[ventas]]+Tabla1[[#This Row],[fisico]]-Tabla1[[#This Row],[sistema]]</f>
        <v>0</v>
      </c>
      <c r="H2590">
        <f>Tabla1[[#This Row],[costo]]*Tabla1[[#This Row],[Comprometida]]</f>
        <v>0</v>
      </c>
    </row>
    <row r="2591" spans="1:8" hidden="1" x14ac:dyDescent="0.25">
      <c r="A2591">
        <v>9216</v>
      </c>
      <c r="B2591" s="1" t="s">
        <v>2594</v>
      </c>
      <c r="C2591">
        <v>0</v>
      </c>
      <c r="F2591">
        <f>Tabla1[[#This Row],[ventas]]+Tabla1[[#This Row],[fisico]]-Tabla1[[#This Row],[sistema]]</f>
        <v>0</v>
      </c>
      <c r="H2591">
        <f>Tabla1[[#This Row],[costo]]*Tabla1[[#This Row],[Comprometida]]</f>
        <v>0</v>
      </c>
    </row>
    <row r="2592" spans="1:8" hidden="1" x14ac:dyDescent="0.25">
      <c r="A2592">
        <v>9232</v>
      </c>
      <c r="B2592" s="1" t="s">
        <v>2595</v>
      </c>
      <c r="C2592">
        <v>1</v>
      </c>
      <c r="F2592">
        <f>Tabla1[[#This Row],[ventas]]+Tabla1[[#This Row],[fisico]]-Tabla1[[#This Row],[sistema]]</f>
        <v>-1</v>
      </c>
      <c r="H2592">
        <f>Tabla1[[#This Row],[costo]]*Tabla1[[#This Row],[Comprometida]]</f>
        <v>0</v>
      </c>
    </row>
    <row r="2593" spans="1:8" hidden="1" x14ac:dyDescent="0.25">
      <c r="A2593">
        <v>9233</v>
      </c>
      <c r="B2593" s="1" t="s">
        <v>2596</v>
      </c>
      <c r="C2593">
        <v>1</v>
      </c>
      <c r="F2593">
        <f>Tabla1[[#This Row],[ventas]]+Tabla1[[#This Row],[fisico]]-Tabla1[[#This Row],[sistema]]</f>
        <v>-1</v>
      </c>
      <c r="H2593">
        <f>Tabla1[[#This Row],[costo]]*Tabla1[[#This Row],[Comprometida]]</f>
        <v>0</v>
      </c>
    </row>
    <row r="2594" spans="1:8" hidden="1" x14ac:dyDescent="0.25">
      <c r="A2594">
        <v>9238</v>
      </c>
      <c r="B2594" s="1" t="s">
        <v>2597</v>
      </c>
      <c r="C2594">
        <v>0</v>
      </c>
      <c r="F2594">
        <f>Tabla1[[#This Row],[ventas]]+Tabla1[[#This Row],[fisico]]-Tabla1[[#This Row],[sistema]]</f>
        <v>0</v>
      </c>
      <c r="H2594">
        <f>Tabla1[[#This Row],[costo]]*Tabla1[[#This Row],[Comprometida]]</f>
        <v>0</v>
      </c>
    </row>
    <row r="2595" spans="1:8" hidden="1" x14ac:dyDescent="0.25">
      <c r="A2595">
        <v>9249</v>
      </c>
      <c r="B2595" s="1" t="s">
        <v>2598</v>
      </c>
      <c r="C2595">
        <v>1</v>
      </c>
      <c r="F2595">
        <f>Tabla1[[#This Row],[ventas]]+Tabla1[[#This Row],[fisico]]-Tabla1[[#This Row],[sistema]]</f>
        <v>-1</v>
      </c>
      <c r="H2595">
        <f>Tabla1[[#This Row],[costo]]*Tabla1[[#This Row],[Comprometida]]</f>
        <v>0</v>
      </c>
    </row>
    <row r="2596" spans="1:8" hidden="1" x14ac:dyDescent="0.25">
      <c r="A2596">
        <v>9270</v>
      </c>
      <c r="B2596" s="1" t="s">
        <v>2599</v>
      </c>
      <c r="C2596">
        <v>0</v>
      </c>
      <c r="F2596">
        <f>Tabla1[[#This Row],[ventas]]+Tabla1[[#This Row],[fisico]]-Tabla1[[#This Row],[sistema]]</f>
        <v>0</v>
      </c>
      <c r="H2596">
        <f>Tabla1[[#This Row],[costo]]*Tabla1[[#This Row],[Comprometida]]</f>
        <v>0</v>
      </c>
    </row>
    <row r="2597" spans="1:8" hidden="1" x14ac:dyDescent="0.25">
      <c r="A2597">
        <v>9328</v>
      </c>
      <c r="B2597" s="1" t="s">
        <v>2600</v>
      </c>
      <c r="C2597">
        <v>7</v>
      </c>
      <c r="F2597">
        <f>Tabla1[[#This Row],[ventas]]+Tabla1[[#This Row],[fisico]]-Tabla1[[#This Row],[sistema]]</f>
        <v>-7</v>
      </c>
      <c r="H2597">
        <f>Tabla1[[#This Row],[costo]]*Tabla1[[#This Row],[Comprometida]]</f>
        <v>0</v>
      </c>
    </row>
    <row r="2598" spans="1:8" hidden="1" x14ac:dyDescent="0.25">
      <c r="A2598">
        <v>9329</v>
      </c>
      <c r="B2598" s="1" t="s">
        <v>2601</v>
      </c>
      <c r="C2598">
        <v>10</v>
      </c>
      <c r="F2598">
        <f>Tabla1[[#This Row],[ventas]]+Tabla1[[#This Row],[fisico]]-Tabla1[[#This Row],[sistema]]</f>
        <v>-10</v>
      </c>
      <c r="H2598">
        <f>Tabla1[[#This Row],[costo]]*Tabla1[[#This Row],[Comprometida]]</f>
        <v>0</v>
      </c>
    </row>
    <row r="2599" spans="1:8" hidden="1" x14ac:dyDescent="0.25">
      <c r="A2599">
        <v>9361</v>
      </c>
      <c r="B2599" s="1" t="s">
        <v>2602</v>
      </c>
      <c r="C2599">
        <v>7</v>
      </c>
      <c r="F2599">
        <f>Tabla1[[#This Row],[ventas]]+Tabla1[[#This Row],[fisico]]-Tabla1[[#This Row],[sistema]]</f>
        <v>-7</v>
      </c>
      <c r="H2599">
        <f>Tabla1[[#This Row],[costo]]*Tabla1[[#This Row],[Comprometida]]</f>
        <v>0</v>
      </c>
    </row>
    <row r="2600" spans="1:8" hidden="1" x14ac:dyDescent="0.25">
      <c r="A2600">
        <v>9445</v>
      </c>
      <c r="B2600" s="1" t="s">
        <v>2603</v>
      </c>
      <c r="C2600">
        <v>2</v>
      </c>
      <c r="F2600">
        <f>Tabla1[[#This Row],[ventas]]+Tabla1[[#This Row],[fisico]]-Tabla1[[#This Row],[sistema]]</f>
        <v>-2</v>
      </c>
      <c r="H2600">
        <f>Tabla1[[#This Row],[costo]]*Tabla1[[#This Row],[Comprometida]]</f>
        <v>0</v>
      </c>
    </row>
    <row r="2601" spans="1:8" hidden="1" x14ac:dyDescent="0.25">
      <c r="A2601">
        <v>9446</v>
      </c>
      <c r="B2601" s="1" t="s">
        <v>2604</v>
      </c>
      <c r="C2601">
        <v>0</v>
      </c>
      <c r="F2601">
        <f>Tabla1[[#This Row],[ventas]]+Tabla1[[#This Row],[fisico]]-Tabla1[[#This Row],[sistema]]</f>
        <v>0</v>
      </c>
      <c r="H2601">
        <f>Tabla1[[#This Row],[costo]]*Tabla1[[#This Row],[Comprometida]]</f>
        <v>0</v>
      </c>
    </row>
    <row r="2602" spans="1:8" hidden="1" x14ac:dyDescent="0.25">
      <c r="A2602">
        <v>9698</v>
      </c>
      <c r="B2602" s="1" t="s">
        <v>2605</v>
      </c>
      <c r="C2602">
        <v>2</v>
      </c>
      <c r="F2602">
        <f>Tabla1[[#This Row],[ventas]]+Tabla1[[#This Row],[fisico]]-Tabla1[[#This Row],[sistema]]</f>
        <v>-2</v>
      </c>
      <c r="H2602">
        <f>Tabla1[[#This Row],[costo]]*Tabla1[[#This Row],[Comprometida]]</f>
        <v>0</v>
      </c>
    </row>
    <row r="2603" spans="1:8" hidden="1" x14ac:dyDescent="0.25">
      <c r="A2603">
        <v>9735</v>
      </c>
      <c r="B2603" s="1" t="s">
        <v>2606</v>
      </c>
      <c r="C2603">
        <v>0</v>
      </c>
      <c r="F2603">
        <f>Tabla1[[#This Row],[ventas]]+Tabla1[[#This Row],[fisico]]-Tabla1[[#This Row],[sistema]]</f>
        <v>0</v>
      </c>
      <c r="H2603">
        <f>Tabla1[[#This Row],[costo]]*Tabla1[[#This Row],[Comprometida]]</f>
        <v>0</v>
      </c>
    </row>
    <row r="2604" spans="1:8" hidden="1" x14ac:dyDescent="0.25">
      <c r="A2604">
        <v>9744</v>
      </c>
      <c r="B2604" s="1" t="s">
        <v>2607</v>
      </c>
      <c r="C2604">
        <v>0</v>
      </c>
      <c r="F2604">
        <f>Tabla1[[#This Row],[ventas]]+Tabla1[[#This Row],[fisico]]-Tabla1[[#This Row],[sistema]]</f>
        <v>0</v>
      </c>
      <c r="H2604">
        <f>Tabla1[[#This Row],[costo]]*Tabla1[[#This Row],[Comprometida]]</f>
        <v>0</v>
      </c>
    </row>
    <row r="2605" spans="1:8" hidden="1" x14ac:dyDescent="0.25">
      <c r="A2605">
        <v>9771</v>
      </c>
      <c r="B2605" s="1" t="s">
        <v>2608</v>
      </c>
      <c r="C2605">
        <v>62</v>
      </c>
      <c r="F2605">
        <f>Tabla1[[#This Row],[ventas]]+Tabla1[[#This Row],[fisico]]-Tabla1[[#This Row],[sistema]]</f>
        <v>-62</v>
      </c>
      <c r="H2605">
        <f>Tabla1[[#This Row],[costo]]*Tabla1[[#This Row],[Comprometida]]</f>
        <v>0</v>
      </c>
    </row>
    <row r="2606" spans="1:8" hidden="1" x14ac:dyDescent="0.25">
      <c r="A2606">
        <v>9772</v>
      </c>
      <c r="B2606" s="1" t="s">
        <v>2609</v>
      </c>
      <c r="C2606">
        <v>240</v>
      </c>
      <c r="F2606">
        <f>Tabla1[[#This Row],[ventas]]+Tabla1[[#This Row],[fisico]]-Tabla1[[#This Row],[sistema]]</f>
        <v>-240</v>
      </c>
      <c r="H2606">
        <f>Tabla1[[#This Row],[costo]]*Tabla1[[#This Row],[Comprometida]]</f>
        <v>0</v>
      </c>
    </row>
    <row r="2607" spans="1:8" hidden="1" x14ac:dyDescent="0.25">
      <c r="A2607">
        <v>9776</v>
      </c>
      <c r="B2607" s="1" t="s">
        <v>2610</v>
      </c>
      <c r="C2607">
        <v>1</v>
      </c>
      <c r="F2607">
        <f>Tabla1[[#This Row],[ventas]]+Tabla1[[#This Row],[fisico]]-Tabla1[[#This Row],[sistema]]</f>
        <v>-1</v>
      </c>
      <c r="H2607">
        <f>Tabla1[[#This Row],[costo]]*Tabla1[[#This Row],[Comprometida]]</f>
        <v>0</v>
      </c>
    </row>
    <row r="2608" spans="1:8" hidden="1" x14ac:dyDescent="0.25">
      <c r="A2608">
        <v>9777</v>
      </c>
      <c r="B2608" s="1" t="s">
        <v>2611</v>
      </c>
      <c r="C2608">
        <v>5</v>
      </c>
      <c r="F2608">
        <f>Tabla1[[#This Row],[ventas]]+Tabla1[[#This Row],[fisico]]-Tabla1[[#This Row],[sistema]]</f>
        <v>-5</v>
      </c>
      <c r="H2608">
        <f>Tabla1[[#This Row],[costo]]*Tabla1[[#This Row],[Comprometida]]</f>
        <v>0</v>
      </c>
    </row>
    <row r="2609" spans="1:8" hidden="1" x14ac:dyDescent="0.25">
      <c r="A2609">
        <v>9778</v>
      </c>
      <c r="B2609" s="1" t="s">
        <v>2612</v>
      </c>
      <c r="C2609">
        <v>0</v>
      </c>
      <c r="F2609">
        <f>Tabla1[[#This Row],[ventas]]+Tabla1[[#This Row],[fisico]]-Tabla1[[#This Row],[sistema]]</f>
        <v>0</v>
      </c>
      <c r="H2609">
        <f>Tabla1[[#This Row],[costo]]*Tabla1[[#This Row],[Comprometida]]</f>
        <v>0</v>
      </c>
    </row>
    <row r="2610" spans="1:8" hidden="1" x14ac:dyDescent="0.25">
      <c r="A2610">
        <v>9781</v>
      </c>
      <c r="B2610" s="1" t="s">
        <v>2613</v>
      </c>
      <c r="C2610">
        <v>0</v>
      </c>
      <c r="F2610">
        <f>Tabla1[[#This Row],[ventas]]+Tabla1[[#This Row],[fisico]]-Tabla1[[#This Row],[sistema]]</f>
        <v>0</v>
      </c>
      <c r="H2610">
        <f>Tabla1[[#This Row],[costo]]*Tabla1[[#This Row],[Comprometida]]</f>
        <v>0</v>
      </c>
    </row>
    <row r="2611" spans="1:8" hidden="1" x14ac:dyDescent="0.25">
      <c r="A2611">
        <v>9785</v>
      </c>
      <c r="B2611" s="1" t="s">
        <v>2614</v>
      </c>
      <c r="C2611">
        <v>3</v>
      </c>
      <c r="F2611">
        <f>Tabla1[[#This Row],[ventas]]+Tabla1[[#This Row],[fisico]]-Tabla1[[#This Row],[sistema]]</f>
        <v>-3</v>
      </c>
      <c r="H2611">
        <f>Tabla1[[#This Row],[costo]]*Tabla1[[#This Row],[Comprometida]]</f>
        <v>0</v>
      </c>
    </row>
    <row r="2612" spans="1:8" hidden="1" x14ac:dyDescent="0.25">
      <c r="A2612">
        <v>9788</v>
      </c>
      <c r="B2612" s="1" t="s">
        <v>2615</v>
      </c>
      <c r="C2612">
        <v>3</v>
      </c>
      <c r="F2612">
        <f>Tabla1[[#This Row],[ventas]]+Tabla1[[#This Row],[fisico]]-Tabla1[[#This Row],[sistema]]</f>
        <v>-3</v>
      </c>
      <c r="H2612">
        <f>Tabla1[[#This Row],[costo]]*Tabla1[[#This Row],[Comprometida]]</f>
        <v>0</v>
      </c>
    </row>
    <row r="2613" spans="1:8" hidden="1" x14ac:dyDescent="0.25">
      <c r="A2613">
        <v>9824</v>
      </c>
      <c r="B2613" s="1" t="s">
        <v>2616</v>
      </c>
      <c r="C2613">
        <v>2</v>
      </c>
      <c r="F2613">
        <f>Tabla1[[#This Row],[ventas]]+Tabla1[[#This Row],[fisico]]-Tabla1[[#This Row],[sistema]]</f>
        <v>-2</v>
      </c>
      <c r="H2613">
        <f>Tabla1[[#This Row],[costo]]*Tabla1[[#This Row],[Comprometida]]</f>
        <v>0</v>
      </c>
    </row>
    <row r="2614" spans="1:8" hidden="1" x14ac:dyDescent="0.25">
      <c r="A2614">
        <v>9871</v>
      </c>
      <c r="B2614" s="1" t="s">
        <v>2617</v>
      </c>
      <c r="C2614">
        <v>0</v>
      </c>
      <c r="F2614">
        <f>Tabla1[[#This Row],[ventas]]+Tabla1[[#This Row],[fisico]]-Tabla1[[#This Row],[sistema]]</f>
        <v>0</v>
      </c>
      <c r="H2614">
        <f>Tabla1[[#This Row],[costo]]*Tabla1[[#This Row],[Comprometida]]</f>
        <v>0</v>
      </c>
    </row>
    <row r="2615" spans="1:8" hidden="1" x14ac:dyDescent="0.25">
      <c r="A2615">
        <v>9875</v>
      </c>
      <c r="B2615" s="1" t="s">
        <v>2618</v>
      </c>
      <c r="C2615">
        <v>0</v>
      </c>
      <c r="F2615">
        <f>Tabla1[[#This Row],[ventas]]+Tabla1[[#This Row],[fisico]]-Tabla1[[#This Row],[sistema]]</f>
        <v>0</v>
      </c>
      <c r="H2615">
        <f>Tabla1[[#This Row],[costo]]*Tabla1[[#This Row],[Comprometida]]</f>
        <v>0</v>
      </c>
    </row>
    <row r="2616" spans="1:8" hidden="1" x14ac:dyDescent="0.25">
      <c r="A2616">
        <v>9893</v>
      </c>
      <c r="B2616" s="1" t="s">
        <v>2619</v>
      </c>
      <c r="C2616">
        <v>0</v>
      </c>
      <c r="F2616">
        <f>Tabla1[[#This Row],[ventas]]+Tabla1[[#This Row],[fisico]]-Tabla1[[#This Row],[sistema]]</f>
        <v>0</v>
      </c>
      <c r="H2616">
        <f>Tabla1[[#This Row],[costo]]*Tabla1[[#This Row],[Comprometida]]</f>
        <v>0</v>
      </c>
    </row>
    <row r="2617" spans="1:8" hidden="1" x14ac:dyDescent="0.25">
      <c r="A2617">
        <v>9904</v>
      </c>
      <c r="B2617" s="1" t="s">
        <v>2620</v>
      </c>
      <c r="C2617">
        <v>9</v>
      </c>
      <c r="F2617">
        <f>Tabla1[[#This Row],[ventas]]+Tabla1[[#This Row],[fisico]]-Tabla1[[#This Row],[sistema]]</f>
        <v>-9</v>
      </c>
      <c r="H2617">
        <f>Tabla1[[#This Row],[costo]]*Tabla1[[#This Row],[Comprometida]]</f>
        <v>0</v>
      </c>
    </row>
    <row r="2618" spans="1:8" hidden="1" x14ac:dyDescent="0.25">
      <c r="A2618">
        <v>9905</v>
      </c>
      <c r="B2618" s="1" t="s">
        <v>2621</v>
      </c>
      <c r="C2618">
        <v>9</v>
      </c>
      <c r="F2618">
        <f>Tabla1[[#This Row],[ventas]]+Tabla1[[#This Row],[fisico]]-Tabla1[[#This Row],[sistema]]</f>
        <v>-9</v>
      </c>
      <c r="H2618">
        <f>Tabla1[[#This Row],[costo]]*Tabla1[[#This Row],[Comprometida]]</f>
        <v>0</v>
      </c>
    </row>
    <row r="2619" spans="1:8" hidden="1" x14ac:dyDescent="0.25">
      <c r="A2619">
        <v>9973</v>
      </c>
      <c r="B2619" s="1" t="s">
        <v>2622</v>
      </c>
      <c r="C2619">
        <v>43</v>
      </c>
      <c r="F2619">
        <f>Tabla1[[#This Row],[ventas]]+Tabla1[[#This Row],[fisico]]-Tabla1[[#This Row],[sistema]]</f>
        <v>-43</v>
      </c>
      <c r="H2619">
        <f>Tabla1[[#This Row],[costo]]*Tabla1[[#This Row],[Comprometida]]</f>
        <v>0</v>
      </c>
    </row>
    <row r="2620" spans="1:8" hidden="1" x14ac:dyDescent="0.25">
      <c r="A2620">
        <v>10050</v>
      </c>
      <c r="B2620" s="1" t="s">
        <v>2623</v>
      </c>
      <c r="C2620">
        <v>1</v>
      </c>
      <c r="F2620">
        <f>Tabla1[[#This Row],[ventas]]+Tabla1[[#This Row],[fisico]]-Tabla1[[#This Row],[sistema]]</f>
        <v>-1</v>
      </c>
      <c r="H2620">
        <f>Tabla1[[#This Row],[costo]]*Tabla1[[#This Row],[Comprometida]]</f>
        <v>0</v>
      </c>
    </row>
    <row r="2621" spans="1:8" hidden="1" x14ac:dyDescent="0.25">
      <c r="A2621">
        <v>10051</v>
      </c>
      <c r="B2621" s="1" t="s">
        <v>2624</v>
      </c>
      <c r="C2621">
        <v>0</v>
      </c>
      <c r="F2621">
        <f>Tabla1[[#This Row],[ventas]]+Tabla1[[#This Row],[fisico]]-Tabla1[[#This Row],[sistema]]</f>
        <v>0</v>
      </c>
      <c r="H2621">
        <f>Tabla1[[#This Row],[costo]]*Tabla1[[#This Row],[Comprometida]]</f>
        <v>0</v>
      </c>
    </row>
    <row r="2622" spans="1:8" hidden="1" x14ac:dyDescent="0.25">
      <c r="A2622">
        <v>10052</v>
      </c>
      <c r="B2622" s="1" t="s">
        <v>2625</v>
      </c>
      <c r="C2622">
        <v>1</v>
      </c>
      <c r="F2622">
        <f>Tabla1[[#This Row],[ventas]]+Tabla1[[#This Row],[fisico]]-Tabla1[[#This Row],[sistema]]</f>
        <v>-1</v>
      </c>
      <c r="H2622">
        <f>Tabla1[[#This Row],[costo]]*Tabla1[[#This Row],[Comprometida]]</f>
        <v>0</v>
      </c>
    </row>
    <row r="2623" spans="1:8" hidden="1" x14ac:dyDescent="0.25">
      <c r="A2623">
        <v>10056</v>
      </c>
      <c r="B2623" s="1" t="s">
        <v>2626</v>
      </c>
      <c r="C2623">
        <v>0</v>
      </c>
      <c r="F2623">
        <f>Tabla1[[#This Row],[ventas]]+Tabla1[[#This Row],[fisico]]-Tabla1[[#This Row],[sistema]]</f>
        <v>0</v>
      </c>
      <c r="H2623">
        <f>Tabla1[[#This Row],[costo]]*Tabla1[[#This Row],[Comprometida]]</f>
        <v>0</v>
      </c>
    </row>
    <row r="2624" spans="1:8" hidden="1" x14ac:dyDescent="0.25">
      <c r="A2624">
        <v>10064</v>
      </c>
      <c r="B2624" s="1" t="s">
        <v>2627</v>
      </c>
      <c r="C2624">
        <v>2</v>
      </c>
      <c r="F2624">
        <f>Tabla1[[#This Row],[ventas]]+Tabla1[[#This Row],[fisico]]-Tabla1[[#This Row],[sistema]]</f>
        <v>-2</v>
      </c>
      <c r="H2624">
        <f>Tabla1[[#This Row],[costo]]*Tabla1[[#This Row],[Comprometida]]</f>
        <v>0</v>
      </c>
    </row>
    <row r="2625" spans="1:8" hidden="1" x14ac:dyDescent="0.25">
      <c r="A2625">
        <v>10068</v>
      </c>
      <c r="B2625" s="1" t="s">
        <v>2628</v>
      </c>
      <c r="C2625">
        <v>557</v>
      </c>
      <c r="F2625">
        <f>Tabla1[[#This Row],[ventas]]+Tabla1[[#This Row],[fisico]]-Tabla1[[#This Row],[sistema]]</f>
        <v>-557</v>
      </c>
      <c r="H2625">
        <f>Tabla1[[#This Row],[costo]]*Tabla1[[#This Row],[Comprometida]]</f>
        <v>0</v>
      </c>
    </row>
    <row r="2626" spans="1:8" hidden="1" x14ac:dyDescent="0.25">
      <c r="A2626">
        <v>10110</v>
      </c>
      <c r="B2626" s="1" t="s">
        <v>2629</v>
      </c>
      <c r="C2626">
        <v>5</v>
      </c>
      <c r="F2626">
        <f>Tabla1[[#This Row],[ventas]]+Tabla1[[#This Row],[fisico]]-Tabla1[[#This Row],[sistema]]</f>
        <v>-5</v>
      </c>
      <c r="H2626">
        <f>Tabla1[[#This Row],[costo]]*Tabla1[[#This Row],[Comprometida]]</f>
        <v>0</v>
      </c>
    </row>
    <row r="2627" spans="1:8" hidden="1" x14ac:dyDescent="0.25">
      <c r="A2627">
        <v>10111</v>
      </c>
      <c r="B2627" s="1" t="s">
        <v>2630</v>
      </c>
      <c r="C2627">
        <v>0</v>
      </c>
      <c r="F2627">
        <f>Tabla1[[#This Row],[ventas]]+Tabla1[[#This Row],[fisico]]-Tabla1[[#This Row],[sistema]]</f>
        <v>0</v>
      </c>
      <c r="H2627">
        <f>Tabla1[[#This Row],[costo]]*Tabla1[[#This Row],[Comprometida]]</f>
        <v>0</v>
      </c>
    </row>
    <row r="2628" spans="1:8" hidden="1" x14ac:dyDescent="0.25">
      <c r="A2628">
        <v>10138</v>
      </c>
      <c r="B2628" s="1" t="s">
        <v>2631</v>
      </c>
      <c r="C2628">
        <v>3</v>
      </c>
      <c r="F2628">
        <f>Tabla1[[#This Row],[ventas]]+Tabla1[[#This Row],[fisico]]-Tabla1[[#This Row],[sistema]]</f>
        <v>-3</v>
      </c>
      <c r="H2628">
        <f>Tabla1[[#This Row],[costo]]*Tabla1[[#This Row],[Comprometida]]</f>
        <v>0</v>
      </c>
    </row>
    <row r="2629" spans="1:8" hidden="1" x14ac:dyDescent="0.25">
      <c r="A2629">
        <v>10153</v>
      </c>
      <c r="B2629" s="1" t="s">
        <v>2632</v>
      </c>
      <c r="C2629">
        <v>0</v>
      </c>
      <c r="F2629">
        <f>Tabla1[[#This Row],[ventas]]+Tabla1[[#This Row],[fisico]]-Tabla1[[#This Row],[sistema]]</f>
        <v>0</v>
      </c>
      <c r="H2629">
        <f>Tabla1[[#This Row],[costo]]*Tabla1[[#This Row],[Comprometida]]</f>
        <v>0</v>
      </c>
    </row>
    <row r="2630" spans="1:8" hidden="1" x14ac:dyDescent="0.25">
      <c r="A2630">
        <v>10187</v>
      </c>
      <c r="B2630" s="1" t="s">
        <v>2633</v>
      </c>
      <c r="C2630">
        <v>10</v>
      </c>
      <c r="F2630">
        <f>Tabla1[[#This Row],[ventas]]+Tabla1[[#This Row],[fisico]]-Tabla1[[#This Row],[sistema]]</f>
        <v>-10</v>
      </c>
      <c r="H2630">
        <f>Tabla1[[#This Row],[costo]]*Tabla1[[#This Row],[Comprometida]]</f>
        <v>0</v>
      </c>
    </row>
    <row r="2631" spans="1:8" hidden="1" x14ac:dyDescent="0.25">
      <c r="A2631">
        <v>10208</v>
      </c>
      <c r="B2631" s="1" t="s">
        <v>2634</v>
      </c>
      <c r="C2631">
        <v>0</v>
      </c>
      <c r="F2631">
        <f>Tabla1[[#This Row],[ventas]]+Tabla1[[#This Row],[fisico]]-Tabla1[[#This Row],[sistema]]</f>
        <v>0</v>
      </c>
      <c r="H2631">
        <f>Tabla1[[#This Row],[costo]]*Tabla1[[#This Row],[Comprometida]]</f>
        <v>0</v>
      </c>
    </row>
    <row r="2632" spans="1:8" hidden="1" x14ac:dyDescent="0.25">
      <c r="A2632">
        <v>10209</v>
      </c>
      <c r="B2632" s="1" t="s">
        <v>2635</v>
      </c>
      <c r="C2632">
        <v>0</v>
      </c>
      <c r="F2632">
        <f>Tabla1[[#This Row],[ventas]]+Tabla1[[#This Row],[fisico]]-Tabla1[[#This Row],[sistema]]</f>
        <v>0</v>
      </c>
      <c r="H2632">
        <f>Tabla1[[#This Row],[costo]]*Tabla1[[#This Row],[Comprometida]]</f>
        <v>0</v>
      </c>
    </row>
    <row r="2633" spans="1:8" hidden="1" x14ac:dyDescent="0.25">
      <c r="A2633">
        <v>10269</v>
      </c>
      <c r="B2633" s="1" t="s">
        <v>2636</v>
      </c>
      <c r="C2633">
        <v>7</v>
      </c>
      <c r="F2633">
        <f>Tabla1[[#This Row],[ventas]]+Tabla1[[#This Row],[fisico]]-Tabla1[[#This Row],[sistema]]</f>
        <v>-7</v>
      </c>
      <c r="H2633">
        <f>Tabla1[[#This Row],[costo]]*Tabla1[[#This Row],[Comprometida]]</f>
        <v>0</v>
      </c>
    </row>
    <row r="2634" spans="1:8" hidden="1" x14ac:dyDescent="0.25">
      <c r="A2634">
        <v>10270</v>
      </c>
      <c r="B2634" s="1" t="s">
        <v>2637</v>
      </c>
      <c r="C2634">
        <v>0</v>
      </c>
      <c r="F2634">
        <f>Tabla1[[#This Row],[ventas]]+Tabla1[[#This Row],[fisico]]-Tabla1[[#This Row],[sistema]]</f>
        <v>0</v>
      </c>
      <c r="H2634">
        <f>Tabla1[[#This Row],[costo]]*Tabla1[[#This Row],[Comprometida]]</f>
        <v>0</v>
      </c>
    </row>
    <row r="2635" spans="1:8" hidden="1" x14ac:dyDescent="0.25">
      <c r="A2635">
        <v>10299</v>
      </c>
      <c r="B2635" s="1" t="s">
        <v>2638</v>
      </c>
      <c r="C2635">
        <v>1</v>
      </c>
      <c r="F2635">
        <f>Tabla1[[#This Row],[ventas]]+Tabla1[[#This Row],[fisico]]-Tabla1[[#This Row],[sistema]]</f>
        <v>-1</v>
      </c>
      <c r="H2635">
        <f>Tabla1[[#This Row],[costo]]*Tabla1[[#This Row],[Comprometida]]</f>
        <v>0</v>
      </c>
    </row>
    <row r="2636" spans="1:8" hidden="1" x14ac:dyDescent="0.25">
      <c r="A2636">
        <v>10300</v>
      </c>
      <c r="B2636" s="1" t="s">
        <v>2639</v>
      </c>
      <c r="C2636">
        <v>0</v>
      </c>
      <c r="F2636">
        <f>Tabla1[[#This Row],[ventas]]+Tabla1[[#This Row],[fisico]]-Tabla1[[#This Row],[sistema]]</f>
        <v>0</v>
      </c>
      <c r="H2636">
        <f>Tabla1[[#This Row],[costo]]*Tabla1[[#This Row],[Comprometida]]</f>
        <v>0</v>
      </c>
    </row>
    <row r="2637" spans="1:8" hidden="1" x14ac:dyDescent="0.25">
      <c r="A2637">
        <v>10304</v>
      </c>
      <c r="B2637" s="1" t="s">
        <v>2640</v>
      </c>
      <c r="C2637">
        <v>0</v>
      </c>
      <c r="F2637">
        <f>Tabla1[[#This Row],[ventas]]+Tabla1[[#This Row],[fisico]]-Tabla1[[#This Row],[sistema]]</f>
        <v>0</v>
      </c>
      <c r="H2637">
        <f>Tabla1[[#This Row],[costo]]*Tabla1[[#This Row],[Comprometida]]</f>
        <v>0</v>
      </c>
    </row>
    <row r="2638" spans="1:8" hidden="1" x14ac:dyDescent="0.25">
      <c r="A2638">
        <v>10305</v>
      </c>
      <c r="B2638" s="1" t="s">
        <v>2641</v>
      </c>
      <c r="C2638">
        <v>0</v>
      </c>
      <c r="F2638">
        <f>Tabla1[[#This Row],[ventas]]+Tabla1[[#This Row],[fisico]]-Tabla1[[#This Row],[sistema]]</f>
        <v>0</v>
      </c>
      <c r="H2638">
        <f>Tabla1[[#This Row],[costo]]*Tabla1[[#This Row],[Comprometida]]</f>
        <v>0</v>
      </c>
    </row>
    <row r="2639" spans="1:8" hidden="1" x14ac:dyDescent="0.25">
      <c r="A2639">
        <v>10306</v>
      </c>
      <c r="B2639" s="1" t="s">
        <v>2642</v>
      </c>
      <c r="C2639">
        <v>12</v>
      </c>
      <c r="F2639">
        <f>Tabla1[[#This Row],[ventas]]+Tabla1[[#This Row],[fisico]]-Tabla1[[#This Row],[sistema]]</f>
        <v>-12</v>
      </c>
      <c r="H2639">
        <f>Tabla1[[#This Row],[costo]]*Tabla1[[#This Row],[Comprometida]]</f>
        <v>0</v>
      </c>
    </row>
    <row r="2640" spans="1:8" hidden="1" x14ac:dyDescent="0.25">
      <c r="A2640">
        <v>10309</v>
      </c>
      <c r="B2640" s="1" t="s">
        <v>2643</v>
      </c>
      <c r="C2640">
        <v>0</v>
      </c>
      <c r="F2640">
        <f>Tabla1[[#This Row],[ventas]]+Tabla1[[#This Row],[fisico]]-Tabla1[[#This Row],[sistema]]</f>
        <v>0</v>
      </c>
      <c r="H2640">
        <f>Tabla1[[#This Row],[costo]]*Tabla1[[#This Row],[Comprometida]]</f>
        <v>0</v>
      </c>
    </row>
    <row r="2641" spans="1:8" hidden="1" x14ac:dyDescent="0.25">
      <c r="A2641">
        <v>10313</v>
      </c>
      <c r="B2641" s="1" t="s">
        <v>2644</v>
      </c>
      <c r="C2641">
        <v>1</v>
      </c>
      <c r="F2641">
        <f>Tabla1[[#This Row],[ventas]]+Tabla1[[#This Row],[fisico]]-Tabla1[[#This Row],[sistema]]</f>
        <v>-1</v>
      </c>
      <c r="H2641">
        <f>Tabla1[[#This Row],[costo]]*Tabla1[[#This Row],[Comprometida]]</f>
        <v>0</v>
      </c>
    </row>
    <row r="2642" spans="1:8" hidden="1" x14ac:dyDescent="0.25">
      <c r="A2642">
        <v>10315</v>
      </c>
      <c r="B2642" s="1" t="s">
        <v>2645</v>
      </c>
      <c r="C2642">
        <v>1</v>
      </c>
      <c r="F2642">
        <f>Tabla1[[#This Row],[ventas]]+Tabla1[[#This Row],[fisico]]-Tabla1[[#This Row],[sistema]]</f>
        <v>-1</v>
      </c>
      <c r="H2642">
        <f>Tabla1[[#This Row],[costo]]*Tabla1[[#This Row],[Comprometida]]</f>
        <v>0</v>
      </c>
    </row>
    <row r="2643" spans="1:8" hidden="1" x14ac:dyDescent="0.25">
      <c r="A2643">
        <v>10343</v>
      </c>
      <c r="B2643" s="1" t="s">
        <v>2646</v>
      </c>
      <c r="C2643">
        <v>0</v>
      </c>
      <c r="F2643">
        <f>Tabla1[[#This Row],[ventas]]+Tabla1[[#This Row],[fisico]]-Tabla1[[#This Row],[sistema]]</f>
        <v>0</v>
      </c>
      <c r="H2643">
        <f>Tabla1[[#This Row],[costo]]*Tabla1[[#This Row],[Comprometida]]</f>
        <v>0</v>
      </c>
    </row>
    <row r="2644" spans="1:8" hidden="1" x14ac:dyDescent="0.25">
      <c r="A2644">
        <v>10344</v>
      </c>
      <c r="B2644" s="1" t="s">
        <v>2647</v>
      </c>
      <c r="C2644">
        <v>5</v>
      </c>
      <c r="F2644">
        <f>Tabla1[[#This Row],[ventas]]+Tabla1[[#This Row],[fisico]]-Tabla1[[#This Row],[sistema]]</f>
        <v>-5</v>
      </c>
      <c r="H2644">
        <f>Tabla1[[#This Row],[costo]]*Tabla1[[#This Row],[Comprometida]]</f>
        <v>0</v>
      </c>
    </row>
    <row r="2645" spans="1:8" hidden="1" x14ac:dyDescent="0.25">
      <c r="A2645">
        <v>10346</v>
      </c>
      <c r="B2645" s="1" t="s">
        <v>2648</v>
      </c>
      <c r="C2645">
        <v>64</v>
      </c>
      <c r="F2645">
        <f>Tabla1[[#This Row],[ventas]]+Tabla1[[#This Row],[fisico]]-Tabla1[[#This Row],[sistema]]</f>
        <v>-64</v>
      </c>
      <c r="H2645">
        <f>Tabla1[[#This Row],[costo]]*Tabla1[[#This Row],[Comprometida]]</f>
        <v>0</v>
      </c>
    </row>
    <row r="2646" spans="1:8" hidden="1" x14ac:dyDescent="0.25">
      <c r="A2646">
        <v>10370</v>
      </c>
      <c r="B2646" s="1" t="s">
        <v>2649</v>
      </c>
      <c r="C2646">
        <v>0</v>
      </c>
      <c r="F2646">
        <f>Tabla1[[#This Row],[ventas]]+Tabla1[[#This Row],[fisico]]-Tabla1[[#This Row],[sistema]]</f>
        <v>0</v>
      </c>
      <c r="H2646">
        <f>Tabla1[[#This Row],[costo]]*Tabla1[[#This Row],[Comprometida]]</f>
        <v>0</v>
      </c>
    </row>
    <row r="2647" spans="1:8" hidden="1" x14ac:dyDescent="0.25">
      <c r="A2647">
        <v>10371</v>
      </c>
      <c r="B2647" s="1" t="s">
        <v>2650</v>
      </c>
      <c r="C2647">
        <v>4</v>
      </c>
      <c r="F2647">
        <f>Tabla1[[#This Row],[ventas]]+Tabla1[[#This Row],[fisico]]-Tabla1[[#This Row],[sistema]]</f>
        <v>-4</v>
      </c>
      <c r="H2647">
        <f>Tabla1[[#This Row],[costo]]*Tabla1[[#This Row],[Comprometida]]</f>
        <v>0</v>
      </c>
    </row>
    <row r="2648" spans="1:8" hidden="1" x14ac:dyDescent="0.25">
      <c r="A2648">
        <v>10507</v>
      </c>
      <c r="B2648" s="1" t="s">
        <v>2651</v>
      </c>
      <c r="C2648">
        <v>5</v>
      </c>
      <c r="F2648">
        <f>Tabla1[[#This Row],[ventas]]+Tabla1[[#This Row],[fisico]]-Tabla1[[#This Row],[sistema]]</f>
        <v>-5</v>
      </c>
      <c r="H2648">
        <f>Tabla1[[#This Row],[costo]]*Tabla1[[#This Row],[Comprometida]]</f>
        <v>0</v>
      </c>
    </row>
    <row r="2649" spans="1:8" hidden="1" x14ac:dyDescent="0.25">
      <c r="A2649">
        <v>10508</v>
      </c>
      <c r="B2649" s="1" t="s">
        <v>2652</v>
      </c>
      <c r="C2649">
        <v>3</v>
      </c>
      <c r="F2649">
        <f>Tabla1[[#This Row],[ventas]]+Tabla1[[#This Row],[fisico]]-Tabla1[[#This Row],[sistema]]</f>
        <v>-3</v>
      </c>
      <c r="H2649">
        <f>Tabla1[[#This Row],[costo]]*Tabla1[[#This Row],[Comprometida]]</f>
        <v>0</v>
      </c>
    </row>
    <row r="2650" spans="1:8" hidden="1" x14ac:dyDescent="0.25">
      <c r="A2650">
        <v>10509</v>
      </c>
      <c r="B2650" s="1" t="s">
        <v>2653</v>
      </c>
      <c r="C2650">
        <v>5</v>
      </c>
      <c r="F2650">
        <f>Tabla1[[#This Row],[ventas]]+Tabla1[[#This Row],[fisico]]-Tabla1[[#This Row],[sistema]]</f>
        <v>-5</v>
      </c>
      <c r="H2650">
        <f>Tabla1[[#This Row],[costo]]*Tabla1[[#This Row],[Comprometida]]</f>
        <v>0</v>
      </c>
    </row>
    <row r="2651" spans="1:8" hidden="1" x14ac:dyDescent="0.25">
      <c r="A2651">
        <v>10510</v>
      </c>
      <c r="B2651" s="1" t="s">
        <v>2654</v>
      </c>
      <c r="C2651">
        <v>5</v>
      </c>
      <c r="F2651">
        <f>Tabla1[[#This Row],[ventas]]+Tabla1[[#This Row],[fisico]]-Tabla1[[#This Row],[sistema]]</f>
        <v>-5</v>
      </c>
      <c r="H2651">
        <f>Tabla1[[#This Row],[costo]]*Tabla1[[#This Row],[Comprometida]]</f>
        <v>0</v>
      </c>
    </row>
    <row r="2652" spans="1:8" hidden="1" x14ac:dyDescent="0.25">
      <c r="A2652">
        <v>10511</v>
      </c>
      <c r="B2652" s="1" t="s">
        <v>2655</v>
      </c>
      <c r="C2652">
        <v>3</v>
      </c>
      <c r="F2652">
        <f>Tabla1[[#This Row],[ventas]]+Tabla1[[#This Row],[fisico]]-Tabla1[[#This Row],[sistema]]</f>
        <v>-3</v>
      </c>
      <c r="H2652">
        <f>Tabla1[[#This Row],[costo]]*Tabla1[[#This Row],[Comprometida]]</f>
        <v>0</v>
      </c>
    </row>
    <row r="2653" spans="1:8" hidden="1" x14ac:dyDescent="0.25">
      <c r="A2653">
        <v>10513</v>
      </c>
      <c r="B2653" s="1" t="s">
        <v>2656</v>
      </c>
      <c r="C2653">
        <v>1</v>
      </c>
      <c r="F2653">
        <f>Tabla1[[#This Row],[ventas]]+Tabla1[[#This Row],[fisico]]-Tabla1[[#This Row],[sistema]]</f>
        <v>-1</v>
      </c>
      <c r="H2653">
        <f>Tabla1[[#This Row],[costo]]*Tabla1[[#This Row],[Comprometida]]</f>
        <v>0</v>
      </c>
    </row>
    <row r="2654" spans="1:8" hidden="1" x14ac:dyDescent="0.25">
      <c r="A2654">
        <v>10515</v>
      </c>
      <c r="B2654" s="1" t="s">
        <v>2657</v>
      </c>
      <c r="C2654">
        <v>5</v>
      </c>
      <c r="F2654">
        <f>Tabla1[[#This Row],[ventas]]+Tabla1[[#This Row],[fisico]]-Tabla1[[#This Row],[sistema]]</f>
        <v>-5</v>
      </c>
      <c r="H2654">
        <f>Tabla1[[#This Row],[costo]]*Tabla1[[#This Row],[Comprometida]]</f>
        <v>0</v>
      </c>
    </row>
    <row r="2655" spans="1:8" hidden="1" x14ac:dyDescent="0.25">
      <c r="A2655">
        <v>10518</v>
      </c>
      <c r="B2655" s="1" t="s">
        <v>2658</v>
      </c>
      <c r="C2655">
        <v>1</v>
      </c>
      <c r="F2655">
        <f>Tabla1[[#This Row],[ventas]]+Tabla1[[#This Row],[fisico]]-Tabla1[[#This Row],[sistema]]</f>
        <v>-1</v>
      </c>
      <c r="H2655">
        <f>Tabla1[[#This Row],[costo]]*Tabla1[[#This Row],[Comprometida]]</f>
        <v>0</v>
      </c>
    </row>
    <row r="2656" spans="1:8" hidden="1" x14ac:dyDescent="0.25">
      <c r="A2656">
        <v>10521</v>
      </c>
      <c r="B2656" s="1" t="s">
        <v>2659</v>
      </c>
      <c r="C2656">
        <v>7</v>
      </c>
      <c r="F2656">
        <f>Tabla1[[#This Row],[ventas]]+Tabla1[[#This Row],[fisico]]-Tabla1[[#This Row],[sistema]]</f>
        <v>-7</v>
      </c>
      <c r="H2656">
        <f>Tabla1[[#This Row],[costo]]*Tabla1[[#This Row],[Comprometida]]</f>
        <v>0</v>
      </c>
    </row>
    <row r="2657" spans="1:8" hidden="1" x14ac:dyDescent="0.25">
      <c r="A2657">
        <v>10522</v>
      </c>
      <c r="B2657" s="1" t="s">
        <v>2660</v>
      </c>
      <c r="C2657">
        <v>2</v>
      </c>
      <c r="F2657">
        <f>Tabla1[[#This Row],[ventas]]+Tabla1[[#This Row],[fisico]]-Tabla1[[#This Row],[sistema]]</f>
        <v>-2</v>
      </c>
      <c r="H2657">
        <f>Tabla1[[#This Row],[costo]]*Tabla1[[#This Row],[Comprometida]]</f>
        <v>0</v>
      </c>
    </row>
    <row r="2658" spans="1:8" hidden="1" x14ac:dyDescent="0.25">
      <c r="A2658">
        <v>10523</v>
      </c>
      <c r="B2658" s="1" t="s">
        <v>2661</v>
      </c>
      <c r="C2658">
        <v>6</v>
      </c>
      <c r="F2658">
        <f>Tabla1[[#This Row],[ventas]]+Tabla1[[#This Row],[fisico]]-Tabla1[[#This Row],[sistema]]</f>
        <v>-6</v>
      </c>
      <c r="H2658">
        <f>Tabla1[[#This Row],[costo]]*Tabla1[[#This Row],[Comprometida]]</f>
        <v>0</v>
      </c>
    </row>
    <row r="2659" spans="1:8" hidden="1" x14ac:dyDescent="0.25">
      <c r="A2659">
        <v>10524</v>
      </c>
      <c r="B2659" s="1" t="s">
        <v>2662</v>
      </c>
      <c r="C2659">
        <v>16</v>
      </c>
      <c r="F2659">
        <f>Tabla1[[#This Row],[ventas]]+Tabla1[[#This Row],[fisico]]-Tabla1[[#This Row],[sistema]]</f>
        <v>-16</v>
      </c>
      <c r="H2659">
        <f>Tabla1[[#This Row],[costo]]*Tabla1[[#This Row],[Comprometida]]</f>
        <v>0</v>
      </c>
    </row>
    <row r="2660" spans="1:8" hidden="1" x14ac:dyDescent="0.25">
      <c r="A2660">
        <v>10723</v>
      </c>
      <c r="B2660" s="1" t="s">
        <v>2663</v>
      </c>
      <c r="C2660">
        <v>18</v>
      </c>
      <c r="F2660">
        <f>Tabla1[[#This Row],[ventas]]+Tabla1[[#This Row],[fisico]]-Tabla1[[#This Row],[sistema]]</f>
        <v>-18</v>
      </c>
      <c r="H2660">
        <f>Tabla1[[#This Row],[costo]]*Tabla1[[#This Row],[Comprometida]]</f>
        <v>0</v>
      </c>
    </row>
    <row r="2661" spans="1:8" hidden="1" x14ac:dyDescent="0.25">
      <c r="A2661">
        <v>10724</v>
      </c>
      <c r="B2661" s="1" t="s">
        <v>2664</v>
      </c>
      <c r="C2661">
        <v>15</v>
      </c>
      <c r="F2661">
        <f>Tabla1[[#This Row],[ventas]]+Tabla1[[#This Row],[fisico]]-Tabla1[[#This Row],[sistema]]</f>
        <v>-15</v>
      </c>
      <c r="H2661">
        <f>Tabla1[[#This Row],[costo]]*Tabla1[[#This Row],[Comprometida]]</f>
        <v>0</v>
      </c>
    </row>
    <row r="2662" spans="1:8" hidden="1" x14ac:dyDescent="0.25">
      <c r="A2662">
        <v>10730</v>
      </c>
      <c r="B2662" s="1" t="s">
        <v>2665</v>
      </c>
      <c r="C2662">
        <v>12</v>
      </c>
      <c r="F2662">
        <f>Tabla1[[#This Row],[ventas]]+Tabla1[[#This Row],[fisico]]-Tabla1[[#This Row],[sistema]]</f>
        <v>-12</v>
      </c>
      <c r="H2662">
        <f>Tabla1[[#This Row],[costo]]*Tabla1[[#This Row],[Comprometida]]</f>
        <v>0</v>
      </c>
    </row>
    <row r="2663" spans="1:8" hidden="1" x14ac:dyDescent="0.25">
      <c r="A2663">
        <v>10744</v>
      </c>
      <c r="B2663" s="1" t="s">
        <v>2666</v>
      </c>
      <c r="C2663">
        <v>12</v>
      </c>
      <c r="F2663">
        <f>Tabla1[[#This Row],[ventas]]+Tabla1[[#This Row],[fisico]]-Tabla1[[#This Row],[sistema]]</f>
        <v>-12</v>
      </c>
      <c r="H2663">
        <f>Tabla1[[#This Row],[costo]]*Tabla1[[#This Row],[Comprometida]]</f>
        <v>0</v>
      </c>
    </row>
    <row r="2664" spans="1:8" hidden="1" x14ac:dyDescent="0.25">
      <c r="A2664">
        <v>10745</v>
      </c>
      <c r="B2664" s="1" t="s">
        <v>2667</v>
      </c>
      <c r="C2664">
        <v>7</v>
      </c>
      <c r="F2664">
        <f>Tabla1[[#This Row],[ventas]]+Tabla1[[#This Row],[fisico]]-Tabla1[[#This Row],[sistema]]</f>
        <v>-7</v>
      </c>
      <c r="H2664">
        <f>Tabla1[[#This Row],[costo]]*Tabla1[[#This Row],[Comprometida]]</f>
        <v>0</v>
      </c>
    </row>
    <row r="2665" spans="1:8" hidden="1" x14ac:dyDescent="0.25">
      <c r="A2665">
        <v>10747</v>
      </c>
      <c r="B2665" s="1" t="s">
        <v>2668</v>
      </c>
      <c r="C2665">
        <v>0</v>
      </c>
      <c r="F2665">
        <f>Tabla1[[#This Row],[ventas]]+Tabla1[[#This Row],[fisico]]-Tabla1[[#This Row],[sistema]]</f>
        <v>0</v>
      </c>
      <c r="H2665">
        <f>Tabla1[[#This Row],[costo]]*Tabla1[[#This Row],[Comprometida]]</f>
        <v>0</v>
      </c>
    </row>
    <row r="2666" spans="1:8" hidden="1" x14ac:dyDescent="0.25">
      <c r="A2666">
        <v>10774</v>
      </c>
      <c r="B2666" s="1" t="s">
        <v>2669</v>
      </c>
      <c r="C2666">
        <v>0</v>
      </c>
      <c r="F2666">
        <f>Tabla1[[#This Row],[ventas]]+Tabla1[[#This Row],[fisico]]-Tabla1[[#This Row],[sistema]]</f>
        <v>0</v>
      </c>
      <c r="H2666">
        <f>Tabla1[[#This Row],[costo]]*Tabla1[[#This Row],[Comprometida]]</f>
        <v>0</v>
      </c>
    </row>
    <row r="2667" spans="1:8" hidden="1" x14ac:dyDescent="0.25">
      <c r="A2667">
        <v>10776</v>
      </c>
      <c r="B2667" s="1" t="s">
        <v>2670</v>
      </c>
      <c r="C2667">
        <v>3</v>
      </c>
      <c r="F2667">
        <f>Tabla1[[#This Row],[ventas]]+Tabla1[[#This Row],[fisico]]-Tabla1[[#This Row],[sistema]]</f>
        <v>-3</v>
      </c>
      <c r="H2667">
        <f>Tabla1[[#This Row],[costo]]*Tabla1[[#This Row],[Comprometida]]</f>
        <v>0</v>
      </c>
    </row>
    <row r="2668" spans="1:8" hidden="1" x14ac:dyDescent="0.25">
      <c r="A2668">
        <v>10816</v>
      </c>
      <c r="B2668" s="1" t="s">
        <v>2671</v>
      </c>
      <c r="C2668">
        <v>0</v>
      </c>
      <c r="F2668">
        <f>Tabla1[[#This Row],[ventas]]+Tabla1[[#This Row],[fisico]]-Tabla1[[#This Row],[sistema]]</f>
        <v>0</v>
      </c>
      <c r="H2668">
        <f>Tabla1[[#This Row],[costo]]*Tabla1[[#This Row],[Comprometida]]</f>
        <v>0</v>
      </c>
    </row>
    <row r="2669" spans="1:8" hidden="1" x14ac:dyDescent="0.25">
      <c r="A2669">
        <v>10827</v>
      </c>
      <c r="B2669" s="1" t="s">
        <v>2672</v>
      </c>
      <c r="C2669">
        <v>10</v>
      </c>
      <c r="F2669">
        <f>Tabla1[[#This Row],[ventas]]+Tabla1[[#This Row],[fisico]]-Tabla1[[#This Row],[sistema]]</f>
        <v>-10</v>
      </c>
      <c r="H2669">
        <f>Tabla1[[#This Row],[costo]]*Tabla1[[#This Row],[Comprometida]]</f>
        <v>0</v>
      </c>
    </row>
    <row r="2670" spans="1:8" hidden="1" x14ac:dyDescent="0.25">
      <c r="A2670">
        <v>10828</v>
      </c>
      <c r="B2670" s="1" t="s">
        <v>2673</v>
      </c>
      <c r="C2670">
        <v>0</v>
      </c>
      <c r="F2670">
        <f>Tabla1[[#This Row],[ventas]]+Tabla1[[#This Row],[fisico]]-Tabla1[[#This Row],[sistema]]</f>
        <v>0</v>
      </c>
      <c r="H2670">
        <f>Tabla1[[#This Row],[costo]]*Tabla1[[#This Row],[Comprometida]]</f>
        <v>0</v>
      </c>
    </row>
    <row r="2671" spans="1:8" hidden="1" x14ac:dyDescent="0.25">
      <c r="A2671">
        <v>10883</v>
      </c>
      <c r="B2671" s="1" t="s">
        <v>2674</v>
      </c>
      <c r="C2671">
        <v>4</v>
      </c>
      <c r="F2671">
        <f>Tabla1[[#This Row],[ventas]]+Tabla1[[#This Row],[fisico]]-Tabla1[[#This Row],[sistema]]</f>
        <v>-4</v>
      </c>
      <c r="H2671">
        <f>Tabla1[[#This Row],[costo]]*Tabla1[[#This Row],[Comprometida]]</f>
        <v>0</v>
      </c>
    </row>
    <row r="2672" spans="1:8" hidden="1" x14ac:dyDescent="0.25">
      <c r="A2672">
        <v>10884</v>
      </c>
      <c r="B2672" s="1" t="s">
        <v>2675</v>
      </c>
      <c r="C2672">
        <v>0</v>
      </c>
      <c r="F2672">
        <f>Tabla1[[#This Row],[ventas]]+Tabla1[[#This Row],[fisico]]-Tabla1[[#This Row],[sistema]]</f>
        <v>0</v>
      </c>
      <c r="H2672">
        <f>Tabla1[[#This Row],[costo]]*Tabla1[[#This Row],[Comprometida]]</f>
        <v>0</v>
      </c>
    </row>
    <row r="2673" spans="1:8" hidden="1" x14ac:dyDescent="0.25">
      <c r="A2673">
        <v>10889</v>
      </c>
      <c r="B2673" s="1" t="s">
        <v>2676</v>
      </c>
      <c r="C2673">
        <v>0</v>
      </c>
      <c r="F2673">
        <f>Tabla1[[#This Row],[ventas]]+Tabla1[[#This Row],[fisico]]-Tabla1[[#This Row],[sistema]]</f>
        <v>0</v>
      </c>
      <c r="H2673">
        <f>Tabla1[[#This Row],[costo]]*Tabla1[[#This Row],[Comprometida]]</f>
        <v>0</v>
      </c>
    </row>
    <row r="2674" spans="1:8" hidden="1" x14ac:dyDescent="0.25">
      <c r="A2674">
        <v>10892</v>
      </c>
      <c r="B2674" s="1" t="s">
        <v>2677</v>
      </c>
      <c r="C2674">
        <v>0</v>
      </c>
      <c r="F2674">
        <f>Tabla1[[#This Row],[ventas]]+Tabla1[[#This Row],[fisico]]-Tabla1[[#This Row],[sistema]]</f>
        <v>0</v>
      </c>
      <c r="H2674">
        <f>Tabla1[[#This Row],[costo]]*Tabla1[[#This Row],[Comprometida]]</f>
        <v>0</v>
      </c>
    </row>
    <row r="2675" spans="1:8" hidden="1" x14ac:dyDescent="0.25">
      <c r="A2675">
        <v>10893</v>
      </c>
      <c r="B2675" s="1" t="s">
        <v>2678</v>
      </c>
      <c r="C2675">
        <v>1</v>
      </c>
      <c r="F2675">
        <f>Tabla1[[#This Row],[ventas]]+Tabla1[[#This Row],[fisico]]-Tabla1[[#This Row],[sistema]]</f>
        <v>-1</v>
      </c>
      <c r="H2675">
        <f>Tabla1[[#This Row],[costo]]*Tabla1[[#This Row],[Comprometida]]</f>
        <v>0</v>
      </c>
    </row>
    <row r="2676" spans="1:8" hidden="1" x14ac:dyDescent="0.25">
      <c r="A2676">
        <v>10895</v>
      </c>
      <c r="B2676" s="1" t="s">
        <v>2679</v>
      </c>
      <c r="C2676">
        <v>0</v>
      </c>
      <c r="F2676">
        <f>Tabla1[[#This Row],[ventas]]+Tabla1[[#This Row],[fisico]]-Tabla1[[#This Row],[sistema]]</f>
        <v>0</v>
      </c>
      <c r="H2676">
        <f>Tabla1[[#This Row],[costo]]*Tabla1[[#This Row],[Comprometida]]</f>
        <v>0</v>
      </c>
    </row>
    <row r="2677" spans="1:8" hidden="1" x14ac:dyDescent="0.25">
      <c r="A2677">
        <v>10896</v>
      </c>
      <c r="B2677" s="1" t="s">
        <v>2680</v>
      </c>
      <c r="C2677">
        <v>2</v>
      </c>
      <c r="F2677">
        <f>Tabla1[[#This Row],[ventas]]+Tabla1[[#This Row],[fisico]]-Tabla1[[#This Row],[sistema]]</f>
        <v>-2</v>
      </c>
      <c r="H2677">
        <f>Tabla1[[#This Row],[costo]]*Tabla1[[#This Row],[Comprometida]]</f>
        <v>0</v>
      </c>
    </row>
    <row r="2678" spans="1:8" hidden="1" x14ac:dyDescent="0.25">
      <c r="A2678">
        <v>10898</v>
      </c>
      <c r="B2678" s="1" t="s">
        <v>2681</v>
      </c>
      <c r="C2678">
        <v>3</v>
      </c>
      <c r="F2678">
        <f>Tabla1[[#This Row],[ventas]]+Tabla1[[#This Row],[fisico]]-Tabla1[[#This Row],[sistema]]</f>
        <v>-3</v>
      </c>
      <c r="H2678">
        <f>Tabla1[[#This Row],[costo]]*Tabla1[[#This Row],[Comprometida]]</f>
        <v>0</v>
      </c>
    </row>
    <row r="2679" spans="1:8" hidden="1" x14ac:dyDescent="0.25">
      <c r="A2679">
        <v>10918</v>
      </c>
      <c r="B2679" s="1" t="s">
        <v>2682</v>
      </c>
      <c r="C2679">
        <v>4</v>
      </c>
      <c r="F2679">
        <f>Tabla1[[#This Row],[ventas]]+Tabla1[[#This Row],[fisico]]-Tabla1[[#This Row],[sistema]]</f>
        <v>-4</v>
      </c>
      <c r="H2679">
        <f>Tabla1[[#This Row],[costo]]*Tabla1[[#This Row],[Comprometida]]</f>
        <v>0</v>
      </c>
    </row>
    <row r="2680" spans="1:8" hidden="1" x14ac:dyDescent="0.25">
      <c r="A2680">
        <v>10919</v>
      </c>
      <c r="B2680" s="1" t="s">
        <v>2683</v>
      </c>
      <c r="C2680">
        <v>9</v>
      </c>
      <c r="F2680">
        <f>Tabla1[[#This Row],[ventas]]+Tabla1[[#This Row],[fisico]]-Tabla1[[#This Row],[sistema]]</f>
        <v>-9</v>
      </c>
      <c r="H2680">
        <f>Tabla1[[#This Row],[costo]]*Tabla1[[#This Row],[Comprometida]]</f>
        <v>0</v>
      </c>
    </row>
    <row r="2681" spans="1:8" hidden="1" x14ac:dyDescent="0.25">
      <c r="A2681">
        <v>10942</v>
      </c>
      <c r="B2681" s="1" t="s">
        <v>2684</v>
      </c>
      <c r="C2681">
        <v>0</v>
      </c>
      <c r="F2681">
        <f>Tabla1[[#This Row],[ventas]]+Tabla1[[#This Row],[fisico]]-Tabla1[[#This Row],[sistema]]</f>
        <v>0</v>
      </c>
      <c r="H2681">
        <f>Tabla1[[#This Row],[costo]]*Tabla1[[#This Row],[Comprometida]]</f>
        <v>0</v>
      </c>
    </row>
    <row r="2682" spans="1:8" hidden="1" x14ac:dyDescent="0.25">
      <c r="A2682">
        <v>10943</v>
      </c>
      <c r="B2682" s="1" t="s">
        <v>2685</v>
      </c>
      <c r="C2682">
        <v>4</v>
      </c>
      <c r="F2682">
        <f>Tabla1[[#This Row],[ventas]]+Tabla1[[#This Row],[fisico]]-Tabla1[[#This Row],[sistema]]</f>
        <v>-4</v>
      </c>
      <c r="H2682">
        <f>Tabla1[[#This Row],[costo]]*Tabla1[[#This Row],[Comprometida]]</f>
        <v>0</v>
      </c>
    </row>
    <row r="2683" spans="1:8" hidden="1" x14ac:dyDescent="0.25">
      <c r="A2683">
        <v>10944</v>
      </c>
      <c r="B2683" s="1" t="s">
        <v>2686</v>
      </c>
      <c r="C2683">
        <v>0</v>
      </c>
      <c r="F2683">
        <f>Tabla1[[#This Row],[ventas]]+Tabla1[[#This Row],[fisico]]-Tabla1[[#This Row],[sistema]]</f>
        <v>0</v>
      </c>
      <c r="H2683">
        <f>Tabla1[[#This Row],[costo]]*Tabla1[[#This Row],[Comprometida]]</f>
        <v>0</v>
      </c>
    </row>
    <row r="2684" spans="1:8" hidden="1" x14ac:dyDescent="0.25">
      <c r="A2684">
        <v>10945</v>
      </c>
      <c r="B2684" s="1" t="s">
        <v>2687</v>
      </c>
      <c r="C2684">
        <v>1</v>
      </c>
      <c r="F2684">
        <f>Tabla1[[#This Row],[ventas]]+Tabla1[[#This Row],[fisico]]-Tabla1[[#This Row],[sistema]]</f>
        <v>-1</v>
      </c>
      <c r="H2684">
        <f>Tabla1[[#This Row],[costo]]*Tabla1[[#This Row],[Comprometida]]</f>
        <v>0</v>
      </c>
    </row>
    <row r="2685" spans="1:8" hidden="1" x14ac:dyDescent="0.25">
      <c r="A2685">
        <v>10992</v>
      </c>
      <c r="B2685" s="1" t="s">
        <v>2688</v>
      </c>
      <c r="C2685">
        <v>10</v>
      </c>
      <c r="F2685">
        <f>Tabla1[[#This Row],[ventas]]+Tabla1[[#This Row],[fisico]]-Tabla1[[#This Row],[sistema]]</f>
        <v>-10</v>
      </c>
      <c r="H2685">
        <f>Tabla1[[#This Row],[costo]]*Tabla1[[#This Row],[Comprometida]]</f>
        <v>0</v>
      </c>
    </row>
    <row r="2686" spans="1:8" hidden="1" x14ac:dyDescent="0.25">
      <c r="A2686">
        <v>11018</v>
      </c>
      <c r="B2686" s="1" t="s">
        <v>2689</v>
      </c>
      <c r="C2686">
        <v>11</v>
      </c>
      <c r="F2686">
        <f>Tabla1[[#This Row],[ventas]]+Tabla1[[#This Row],[fisico]]-Tabla1[[#This Row],[sistema]]</f>
        <v>-11</v>
      </c>
      <c r="H2686">
        <f>Tabla1[[#This Row],[costo]]*Tabla1[[#This Row],[Comprometida]]</f>
        <v>0</v>
      </c>
    </row>
    <row r="2687" spans="1:8" hidden="1" x14ac:dyDescent="0.25">
      <c r="A2687">
        <v>11056</v>
      </c>
      <c r="B2687" s="1" t="s">
        <v>2690</v>
      </c>
      <c r="C2687">
        <v>1</v>
      </c>
      <c r="F2687">
        <f>Tabla1[[#This Row],[ventas]]+Tabla1[[#This Row],[fisico]]-Tabla1[[#This Row],[sistema]]</f>
        <v>-1</v>
      </c>
      <c r="H2687">
        <f>Tabla1[[#This Row],[costo]]*Tabla1[[#This Row],[Comprometida]]</f>
        <v>0</v>
      </c>
    </row>
    <row r="2688" spans="1:8" hidden="1" x14ac:dyDescent="0.25">
      <c r="A2688">
        <v>11076</v>
      </c>
      <c r="B2688" s="1" t="s">
        <v>2691</v>
      </c>
      <c r="C2688">
        <v>493</v>
      </c>
      <c r="F2688">
        <f>Tabla1[[#This Row],[ventas]]+Tabla1[[#This Row],[fisico]]-Tabla1[[#This Row],[sistema]]</f>
        <v>-493</v>
      </c>
      <c r="H2688">
        <f>Tabla1[[#This Row],[costo]]*Tabla1[[#This Row],[Comprometida]]</f>
        <v>0</v>
      </c>
    </row>
    <row r="2689" spans="1:8" hidden="1" x14ac:dyDescent="0.25">
      <c r="A2689">
        <v>11091</v>
      </c>
      <c r="B2689" s="1" t="s">
        <v>2692</v>
      </c>
      <c r="C2689">
        <v>0</v>
      </c>
      <c r="F2689">
        <f>Tabla1[[#This Row],[ventas]]+Tabla1[[#This Row],[fisico]]-Tabla1[[#This Row],[sistema]]</f>
        <v>0</v>
      </c>
      <c r="H2689">
        <f>Tabla1[[#This Row],[costo]]*Tabla1[[#This Row],[Comprometida]]</f>
        <v>0</v>
      </c>
    </row>
    <row r="2690" spans="1:8" hidden="1" x14ac:dyDescent="0.25">
      <c r="A2690">
        <v>11272</v>
      </c>
      <c r="B2690" s="1" t="s">
        <v>2693</v>
      </c>
      <c r="C2690">
        <v>242</v>
      </c>
      <c r="F2690">
        <f>Tabla1[[#This Row],[ventas]]+Tabla1[[#This Row],[fisico]]-Tabla1[[#This Row],[sistema]]</f>
        <v>-242</v>
      </c>
      <c r="H2690">
        <f>Tabla1[[#This Row],[costo]]*Tabla1[[#This Row],[Comprometida]]</f>
        <v>0</v>
      </c>
    </row>
    <row r="2691" spans="1:8" hidden="1" x14ac:dyDescent="0.25">
      <c r="A2691">
        <v>11356</v>
      </c>
      <c r="B2691" s="1" t="s">
        <v>2694</v>
      </c>
      <c r="C2691">
        <v>11</v>
      </c>
      <c r="F2691">
        <f>Tabla1[[#This Row],[ventas]]+Tabla1[[#This Row],[fisico]]-Tabla1[[#This Row],[sistema]]</f>
        <v>-11</v>
      </c>
      <c r="H2691">
        <f>Tabla1[[#This Row],[costo]]*Tabla1[[#This Row],[Comprometida]]</f>
        <v>0</v>
      </c>
    </row>
    <row r="2692" spans="1:8" hidden="1" x14ac:dyDescent="0.25">
      <c r="A2692">
        <v>11444</v>
      </c>
      <c r="B2692" s="1" t="s">
        <v>2695</v>
      </c>
      <c r="C2692">
        <v>217</v>
      </c>
      <c r="F2692">
        <f>Tabla1[[#This Row],[ventas]]+Tabla1[[#This Row],[fisico]]-Tabla1[[#This Row],[sistema]]</f>
        <v>-217</v>
      </c>
      <c r="H2692">
        <f>Tabla1[[#This Row],[costo]]*Tabla1[[#This Row],[Comprometida]]</f>
        <v>0</v>
      </c>
    </row>
    <row r="2693" spans="1:8" hidden="1" x14ac:dyDescent="0.25">
      <c r="A2693">
        <v>11619</v>
      </c>
      <c r="B2693" s="1" t="s">
        <v>2696</v>
      </c>
      <c r="C2693">
        <v>0</v>
      </c>
      <c r="F2693">
        <f>Tabla1[[#This Row],[ventas]]+Tabla1[[#This Row],[fisico]]-Tabla1[[#This Row],[sistema]]</f>
        <v>0</v>
      </c>
      <c r="H2693">
        <f>Tabla1[[#This Row],[costo]]*Tabla1[[#This Row],[Comprometida]]</f>
        <v>0</v>
      </c>
    </row>
    <row r="2694" spans="1:8" hidden="1" x14ac:dyDescent="0.25">
      <c r="A2694">
        <v>11724</v>
      </c>
      <c r="B2694" s="1" t="s">
        <v>2697</v>
      </c>
      <c r="C2694">
        <v>10</v>
      </c>
      <c r="F2694">
        <f>Tabla1[[#This Row],[ventas]]+Tabla1[[#This Row],[fisico]]-Tabla1[[#This Row],[sistema]]</f>
        <v>-10</v>
      </c>
      <c r="H2694">
        <f>Tabla1[[#This Row],[costo]]*Tabla1[[#This Row],[Comprometida]]</f>
        <v>0</v>
      </c>
    </row>
    <row r="2695" spans="1:8" hidden="1" x14ac:dyDescent="0.25">
      <c r="A2695">
        <v>11739</v>
      </c>
      <c r="B2695" s="1" t="s">
        <v>2698</v>
      </c>
      <c r="C2695">
        <v>7</v>
      </c>
      <c r="F2695">
        <f>Tabla1[[#This Row],[ventas]]+Tabla1[[#This Row],[fisico]]-Tabla1[[#This Row],[sistema]]</f>
        <v>-7</v>
      </c>
      <c r="H2695">
        <f>Tabla1[[#This Row],[costo]]*Tabla1[[#This Row],[Comprometida]]</f>
        <v>0</v>
      </c>
    </row>
    <row r="2696" spans="1:8" hidden="1" x14ac:dyDescent="0.25">
      <c r="A2696">
        <v>11863</v>
      </c>
      <c r="B2696" s="1" t="s">
        <v>2699</v>
      </c>
      <c r="C2696">
        <v>0</v>
      </c>
      <c r="F2696">
        <f>Tabla1[[#This Row],[ventas]]+Tabla1[[#This Row],[fisico]]-Tabla1[[#This Row],[sistema]]</f>
        <v>0</v>
      </c>
      <c r="H2696">
        <f>Tabla1[[#This Row],[costo]]*Tabla1[[#This Row],[Comprometida]]</f>
        <v>0</v>
      </c>
    </row>
    <row r="2697" spans="1:8" hidden="1" x14ac:dyDescent="0.25">
      <c r="A2697">
        <v>11864</v>
      </c>
      <c r="B2697" s="1" t="s">
        <v>2700</v>
      </c>
      <c r="C2697">
        <v>0</v>
      </c>
      <c r="F2697">
        <f>Tabla1[[#This Row],[ventas]]+Tabla1[[#This Row],[fisico]]-Tabla1[[#This Row],[sistema]]</f>
        <v>0</v>
      </c>
      <c r="H2697">
        <f>Tabla1[[#This Row],[costo]]*Tabla1[[#This Row],[Comprometida]]</f>
        <v>0</v>
      </c>
    </row>
    <row r="2698" spans="1:8" hidden="1" x14ac:dyDescent="0.25">
      <c r="A2698">
        <v>11874</v>
      </c>
      <c r="B2698" s="1" t="s">
        <v>2701</v>
      </c>
      <c r="C2698">
        <v>1</v>
      </c>
      <c r="F2698">
        <f>Tabla1[[#This Row],[ventas]]+Tabla1[[#This Row],[fisico]]-Tabla1[[#This Row],[sistema]]</f>
        <v>-1</v>
      </c>
      <c r="H2698">
        <f>Tabla1[[#This Row],[costo]]*Tabla1[[#This Row],[Comprometida]]</f>
        <v>0</v>
      </c>
    </row>
    <row r="2699" spans="1:8" hidden="1" x14ac:dyDescent="0.25">
      <c r="A2699">
        <v>11878</v>
      </c>
      <c r="B2699" s="1" t="s">
        <v>2702</v>
      </c>
      <c r="C2699">
        <v>0</v>
      </c>
      <c r="F2699">
        <f>Tabla1[[#This Row],[ventas]]+Tabla1[[#This Row],[fisico]]-Tabla1[[#This Row],[sistema]]</f>
        <v>0</v>
      </c>
      <c r="H2699">
        <f>Tabla1[[#This Row],[costo]]*Tabla1[[#This Row],[Comprometida]]</f>
        <v>0</v>
      </c>
    </row>
    <row r="2700" spans="1:8" hidden="1" x14ac:dyDescent="0.25">
      <c r="A2700">
        <v>11879</v>
      </c>
      <c r="B2700" s="1" t="s">
        <v>2703</v>
      </c>
      <c r="C2700">
        <v>4</v>
      </c>
      <c r="F2700">
        <f>Tabla1[[#This Row],[ventas]]+Tabla1[[#This Row],[fisico]]-Tabla1[[#This Row],[sistema]]</f>
        <v>-4</v>
      </c>
      <c r="H2700">
        <f>Tabla1[[#This Row],[costo]]*Tabla1[[#This Row],[Comprometida]]</f>
        <v>0</v>
      </c>
    </row>
    <row r="2701" spans="1:8" hidden="1" x14ac:dyDescent="0.25">
      <c r="A2701">
        <v>11880</v>
      </c>
      <c r="B2701" s="1" t="s">
        <v>2704</v>
      </c>
      <c r="C2701">
        <v>4</v>
      </c>
      <c r="F2701">
        <f>Tabla1[[#This Row],[ventas]]+Tabla1[[#This Row],[fisico]]-Tabla1[[#This Row],[sistema]]</f>
        <v>-4</v>
      </c>
      <c r="H2701">
        <f>Tabla1[[#This Row],[costo]]*Tabla1[[#This Row],[Comprometida]]</f>
        <v>0</v>
      </c>
    </row>
    <row r="2702" spans="1:8" hidden="1" x14ac:dyDescent="0.25">
      <c r="A2702">
        <v>11881</v>
      </c>
      <c r="B2702" s="1" t="s">
        <v>2705</v>
      </c>
      <c r="C2702">
        <v>3</v>
      </c>
      <c r="F2702">
        <f>Tabla1[[#This Row],[ventas]]+Tabla1[[#This Row],[fisico]]-Tabla1[[#This Row],[sistema]]</f>
        <v>-3</v>
      </c>
      <c r="H2702">
        <f>Tabla1[[#This Row],[costo]]*Tabla1[[#This Row],[Comprometida]]</f>
        <v>0</v>
      </c>
    </row>
    <row r="2703" spans="1:8" hidden="1" x14ac:dyDescent="0.25">
      <c r="A2703">
        <v>11883</v>
      </c>
      <c r="B2703" s="1" t="s">
        <v>2706</v>
      </c>
      <c r="C2703">
        <v>3</v>
      </c>
      <c r="F2703">
        <f>Tabla1[[#This Row],[ventas]]+Tabla1[[#This Row],[fisico]]-Tabla1[[#This Row],[sistema]]</f>
        <v>-3</v>
      </c>
      <c r="H2703">
        <f>Tabla1[[#This Row],[costo]]*Tabla1[[#This Row],[Comprometida]]</f>
        <v>0</v>
      </c>
    </row>
    <row r="2704" spans="1:8" hidden="1" x14ac:dyDescent="0.25">
      <c r="A2704">
        <v>11884</v>
      </c>
      <c r="B2704" s="1" t="s">
        <v>2707</v>
      </c>
      <c r="C2704">
        <v>1</v>
      </c>
      <c r="F2704">
        <f>Tabla1[[#This Row],[ventas]]+Tabla1[[#This Row],[fisico]]-Tabla1[[#This Row],[sistema]]</f>
        <v>-1</v>
      </c>
      <c r="H2704">
        <f>Tabla1[[#This Row],[costo]]*Tabla1[[#This Row],[Comprometida]]</f>
        <v>0</v>
      </c>
    </row>
    <row r="2705" spans="1:8" hidden="1" x14ac:dyDescent="0.25">
      <c r="A2705">
        <v>11932</v>
      </c>
      <c r="B2705" s="1" t="s">
        <v>2708</v>
      </c>
      <c r="C2705">
        <v>16</v>
      </c>
      <c r="F2705">
        <f>Tabla1[[#This Row],[ventas]]+Tabla1[[#This Row],[fisico]]-Tabla1[[#This Row],[sistema]]</f>
        <v>-16</v>
      </c>
      <c r="H2705">
        <f>Tabla1[[#This Row],[costo]]*Tabla1[[#This Row],[Comprometida]]</f>
        <v>0</v>
      </c>
    </row>
    <row r="2706" spans="1:8" hidden="1" x14ac:dyDescent="0.25">
      <c r="A2706">
        <v>11933</v>
      </c>
      <c r="B2706" s="1" t="s">
        <v>2709</v>
      </c>
      <c r="C2706">
        <v>5</v>
      </c>
      <c r="F2706">
        <f>Tabla1[[#This Row],[ventas]]+Tabla1[[#This Row],[fisico]]-Tabla1[[#This Row],[sistema]]</f>
        <v>-5</v>
      </c>
      <c r="H2706">
        <f>Tabla1[[#This Row],[costo]]*Tabla1[[#This Row],[Comprometida]]</f>
        <v>0</v>
      </c>
    </row>
    <row r="2707" spans="1:8" hidden="1" x14ac:dyDescent="0.25">
      <c r="A2707">
        <v>11934</v>
      </c>
      <c r="B2707" s="1" t="s">
        <v>2710</v>
      </c>
      <c r="C2707">
        <v>3</v>
      </c>
      <c r="F2707">
        <f>Tabla1[[#This Row],[ventas]]+Tabla1[[#This Row],[fisico]]-Tabla1[[#This Row],[sistema]]</f>
        <v>-3</v>
      </c>
      <c r="H2707">
        <f>Tabla1[[#This Row],[costo]]*Tabla1[[#This Row],[Comprometida]]</f>
        <v>0</v>
      </c>
    </row>
    <row r="2708" spans="1:8" hidden="1" x14ac:dyDescent="0.25">
      <c r="A2708">
        <v>11935</v>
      </c>
      <c r="B2708" s="1" t="s">
        <v>2711</v>
      </c>
      <c r="C2708">
        <v>0</v>
      </c>
      <c r="F2708">
        <f>Tabla1[[#This Row],[ventas]]+Tabla1[[#This Row],[fisico]]-Tabla1[[#This Row],[sistema]]</f>
        <v>0</v>
      </c>
      <c r="H2708">
        <f>Tabla1[[#This Row],[costo]]*Tabla1[[#This Row],[Comprometida]]</f>
        <v>0</v>
      </c>
    </row>
    <row r="2709" spans="1:8" hidden="1" x14ac:dyDescent="0.25">
      <c r="A2709">
        <v>11936</v>
      </c>
      <c r="B2709" s="1" t="s">
        <v>2712</v>
      </c>
      <c r="C2709">
        <v>10</v>
      </c>
      <c r="F2709">
        <f>Tabla1[[#This Row],[ventas]]+Tabla1[[#This Row],[fisico]]-Tabla1[[#This Row],[sistema]]</f>
        <v>-10</v>
      </c>
      <c r="H2709">
        <f>Tabla1[[#This Row],[costo]]*Tabla1[[#This Row],[Comprometida]]</f>
        <v>0</v>
      </c>
    </row>
    <row r="2710" spans="1:8" hidden="1" x14ac:dyDescent="0.25">
      <c r="A2710">
        <v>11937</v>
      </c>
      <c r="B2710" s="1" t="s">
        <v>2713</v>
      </c>
      <c r="C2710">
        <v>7</v>
      </c>
      <c r="F2710">
        <f>Tabla1[[#This Row],[ventas]]+Tabla1[[#This Row],[fisico]]-Tabla1[[#This Row],[sistema]]</f>
        <v>-7</v>
      </c>
      <c r="H2710">
        <f>Tabla1[[#This Row],[costo]]*Tabla1[[#This Row],[Comprometida]]</f>
        <v>0</v>
      </c>
    </row>
    <row r="2711" spans="1:8" hidden="1" x14ac:dyDescent="0.25">
      <c r="A2711">
        <v>11969</v>
      </c>
      <c r="B2711" s="1" t="s">
        <v>2714</v>
      </c>
      <c r="C2711">
        <v>0</v>
      </c>
      <c r="F2711">
        <f>Tabla1[[#This Row],[ventas]]+Tabla1[[#This Row],[fisico]]-Tabla1[[#This Row],[sistema]]</f>
        <v>0</v>
      </c>
      <c r="H2711">
        <f>Tabla1[[#This Row],[costo]]*Tabla1[[#This Row],[Comprometida]]</f>
        <v>0</v>
      </c>
    </row>
    <row r="2712" spans="1:8" hidden="1" x14ac:dyDescent="0.25">
      <c r="A2712">
        <v>12084</v>
      </c>
      <c r="B2712" s="1" t="s">
        <v>2715</v>
      </c>
      <c r="C2712">
        <v>0</v>
      </c>
      <c r="F2712">
        <f>Tabla1[[#This Row],[ventas]]+Tabla1[[#This Row],[fisico]]-Tabla1[[#This Row],[sistema]]</f>
        <v>0</v>
      </c>
      <c r="H2712">
        <f>Tabla1[[#This Row],[costo]]*Tabla1[[#This Row],[Comprometida]]</f>
        <v>0</v>
      </c>
    </row>
    <row r="2713" spans="1:8" hidden="1" x14ac:dyDescent="0.25">
      <c r="A2713">
        <v>12088</v>
      </c>
      <c r="B2713" s="1" t="s">
        <v>2716</v>
      </c>
      <c r="C2713">
        <v>0</v>
      </c>
      <c r="F2713">
        <f>Tabla1[[#This Row],[ventas]]+Tabla1[[#This Row],[fisico]]-Tabla1[[#This Row],[sistema]]</f>
        <v>0</v>
      </c>
      <c r="H2713">
        <f>Tabla1[[#This Row],[costo]]*Tabla1[[#This Row],[Comprometida]]</f>
        <v>0</v>
      </c>
    </row>
    <row r="2714" spans="1:8" hidden="1" x14ac:dyDescent="0.25">
      <c r="A2714">
        <v>12125</v>
      </c>
      <c r="B2714" s="1" t="s">
        <v>2717</v>
      </c>
      <c r="C2714">
        <v>53</v>
      </c>
      <c r="F2714">
        <f>Tabla1[[#This Row],[ventas]]+Tabla1[[#This Row],[fisico]]-Tabla1[[#This Row],[sistema]]</f>
        <v>-53</v>
      </c>
      <c r="H2714">
        <f>Tabla1[[#This Row],[costo]]*Tabla1[[#This Row],[Comprometida]]</f>
        <v>0</v>
      </c>
    </row>
    <row r="2715" spans="1:8" hidden="1" x14ac:dyDescent="0.25">
      <c r="A2715">
        <v>12126</v>
      </c>
      <c r="B2715" s="1" t="s">
        <v>2718</v>
      </c>
      <c r="C2715">
        <v>13</v>
      </c>
      <c r="F2715">
        <f>Tabla1[[#This Row],[ventas]]+Tabla1[[#This Row],[fisico]]-Tabla1[[#This Row],[sistema]]</f>
        <v>-13</v>
      </c>
      <c r="H2715">
        <f>Tabla1[[#This Row],[costo]]*Tabla1[[#This Row],[Comprometida]]</f>
        <v>0</v>
      </c>
    </row>
    <row r="2716" spans="1:8" hidden="1" x14ac:dyDescent="0.25">
      <c r="A2716">
        <v>12268</v>
      </c>
      <c r="B2716" s="1" t="s">
        <v>2719</v>
      </c>
      <c r="C2716">
        <v>6</v>
      </c>
      <c r="F2716">
        <f>Tabla1[[#This Row],[ventas]]+Tabla1[[#This Row],[fisico]]-Tabla1[[#This Row],[sistema]]</f>
        <v>-6</v>
      </c>
      <c r="H2716">
        <f>Tabla1[[#This Row],[costo]]*Tabla1[[#This Row],[Comprometida]]</f>
        <v>0</v>
      </c>
    </row>
    <row r="2717" spans="1:8" hidden="1" x14ac:dyDescent="0.25">
      <c r="A2717">
        <v>12318</v>
      </c>
      <c r="B2717" s="1" t="s">
        <v>2720</v>
      </c>
      <c r="C2717">
        <v>96</v>
      </c>
      <c r="F2717">
        <f>Tabla1[[#This Row],[ventas]]+Tabla1[[#This Row],[fisico]]-Tabla1[[#This Row],[sistema]]</f>
        <v>-96</v>
      </c>
      <c r="H2717">
        <f>Tabla1[[#This Row],[costo]]*Tabla1[[#This Row],[Comprometida]]</f>
        <v>0</v>
      </c>
    </row>
    <row r="2718" spans="1:8" hidden="1" x14ac:dyDescent="0.25">
      <c r="A2718">
        <v>12333</v>
      </c>
      <c r="B2718" s="1" t="s">
        <v>2721</v>
      </c>
      <c r="C2718">
        <v>63</v>
      </c>
      <c r="F2718">
        <f>Tabla1[[#This Row],[ventas]]+Tabla1[[#This Row],[fisico]]-Tabla1[[#This Row],[sistema]]</f>
        <v>-63</v>
      </c>
      <c r="H2718">
        <f>Tabla1[[#This Row],[costo]]*Tabla1[[#This Row],[Comprometida]]</f>
        <v>0</v>
      </c>
    </row>
    <row r="2719" spans="1:8" hidden="1" x14ac:dyDescent="0.25">
      <c r="A2719">
        <v>12425</v>
      </c>
      <c r="B2719" s="1" t="s">
        <v>2722</v>
      </c>
      <c r="C2719">
        <v>19</v>
      </c>
      <c r="F2719">
        <f>Tabla1[[#This Row],[ventas]]+Tabla1[[#This Row],[fisico]]-Tabla1[[#This Row],[sistema]]</f>
        <v>-19</v>
      </c>
      <c r="H2719">
        <f>Tabla1[[#This Row],[costo]]*Tabla1[[#This Row],[Comprometida]]</f>
        <v>0</v>
      </c>
    </row>
    <row r="2720" spans="1:8" hidden="1" x14ac:dyDescent="0.25">
      <c r="A2720">
        <v>12426</v>
      </c>
      <c r="B2720" s="1" t="s">
        <v>2723</v>
      </c>
      <c r="C2720">
        <v>18</v>
      </c>
      <c r="F2720">
        <f>Tabla1[[#This Row],[ventas]]+Tabla1[[#This Row],[fisico]]-Tabla1[[#This Row],[sistema]]</f>
        <v>-18</v>
      </c>
      <c r="H2720">
        <f>Tabla1[[#This Row],[costo]]*Tabla1[[#This Row],[Comprometida]]</f>
        <v>0</v>
      </c>
    </row>
    <row r="2721" spans="1:8" hidden="1" x14ac:dyDescent="0.25">
      <c r="A2721">
        <v>12489</v>
      </c>
      <c r="B2721" s="1" t="s">
        <v>2724</v>
      </c>
      <c r="C2721">
        <v>15</v>
      </c>
      <c r="F2721">
        <f>Tabla1[[#This Row],[ventas]]+Tabla1[[#This Row],[fisico]]-Tabla1[[#This Row],[sistema]]</f>
        <v>-15</v>
      </c>
      <c r="H2721">
        <f>Tabla1[[#This Row],[costo]]*Tabla1[[#This Row],[Comprometida]]</f>
        <v>0</v>
      </c>
    </row>
    <row r="2722" spans="1:8" hidden="1" x14ac:dyDescent="0.25">
      <c r="A2722">
        <v>12523</v>
      </c>
      <c r="B2722" s="1" t="s">
        <v>2725</v>
      </c>
      <c r="C2722">
        <v>2</v>
      </c>
      <c r="F2722">
        <f>Tabla1[[#This Row],[ventas]]+Tabla1[[#This Row],[fisico]]-Tabla1[[#This Row],[sistema]]</f>
        <v>-2</v>
      </c>
      <c r="H2722">
        <f>Tabla1[[#This Row],[costo]]*Tabla1[[#This Row],[Comprometida]]</f>
        <v>0</v>
      </c>
    </row>
    <row r="2723" spans="1:8" hidden="1" x14ac:dyDescent="0.25">
      <c r="A2723">
        <v>12524</v>
      </c>
      <c r="B2723" s="1" t="s">
        <v>2726</v>
      </c>
      <c r="C2723">
        <v>3</v>
      </c>
      <c r="F2723">
        <f>Tabla1[[#This Row],[ventas]]+Tabla1[[#This Row],[fisico]]-Tabla1[[#This Row],[sistema]]</f>
        <v>-3</v>
      </c>
      <c r="H2723">
        <f>Tabla1[[#This Row],[costo]]*Tabla1[[#This Row],[Comprometida]]</f>
        <v>0</v>
      </c>
    </row>
    <row r="2724" spans="1:8" hidden="1" x14ac:dyDescent="0.25">
      <c r="A2724">
        <v>12525</v>
      </c>
      <c r="B2724" s="1" t="s">
        <v>2727</v>
      </c>
      <c r="C2724">
        <v>4</v>
      </c>
      <c r="F2724">
        <f>Tabla1[[#This Row],[ventas]]+Tabla1[[#This Row],[fisico]]-Tabla1[[#This Row],[sistema]]</f>
        <v>-4</v>
      </c>
      <c r="H2724">
        <f>Tabla1[[#This Row],[costo]]*Tabla1[[#This Row],[Comprometida]]</f>
        <v>0</v>
      </c>
    </row>
    <row r="2725" spans="1:8" hidden="1" x14ac:dyDescent="0.25">
      <c r="A2725">
        <v>12529</v>
      </c>
      <c r="B2725" s="1" t="s">
        <v>2728</v>
      </c>
      <c r="C2725">
        <v>0</v>
      </c>
      <c r="F2725">
        <f>Tabla1[[#This Row],[ventas]]+Tabla1[[#This Row],[fisico]]-Tabla1[[#This Row],[sistema]]</f>
        <v>0</v>
      </c>
      <c r="H2725">
        <f>Tabla1[[#This Row],[costo]]*Tabla1[[#This Row],[Comprometida]]</f>
        <v>0</v>
      </c>
    </row>
    <row r="2726" spans="1:8" hidden="1" x14ac:dyDescent="0.25">
      <c r="A2726">
        <v>12551</v>
      </c>
      <c r="B2726" s="1" t="s">
        <v>2729</v>
      </c>
      <c r="C2726">
        <v>1</v>
      </c>
      <c r="F2726">
        <f>Tabla1[[#This Row],[ventas]]+Tabla1[[#This Row],[fisico]]-Tabla1[[#This Row],[sistema]]</f>
        <v>-1</v>
      </c>
      <c r="H2726">
        <f>Tabla1[[#This Row],[costo]]*Tabla1[[#This Row],[Comprometida]]</f>
        <v>0</v>
      </c>
    </row>
    <row r="2727" spans="1:8" hidden="1" x14ac:dyDescent="0.25">
      <c r="A2727">
        <v>12552</v>
      </c>
      <c r="B2727" s="1" t="s">
        <v>2730</v>
      </c>
      <c r="C2727">
        <v>2</v>
      </c>
      <c r="F2727">
        <f>Tabla1[[#This Row],[ventas]]+Tabla1[[#This Row],[fisico]]-Tabla1[[#This Row],[sistema]]</f>
        <v>-2</v>
      </c>
      <c r="H2727">
        <f>Tabla1[[#This Row],[costo]]*Tabla1[[#This Row],[Comprometida]]</f>
        <v>0</v>
      </c>
    </row>
    <row r="2728" spans="1:8" hidden="1" x14ac:dyDescent="0.25">
      <c r="A2728">
        <v>12553</v>
      </c>
      <c r="B2728" s="1" t="s">
        <v>2731</v>
      </c>
      <c r="C2728">
        <v>10</v>
      </c>
      <c r="F2728">
        <f>Tabla1[[#This Row],[ventas]]+Tabla1[[#This Row],[fisico]]-Tabla1[[#This Row],[sistema]]</f>
        <v>-10</v>
      </c>
      <c r="H2728">
        <f>Tabla1[[#This Row],[costo]]*Tabla1[[#This Row],[Comprometida]]</f>
        <v>0</v>
      </c>
    </row>
    <row r="2729" spans="1:8" hidden="1" x14ac:dyDescent="0.25">
      <c r="A2729">
        <v>12554</v>
      </c>
      <c r="B2729" s="1" t="s">
        <v>2732</v>
      </c>
      <c r="C2729">
        <v>5</v>
      </c>
      <c r="F2729">
        <f>Tabla1[[#This Row],[ventas]]+Tabla1[[#This Row],[fisico]]-Tabla1[[#This Row],[sistema]]</f>
        <v>-5</v>
      </c>
      <c r="H2729">
        <f>Tabla1[[#This Row],[costo]]*Tabla1[[#This Row],[Comprometida]]</f>
        <v>0</v>
      </c>
    </row>
    <row r="2730" spans="1:8" hidden="1" x14ac:dyDescent="0.25">
      <c r="A2730">
        <v>12556</v>
      </c>
      <c r="B2730" s="1" t="s">
        <v>2733</v>
      </c>
      <c r="C2730">
        <v>0</v>
      </c>
      <c r="F2730">
        <f>Tabla1[[#This Row],[ventas]]+Tabla1[[#This Row],[fisico]]-Tabla1[[#This Row],[sistema]]</f>
        <v>0</v>
      </c>
      <c r="H2730">
        <f>Tabla1[[#This Row],[costo]]*Tabla1[[#This Row],[Comprometida]]</f>
        <v>0</v>
      </c>
    </row>
    <row r="2731" spans="1:8" hidden="1" x14ac:dyDescent="0.25">
      <c r="A2731">
        <v>12558</v>
      </c>
      <c r="B2731" s="1" t="s">
        <v>2734</v>
      </c>
      <c r="C2731">
        <v>0</v>
      </c>
      <c r="F2731">
        <f>Tabla1[[#This Row],[ventas]]+Tabla1[[#This Row],[fisico]]-Tabla1[[#This Row],[sistema]]</f>
        <v>0</v>
      </c>
      <c r="H2731">
        <f>Tabla1[[#This Row],[costo]]*Tabla1[[#This Row],[Comprometida]]</f>
        <v>0</v>
      </c>
    </row>
    <row r="2732" spans="1:8" hidden="1" x14ac:dyDescent="0.25">
      <c r="A2732">
        <v>12559</v>
      </c>
      <c r="B2732" s="1" t="s">
        <v>2735</v>
      </c>
      <c r="C2732">
        <v>0</v>
      </c>
      <c r="F2732">
        <f>Tabla1[[#This Row],[ventas]]+Tabla1[[#This Row],[fisico]]-Tabla1[[#This Row],[sistema]]</f>
        <v>0</v>
      </c>
      <c r="H2732">
        <f>Tabla1[[#This Row],[costo]]*Tabla1[[#This Row],[Comprometida]]</f>
        <v>0</v>
      </c>
    </row>
    <row r="2733" spans="1:8" hidden="1" x14ac:dyDescent="0.25">
      <c r="A2733">
        <v>12560</v>
      </c>
      <c r="B2733" s="1" t="s">
        <v>2736</v>
      </c>
      <c r="C2733">
        <v>0</v>
      </c>
      <c r="F2733">
        <f>Tabla1[[#This Row],[ventas]]+Tabla1[[#This Row],[fisico]]-Tabla1[[#This Row],[sistema]]</f>
        <v>0</v>
      </c>
      <c r="H2733">
        <f>Tabla1[[#This Row],[costo]]*Tabla1[[#This Row],[Comprometida]]</f>
        <v>0</v>
      </c>
    </row>
    <row r="2734" spans="1:8" hidden="1" x14ac:dyDescent="0.25">
      <c r="A2734">
        <v>12564</v>
      </c>
      <c r="B2734" s="1" t="s">
        <v>2737</v>
      </c>
      <c r="C2734">
        <v>5</v>
      </c>
      <c r="F2734">
        <f>Tabla1[[#This Row],[ventas]]+Tabla1[[#This Row],[fisico]]-Tabla1[[#This Row],[sistema]]</f>
        <v>-5</v>
      </c>
      <c r="H2734">
        <f>Tabla1[[#This Row],[costo]]*Tabla1[[#This Row],[Comprometida]]</f>
        <v>0</v>
      </c>
    </row>
    <row r="2735" spans="1:8" hidden="1" x14ac:dyDescent="0.25">
      <c r="A2735">
        <v>12567</v>
      </c>
      <c r="B2735" s="1" t="s">
        <v>2738</v>
      </c>
      <c r="C2735">
        <v>4</v>
      </c>
      <c r="F2735">
        <f>Tabla1[[#This Row],[ventas]]+Tabla1[[#This Row],[fisico]]-Tabla1[[#This Row],[sistema]]</f>
        <v>-4</v>
      </c>
      <c r="H2735">
        <f>Tabla1[[#This Row],[costo]]*Tabla1[[#This Row],[Comprometida]]</f>
        <v>0</v>
      </c>
    </row>
    <row r="2736" spans="1:8" hidden="1" x14ac:dyDescent="0.25">
      <c r="A2736">
        <v>12570</v>
      </c>
      <c r="B2736" s="1" t="s">
        <v>2739</v>
      </c>
      <c r="C2736">
        <v>3</v>
      </c>
      <c r="F2736">
        <f>Tabla1[[#This Row],[ventas]]+Tabla1[[#This Row],[fisico]]-Tabla1[[#This Row],[sistema]]</f>
        <v>-3</v>
      </c>
      <c r="H2736">
        <f>Tabla1[[#This Row],[costo]]*Tabla1[[#This Row],[Comprometida]]</f>
        <v>0</v>
      </c>
    </row>
    <row r="2737" spans="1:8" hidden="1" x14ac:dyDescent="0.25">
      <c r="A2737">
        <v>12572</v>
      </c>
      <c r="B2737" s="1" t="s">
        <v>2740</v>
      </c>
      <c r="C2737">
        <v>1</v>
      </c>
      <c r="F2737">
        <f>Tabla1[[#This Row],[ventas]]+Tabla1[[#This Row],[fisico]]-Tabla1[[#This Row],[sistema]]</f>
        <v>-1</v>
      </c>
      <c r="H2737">
        <f>Tabla1[[#This Row],[costo]]*Tabla1[[#This Row],[Comprometida]]</f>
        <v>0</v>
      </c>
    </row>
    <row r="2738" spans="1:8" hidden="1" x14ac:dyDescent="0.25">
      <c r="A2738">
        <v>12574</v>
      </c>
      <c r="B2738" s="1" t="s">
        <v>2741</v>
      </c>
      <c r="C2738">
        <v>2</v>
      </c>
      <c r="F2738">
        <f>Tabla1[[#This Row],[ventas]]+Tabla1[[#This Row],[fisico]]-Tabla1[[#This Row],[sistema]]</f>
        <v>-2</v>
      </c>
      <c r="H2738">
        <f>Tabla1[[#This Row],[costo]]*Tabla1[[#This Row],[Comprometida]]</f>
        <v>0</v>
      </c>
    </row>
    <row r="2739" spans="1:8" hidden="1" x14ac:dyDescent="0.25">
      <c r="A2739">
        <v>12579</v>
      </c>
      <c r="B2739" s="1" t="s">
        <v>2742</v>
      </c>
      <c r="C2739">
        <v>0</v>
      </c>
      <c r="F2739">
        <f>Tabla1[[#This Row],[ventas]]+Tabla1[[#This Row],[fisico]]-Tabla1[[#This Row],[sistema]]</f>
        <v>0</v>
      </c>
      <c r="H2739">
        <f>Tabla1[[#This Row],[costo]]*Tabla1[[#This Row],[Comprometida]]</f>
        <v>0</v>
      </c>
    </row>
    <row r="2740" spans="1:8" hidden="1" x14ac:dyDescent="0.25">
      <c r="A2740">
        <v>12614</v>
      </c>
      <c r="B2740" s="1" t="s">
        <v>2743</v>
      </c>
      <c r="C2740">
        <v>1</v>
      </c>
      <c r="F2740">
        <f>Tabla1[[#This Row],[ventas]]+Tabla1[[#This Row],[fisico]]-Tabla1[[#This Row],[sistema]]</f>
        <v>-1</v>
      </c>
      <c r="H2740">
        <f>Tabla1[[#This Row],[costo]]*Tabla1[[#This Row],[Comprometida]]</f>
        <v>0</v>
      </c>
    </row>
    <row r="2741" spans="1:8" hidden="1" x14ac:dyDescent="0.25">
      <c r="A2741">
        <v>12625</v>
      </c>
      <c r="B2741" s="1" t="s">
        <v>2744</v>
      </c>
      <c r="C2741">
        <v>2</v>
      </c>
      <c r="F2741">
        <f>Tabla1[[#This Row],[ventas]]+Tabla1[[#This Row],[fisico]]-Tabla1[[#This Row],[sistema]]</f>
        <v>-2</v>
      </c>
      <c r="H2741">
        <f>Tabla1[[#This Row],[costo]]*Tabla1[[#This Row],[Comprometida]]</f>
        <v>0</v>
      </c>
    </row>
    <row r="2742" spans="1:8" hidden="1" x14ac:dyDescent="0.25">
      <c r="A2742">
        <v>12778</v>
      </c>
      <c r="B2742" s="1" t="s">
        <v>2745</v>
      </c>
      <c r="C2742">
        <v>6</v>
      </c>
      <c r="F2742">
        <f>Tabla1[[#This Row],[ventas]]+Tabla1[[#This Row],[fisico]]-Tabla1[[#This Row],[sistema]]</f>
        <v>-6</v>
      </c>
      <c r="H2742">
        <f>Tabla1[[#This Row],[costo]]*Tabla1[[#This Row],[Comprometida]]</f>
        <v>0</v>
      </c>
    </row>
    <row r="2743" spans="1:8" hidden="1" x14ac:dyDescent="0.25">
      <c r="A2743">
        <v>12857</v>
      </c>
      <c r="B2743" s="1" t="s">
        <v>2746</v>
      </c>
      <c r="C2743">
        <v>8</v>
      </c>
      <c r="F2743">
        <f>Tabla1[[#This Row],[ventas]]+Tabla1[[#This Row],[fisico]]-Tabla1[[#This Row],[sistema]]</f>
        <v>-8</v>
      </c>
      <c r="H2743">
        <f>Tabla1[[#This Row],[costo]]*Tabla1[[#This Row],[Comprometida]]</f>
        <v>0</v>
      </c>
    </row>
    <row r="2744" spans="1:8" hidden="1" x14ac:dyDescent="0.25">
      <c r="A2744">
        <v>12858</v>
      </c>
      <c r="B2744" s="1" t="s">
        <v>2747</v>
      </c>
      <c r="C2744">
        <v>7</v>
      </c>
      <c r="F2744">
        <f>Tabla1[[#This Row],[ventas]]+Tabla1[[#This Row],[fisico]]-Tabla1[[#This Row],[sistema]]</f>
        <v>-7</v>
      </c>
      <c r="H2744">
        <f>Tabla1[[#This Row],[costo]]*Tabla1[[#This Row],[Comprometida]]</f>
        <v>0</v>
      </c>
    </row>
    <row r="2745" spans="1:8" hidden="1" x14ac:dyDescent="0.25">
      <c r="A2745">
        <v>12860</v>
      </c>
      <c r="B2745" s="1" t="s">
        <v>2748</v>
      </c>
      <c r="C2745">
        <v>7</v>
      </c>
      <c r="F2745">
        <f>Tabla1[[#This Row],[ventas]]+Tabla1[[#This Row],[fisico]]-Tabla1[[#This Row],[sistema]]</f>
        <v>-7</v>
      </c>
      <c r="H2745">
        <f>Tabla1[[#This Row],[costo]]*Tabla1[[#This Row],[Comprometida]]</f>
        <v>0</v>
      </c>
    </row>
    <row r="2746" spans="1:8" hidden="1" x14ac:dyDescent="0.25">
      <c r="A2746">
        <v>12861</v>
      </c>
      <c r="B2746" s="1" t="s">
        <v>2749</v>
      </c>
      <c r="C2746">
        <v>58</v>
      </c>
      <c r="F2746">
        <f>Tabla1[[#This Row],[ventas]]+Tabla1[[#This Row],[fisico]]-Tabla1[[#This Row],[sistema]]</f>
        <v>-58</v>
      </c>
      <c r="H2746">
        <f>Tabla1[[#This Row],[costo]]*Tabla1[[#This Row],[Comprometida]]</f>
        <v>0</v>
      </c>
    </row>
    <row r="2747" spans="1:8" hidden="1" x14ac:dyDescent="0.25">
      <c r="A2747">
        <v>12873</v>
      </c>
      <c r="B2747" s="1" t="s">
        <v>2750</v>
      </c>
      <c r="C2747">
        <v>1</v>
      </c>
      <c r="F2747">
        <f>Tabla1[[#This Row],[ventas]]+Tabla1[[#This Row],[fisico]]-Tabla1[[#This Row],[sistema]]</f>
        <v>-1</v>
      </c>
      <c r="H2747">
        <f>Tabla1[[#This Row],[costo]]*Tabla1[[#This Row],[Comprometida]]</f>
        <v>0</v>
      </c>
    </row>
    <row r="2748" spans="1:8" hidden="1" x14ac:dyDescent="0.25">
      <c r="A2748">
        <v>12906</v>
      </c>
      <c r="B2748" s="1" t="s">
        <v>2751</v>
      </c>
      <c r="C2748">
        <v>6</v>
      </c>
      <c r="F2748">
        <f>Tabla1[[#This Row],[ventas]]+Tabla1[[#This Row],[fisico]]-Tabla1[[#This Row],[sistema]]</f>
        <v>-6</v>
      </c>
      <c r="H2748">
        <f>Tabla1[[#This Row],[costo]]*Tabla1[[#This Row],[Comprometida]]</f>
        <v>0</v>
      </c>
    </row>
    <row r="2749" spans="1:8" hidden="1" x14ac:dyDescent="0.25">
      <c r="A2749">
        <v>12907</v>
      </c>
      <c r="B2749" s="1" t="s">
        <v>2752</v>
      </c>
      <c r="C2749">
        <v>10</v>
      </c>
      <c r="F2749">
        <f>Tabla1[[#This Row],[ventas]]+Tabla1[[#This Row],[fisico]]-Tabla1[[#This Row],[sistema]]</f>
        <v>-10</v>
      </c>
      <c r="H2749">
        <f>Tabla1[[#This Row],[costo]]*Tabla1[[#This Row],[Comprometida]]</f>
        <v>0</v>
      </c>
    </row>
    <row r="2750" spans="1:8" hidden="1" x14ac:dyDescent="0.25">
      <c r="A2750">
        <v>12908</v>
      </c>
      <c r="B2750" s="1" t="s">
        <v>2753</v>
      </c>
      <c r="C2750">
        <v>3</v>
      </c>
      <c r="F2750">
        <f>Tabla1[[#This Row],[ventas]]+Tabla1[[#This Row],[fisico]]-Tabla1[[#This Row],[sistema]]</f>
        <v>-3</v>
      </c>
      <c r="H2750">
        <f>Tabla1[[#This Row],[costo]]*Tabla1[[#This Row],[Comprometida]]</f>
        <v>0</v>
      </c>
    </row>
    <row r="2751" spans="1:8" hidden="1" x14ac:dyDescent="0.25">
      <c r="A2751">
        <v>12937</v>
      </c>
      <c r="B2751" s="1" t="s">
        <v>2754</v>
      </c>
      <c r="C2751">
        <v>0</v>
      </c>
      <c r="F2751">
        <f>Tabla1[[#This Row],[ventas]]+Tabla1[[#This Row],[fisico]]-Tabla1[[#This Row],[sistema]]</f>
        <v>0</v>
      </c>
      <c r="H2751">
        <f>Tabla1[[#This Row],[costo]]*Tabla1[[#This Row],[Comprometida]]</f>
        <v>0</v>
      </c>
    </row>
    <row r="2752" spans="1:8" hidden="1" x14ac:dyDescent="0.25">
      <c r="A2752">
        <v>12943</v>
      </c>
      <c r="B2752" s="1" t="s">
        <v>2755</v>
      </c>
      <c r="C2752">
        <v>4</v>
      </c>
      <c r="F2752">
        <f>Tabla1[[#This Row],[ventas]]+Tabla1[[#This Row],[fisico]]-Tabla1[[#This Row],[sistema]]</f>
        <v>-4</v>
      </c>
      <c r="H2752">
        <f>Tabla1[[#This Row],[costo]]*Tabla1[[#This Row],[Comprometida]]</f>
        <v>0</v>
      </c>
    </row>
    <row r="2753" spans="1:8" hidden="1" x14ac:dyDescent="0.25">
      <c r="A2753">
        <v>12983</v>
      </c>
      <c r="B2753" s="1" t="s">
        <v>2756</v>
      </c>
      <c r="C2753">
        <v>0</v>
      </c>
      <c r="F2753">
        <f>Tabla1[[#This Row],[ventas]]+Tabla1[[#This Row],[fisico]]-Tabla1[[#This Row],[sistema]]</f>
        <v>0</v>
      </c>
      <c r="H2753">
        <f>Tabla1[[#This Row],[costo]]*Tabla1[[#This Row],[Comprometida]]</f>
        <v>0</v>
      </c>
    </row>
    <row r="2754" spans="1:8" hidden="1" x14ac:dyDescent="0.25">
      <c r="A2754">
        <v>12989</v>
      </c>
      <c r="B2754" s="1" t="s">
        <v>2757</v>
      </c>
      <c r="C2754">
        <v>7</v>
      </c>
      <c r="F2754">
        <f>Tabla1[[#This Row],[ventas]]+Tabla1[[#This Row],[fisico]]-Tabla1[[#This Row],[sistema]]</f>
        <v>-7</v>
      </c>
      <c r="H2754">
        <f>Tabla1[[#This Row],[costo]]*Tabla1[[#This Row],[Comprometida]]</f>
        <v>0</v>
      </c>
    </row>
    <row r="2755" spans="1:8" hidden="1" x14ac:dyDescent="0.25">
      <c r="A2755">
        <v>13049</v>
      </c>
      <c r="B2755" s="1" t="s">
        <v>2758</v>
      </c>
      <c r="C2755">
        <v>0</v>
      </c>
      <c r="F2755">
        <f>Tabla1[[#This Row],[ventas]]+Tabla1[[#This Row],[fisico]]-Tabla1[[#This Row],[sistema]]</f>
        <v>0</v>
      </c>
      <c r="H2755">
        <f>Tabla1[[#This Row],[costo]]*Tabla1[[#This Row],[Comprometida]]</f>
        <v>0</v>
      </c>
    </row>
    <row r="2756" spans="1:8" hidden="1" x14ac:dyDescent="0.25">
      <c r="A2756">
        <v>13050</v>
      </c>
      <c r="B2756" s="1" t="s">
        <v>2759</v>
      </c>
      <c r="C2756">
        <v>52</v>
      </c>
      <c r="F2756">
        <f>Tabla1[[#This Row],[ventas]]+Tabla1[[#This Row],[fisico]]-Tabla1[[#This Row],[sistema]]</f>
        <v>-52</v>
      </c>
      <c r="H2756">
        <f>Tabla1[[#This Row],[costo]]*Tabla1[[#This Row],[Comprometida]]</f>
        <v>0</v>
      </c>
    </row>
    <row r="2757" spans="1:8" hidden="1" x14ac:dyDescent="0.25">
      <c r="A2757">
        <v>13146</v>
      </c>
      <c r="B2757" s="1" t="s">
        <v>2760</v>
      </c>
      <c r="C2757">
        <v>2</v>
      </c>
      <c r="F2757">
        <f>Tabla1[[#This Row],[ventas]]+Tabla1[[#This Row],[fisico]]-Tabla1[[#This Row],[sistema]]</f>
        <v>-2</v>
      </c>
      <c r="H2757">
        <f>Tabla1[[#This Row],[costo]]*Tabla1[[#This Row],[Comprometida]]</f>
        <v>0</v>
      </c>
    </row>
    <row r="2758" spans="1:8" hidden="1" x14ac:dyDescent="0.25">
      <c r="A2758">
        <v>13153</v>
      </c>
      <c r="B2758" s="1" t="s">
        <v>2761</v>
      </c>
      <c r="C2758">
        <v>3</v>
      </c>
      <c r="F2758">
        <f>Tabla1[[#This Row],[ventas]]+Tabla1[[#This Row],[fisico]]-Tabla1[[#This Row],[sistema]]</f>
        <v>-3</v>
      </c>
      <c r="H2758">
        <f>Tabla1[[#This Row],[costo]]*Tabla1[[#This Row],[Comprometida]]</f>
        <v>0</v>
      </c>
    </row>
    <row r="2759" spans="1:8" hidden="1" x14ac:dyDescent="0.25">
      <c r="A2759">
        <v>13154</v>
      </c>
      <c r="B2759" s="1" t="s">
        <v>2762</v>
      </c>
      <c r="C2759">
        <v>1</v>
      </c>
      <c r="F2759">
        <f>Tabla1[[#This Row],[ventas]]+Tabla1[[#This Row],[fisico]]-Tabla1[[#This Row],[sistema]]</f>
        <v>-1</v>
      </c>
      <c r="H2759">
        <f>Tabla1[[#This Row],[costo]]*Tabla1[[#This Row],[Comprometida]]</f>
        <v>0</v>
      </c>
    </row>
    <row r="2760" spans="1:8" hidden="1" x14ac:dyDescent="0.25">
      <c r="A2760">
        <v>13155</v>
      </c>
      <c r="B2760" s="1" t="s">
        <v>2763</v>
      </c>
      <c r="C2760">
        <v>1</v>
      </c>
      <c r="F2760">
        <f>Tabla1[[#This Row],[ventas]]+Tabla1[[#This Row],[fisico]]-Tabla1[[#This Row],[sistema]]</f>
        <v>-1</v>
      </c>
      <c r="H2760">
        <f>Tabla1[[#This Row],[costo]]*Tabla1[[#This Row],[Comprometida]]</f>
        <v>0</v>
      </c>
    </row>
    <row r="2761" spans="1:8" hidden="1" x14ac:dyDescent="0.25">
      <c r="A2761">
        <v>13156</v>
      </c>
      <c r="B2761" s="1" t="s">
        <v>2764</v>
      </c>
      <c r="C2761">
        <v>0</v>
      </c>
      <c r="F2761">
        <f>Tabla1[[#This Row],[ventas]]+Tabla1[[#This Row],[fisico]]-Tabla1[[#This Row],[sistema]]</f>
        <v>0</v>
      </c>
      <c r="H2761">
        <f>Tabla1[[#This Row],[costo]]*Tabla1[[#This Row],[Comprometida]]</f>
        <v>0</v>
      </c>
    </row>
    <row r="2762" spans="1:8" hidden="1" x14ac:dyDescent="0.25">
      <c r="A2762">
        <v>13159</v>
      </c>
      <c r="B2762" s="1" t="s">
        <v>2765</v>
      </c>
      <c r="C2762">
        <v>3</v>
      </c>
      <c r="F2762">
        <f>Tabla1[[#This Row],[ventas]]+Tabla1[[#This Row],[fisico]]-Tabla1[[#This Row],[sistema]]</f>
        <v>-3</v>
      </c>
      <c r="H2762">
        <f>Tabla1[[#This Row],[costo]]*Tabla1[[#This Row],[Comprometida]]</f>
        <v>0</v>
      </c>
    </row>
    <row r="2763" spans="1:8" hidden="1" x14ac:dyDescent="0.25">
      <c r="A2763">
        <v>13172</v>
      </c>
      <c r="B2763" s="1" t="s">
        <v>2766</v>
      </c>
      <c r="C2763">
        <v>1</v>
      </c>
      <c r="F2763">
        <f>Tabla1[[#This Row],[ventas]]+Tabla1[[#This Row],[fisico]]-Tabla1[[#This Row],[sistema]]</f>
        <v>-1</v>
      </c>
      <c r="H2763">
        <f>Tabla1[[#This Row],[costo]]*Tabla1[[#This Row],[Comprometida]]</f>
        <v>0</v>
      </c>
    </row>
    <row r="2764" spans="1:8" hidden="1" x14ac:dyDescent="0.25">
      <c r="A2764">
        <v>13180</v>
      </c>
      <c r="B2764" s="1" t="s">
        <v>2767</v>
      </c>
      <c r="C2764">
        <v>0</v>
      </c>
      <c r="F2764">
        <f>Tabla1[[#This Row],[ventas]]+Tabla1[[#This Row],[fisico]]-Tabla1[[#This Row],[sistema]]</f>
        <v>0</v>
      </c>
      <c r="H2764">
        <f>Tabla1[[#This Row],[costo]]*Tabla1[[#This Row],[Comprometida]]</f>
        <v>0</v>
      </c>
    </row>
    <row r="2765" spans="1:8" hidden="1" x14ac:dyDescent="0.25">
      <c r="A2765">
        <v>13232</v>
      </c>
      <c r="B2765" s="1" t="s">
        <v>2768</v>
      </c>
      <c r="C2765">
        <v>0</v>
      </c>
      <c r="F2765">
        <f>Tabla1[[#This Row],[ventas]]+Tabla1[[#This Row],[fisico]]-Tabla1[[#This Row],[sistema]]</f>
        <v>0</v>
      </c>
      <c r="H2765">
        <f>Tabla1[[#This Row],[costo]]*Tabla1[[#This Row],[Comprometida]]</f>
        <v>0</v>
      </c>
    </row>
    <row r="2766" spans="1:8" hidden="1" x14ac:dyDescent="0.25">
      <c r="A2766">
        <v>13235</v>
      </c>
      <c r="B2766" s="1" t="s">
        <v>2769</v>
      </c>
      <c r="C2766">
        <v>1</v>
      </c>
      <c r="F2766">
        <f>Tabla1[[#This Row],[ventas]]+Tabla1[[#This Row],[fisico]]-Tabla1[[#This Row],[sistema]]</f>
        <v>-1</v>
      </c>
      <c r="H2766">
        <f>Tabla1[[#This Row],[costo]]*Tabla1[[#This Row],[Comprometida]]</f>
        <v>0</v>
      </c>
    </row>
    <row r="2767" spans="1:8" hidden="1" x14ac:dyDescent="0.25">
      <c r="A2767">
        <v>13236</v>
      </c>
      <c r="B2767" s="1" t="s">
        <v>2770</v>
      </c>
      <c r="C2767">
        <v>3</v>
      </c>
      <c r="F2767">
        <f>Tabla1[[#This Row],[ventas]]+Tabla1[[#This Row],[fisico]]-Tabla1[[#This Row],[sistema]]</f>
        <v>-3</v>
      </c>
      <c r="H2767">
        <f>Tabla1[[#This Row],[costo]]*Tabla1[[#This Row],[Comprometida]]</f>
        <v>0</v>
      </c>
    </row>
    <row r="2768" spans="1:8" hidden="1" x14ac:dyDescent="0.25">
      <c r="A2768">
        <v>13241</v>
      </c>
      <c r="B2768" s="1" t="s">
        <v>2771</v>
      </c>
      <c r="C2768">
        <v>3</v>
      </c>
      <c r="F2768">
        <f>Tabla1[[#This Row],[ventas]]+Tabla1[[#This Row],[fisico]]-Tabla1[[#This Row],[sistema]]</f>
        <v>-3</v>
      </c>
      <c r="H2768">
        <f>Tabla1[[#This Row],[costo]]*Tabla1[[#This Row],[Comprometida]]</f>
        <v>0</v>
      </c>
    </row>
    <row r="2769" spans="1:8" hidden="1" x14ac:dyDescent="0.25">
      <c r="A2769">
        <v>13242</v>
      </c>
      <c r="B2769" s="1" t="s">
        <v>2772</v>
      </c>
      <c r="C2769">
        <v>0</v>
      </c>
      <c r="F2769">
        <f>Tabla1[[#This Row],[ventas]]+Tabla1[[#This Row],[fisico]]-Tabla1[[#This Row],[sistema]]</f>
        <v>0</v>
      </c>
      <c r="H2769">
        <f>Tabla1[[#This Row],[costo]]*Tabla1[[#This Row],[Comprometida]]</f>
        <v>0</v>
      </c>
    </row>
    <row r="2770" spans="1:8" hidden="1" x14ac:dyDescent="0.25">
      <c r="A2770">
        <v>13243</v>
      </c>
      <c r="B2770" s="1" t="s">
        <v>2773</v>
      </c>
      <c r="C2770">
        <v>11</v>
      </c>
      <c r="F2770">
        <f>Tabla1[[#This Row],[ventas]]+Tabla1[[#This Row],[fisico]]-Tabla1[[#This Row],[sistema]]</f>
        <v>-11</v>
      </c>
      <c r="H2770">
        <f>Tabla1[[#This Row],[costo]]*Tabla1[[#This Row],[Comprometida]]</f>
        <v>0</v>
      </c>
    </row>
    <row r="2771" spans="1:8" hidden="1" x14ac:dyDescent="0.25">
      <c r="A2771">
        <v>13246</v>
      </c>
      <c r="B2771" s="1" t="s">
        <v>2774</v>
      </c>
      <c r="C2771">
        <v>90</v>
      </c>
      <c r="F2771">
        <f>Tabla1[[#This Row],[ventas]]+Tabla1[[#This Row],[fisico]]-Tabla1[[#This Row],[sistema]]</f>
        <v>-90</v>
      </c>
      <c r="H2771">
        <f>Tabla1[[#This Row],[costo]]*Tabla1[[#This Row],[Comprometida]]</f>
        <v>0</v>
      </c>
    </row>
    <row r="2772" spans="1:8" hidden="1" x14ac:dyDescent="0.25">
      <c r="A2772">
        <v>13255</v>
      </c>
      <c r="B2772" s="1" t="s">
        <v>2775</v>
      </c>
      <c r="C2772">
        <v>134</v>
      </c>
      <c r="F2772">
        <f>Tabla1[[#This Row],[ventas]]+Tabla1[[#This Row],[fisico]]-Tabla1[[#This Row],[sistema]]</f>
        <v>-134</v>
      </c>
      <c r="H2772">
        <f>Tabla1[[#This Row],[costo]]*Tabla1[[#This Row],[Comprometida]]</f>
        <v>0</v>
      </c>
    </row>
    <row r="2773" spans="1:8" hidden="1" x14ac:dyDescent="0.25">
      <c r="A2773">
        <v>13262</v>
      </c>
      <c r="B2773" s="1" t="s">
        <v>2776</v>
      </c>
      <c r="C2773">
        <v>5</v>
      </c>
      <c r="F2773">
        <f>Tabla1[[#This Row],[ventas]]+Tabla1[[#This Row],[fisico]]-Tabla1[[#This Row],[sistema]]</f>
        <v>-5</v>
      </c>
      <c r="H2773">
        <f>Tabla1[[#This Row],[costo]]*Tabla1[[#This Row],[Comprometida]]</f>
        <v>0</v>
      </c>
    </row>
    <row r="2774" spans="1:8" hidden="1" x14ac:dyDescent="0.25">
      <c r="A2774">
        <v>13330</v>
      </c>
      <c r="B2774" s="1" t="s">
        <v>2777</v>
      </c>
      <c r="C2774">
        <v>47</v>
      </c>
      <c r="F2774">
        <f>Tabla1[[#This Row],[ventas]]+Tabla1[[#This Row],[fisico]]-Tabla1[[#This Row],[sistema]]</f>
        <v>-47</v>
      </c>
      <c r="H2774">
        <f>Tabla1[[#This Row],[costo]]*Tabla1[[#This Row],[Comprometida]]</f>
        <v>0</v>
      </c>
    </row>
    <row r="2775" spans="1:8" hidden="1" x14ac:dyDescent="0.25">
      <c r="A2775">
        <v>13404</v>
      </c>
      <c r="B2775" s="1" t="s">
        <v>2778</v>
      </c>
      <c r="C2775">
        <v>0</v>
      </c>
      <c r="F2775">
        <f>Tabla1[[#This Row],[ventas]]+Tabla1[[#This Row],[fisico]]-Tabla1[[#This Row],[sistema]]</f>
        <v>0</v>
      </c>
      <c r="H2775">
        <f>Tabla1[[#This Row],[costo]]*Tabla1[[#This Row],[Comprometida]]</f>
        <v>0</v>
      </c>
    </row>
    <row r="2776" spans="1:8" hidden="1" x14ac:dyDescent="0.25">
      <c r="A2776">
        <v>13409</v>
      </c>
      <c r="B2776" s="1" t="s">
        <v>2779</v>
      </c>
      <c r="C2776">
        <v>0</v>
      </c>
      <c r="F2776">
        <f>Tabla1[[#This Row],[ventas]]+Tabla1[[#This Row],[fisico]]-Tabla1[[#This Row],[sistema]]</f>
        <v>0</v>
      </c>
      <c r="H2776">
        <f>Tabla1[[#This Row],[costo]]*Tabla1[[#This Row],[Comprometida]]</f>
        <v>0</v>
      </c>
    </row>
    <row r="2777" spans="1:8" hidden="1" x14ac:dyDescent="0.25">
      <c r="A2777">
        <v>13410</v>
      </c>
      <c r="B2777" s="1" t="s">
        <v>2780</v>
      </c>
      <c r="C2777">
        <v>7</v>
      </c>
      <c r="F2777">
        <f>Tabla1[[#This Row],[ventas]]+Tabla1[[#This Row],[fisico]]-Tabla1[[#This Row],[sistema]]</f>
        <v>-7</v>
      </c>
      <c r="H2777">
        <f>Tabla1[[#This Row],[costo]]*Tabla1[[#This Row],[Comprometida]]</f>
        <v>0</v>
      </c>
    </row>
    <row r="2778" spans="1:8" hidden="1" x14ac:dyDescent="0.25">
      <c r="A2778">
        <v>13469</v>
      </c>
      <c r="B2778" s="1" t="s">
        <v>2781</v>
      </c>
      <c r="C2778">
        <v>0</v>
      </c>
      <c r="F2778">
        <f>Tabla1[[#This Row],[ventas]]+Tabla1[[#This Row],[fisico]]-Tabla1[[#This Row],[sistema]]</f>
        <v>0</v>
      </c>
      <c r="H2778">
        <f>Tabla1[[#This Row],[costo]]*Tabla1[[#This Row],[Comprometida]]</f>
        <v>0</v>
      </c>
    </row>
    <row r="2779" spans="1:8" hidden="1" x14ac:dyDescent="0.25">
      <c r="A2779">
        <v>13471</v>
      </c>
      <c r="B2779" s="1" t="s">
        <v>2782</v>
      </c>
      <c r="C2779">
        <v>0</v>
      </c>
      <c r="F2779">
        <f>Tabla1[[#This Row],[ventas]]+Tabla1[[#This Row],[fisico]]-Tabla1[[#This Row],[sistema]]</f>
        <v>0</v>
      </c>
      <c r="H2779">
        <f>Tabla1[[#This Row],[costo]]*Tabla1[[#This Row],[Comprometida]]</f>
        <v>0</v>
      </c>
    </row>
    <row r="2780" spans="1:8" hidden="1" x14ac:dyDescent="0.25">
      <c r="A2780">
        <v>13475</v>
      </c>
      <c r="B2780" s="1" t="s">
        <v>2783</v>
      </c>
      <c r="C2780">
        <v>0</v>
      </c>
      <c r="F2780">
        <f>Tabla1[[#This Row],[ventas]]+Tabla1[[#This Row],[fisico]]-Tabla1[[#This Row],[sistema]]</f>
        <v>0</v>
      </c>
      <c r="H2780">
        <f>Tabla1[[#This Row],[costo]]*Tabla1[[#This Row],[Comprometida]]</f>
        <v>0</v>
      </c>
    </row>
    <row r="2781" spans="1:8" hidden="1" x14ac:dyDescent="0.25">
      <c r="A2781">
        <v>13478</v>
      </c>
      <c r="B2781" s="1" t="s">
        <v>2784</v>
      </c>
      <c r="C2781">
        <v>1</v>
      </c>
      <c r="F2781">
        <f>Tabla1[[#This Row],[ventas]]+Tabla1[[#This Row],[fisico]]-Tabla1[[#This Row],[sistema]]</f>
        <v>-1</v>
      </c>
      <c r="H2781">
        <f>Tabla1[[#This Row],[costo]]*Tabla1[[#This Row],[Comprometida]]</f>
        <v>0</v>
      </c>
    </row>
    <row r="2782" spans="1:8" hidden="1" x14ac:dyDescent="0.25">
      <c r="A2782">
        <v>13482</v>
      </c>
      <c r="B2782" s="1" t="s">
        <v>2785</v>
      </c>
      <c r="C2782">
        <v>0</v>
      </c>
      <c r="F2782">
        <f>Tabla1[[#This Row],[ventas]]+Tabla1[[#This Row],[fisico]]-Tabla1[[#This Row],[sistema]]</f>
        <v>0</v>
      </c>
      <c r="H2782">
        <f>Tabla1[[#This Row],[costo]]*Tabla1[[#This Row],[Comprometida]]</f>
        <v>0</v>
      </c>
    </row>
    <row r="2783" spans="1:8" hidden="1" x14ac:dyDescent="0.25">
      <c r="A2783">
        <v>13483</v>
      </c>
      <c r="B2783" s="1" t="s">
        <v>2786</v>
      </c>
      <c r="C2783">
        <v>1</v>
      </c>
      <c r="F2783">
        <f>Tabla1[[#This Row],[ventas]]+Tabla1[[#This Row],[fisico]]-Tabla1[[#This Row],[sistema]]</f>
        <v>-1</v>
      </c>
      <c r="H2783">
        <f>Tabla1[[#This Row],[costo]]*Tabla1[[#This Row],[Comprometida]]</f>
        <v>0</v>
      </c>
    </row>
    <row r="2784" spans="1:8" hidden="1" x14ac:dyDescent="0.25">
      <c r="A2784">
        <v>13485</v>
      </c>
      <c r="B2784" s="1" t="s">
        <v>2787</v>
      </c>
      <c r="C2784">
        <v>4</v>
      </c>
      <c r="F2784">
        <f>Tabla1[[#This Row],[ventas]]+Tabla1[[#This Row],[fisico]]-Tabla1[[#This Row],[sistema]]</f>
        <v>-4</v>
      </c>
      <c r="H2784">
        <f>Tabla1[[#This Row],[costo]]*Tabla1[[#This Row],[Comprometida]]</f>
        <v>0</v>
      </c>
    </row>
    <row r="2785" spans="1:8" hidden="1" x14ac:dyDescent="0.25">
      <c r="A2785">
        <v>13486</v>
      </c>
      <c r="B2785" s="1" t="s">
        <v>2788</v>
      </c>
      <c r="C2785">
        <v>6</v>
      </c>
      <c r="F2785">
        <f>Tabla1[[#This Row],[ventas]]+Tabla1[[#This Row],[fisico]]-Tabla1[[#This Row],[sistema]]</f>
        <v>-6</v>
      </c>
      <c r="H2785">
        <f>Tabla1[[#This Row],[costo]]*Tabla1[[#This Row],[Comprometida]]</f>
        <v>0</v>
      </c>
    </row>
    <row r="2786" spans="1:8" hidden="1" x14ac:dyDescent="0.25">
      <c r="A2786">
        <v>13487</v>
      </c>
      <c r="B2786" s="1" t="s">
        <v>2789</v>
      </c>
      <c r="C2786">
        <v>12</v>
      </c>
      <c r="F2786">
        <f>Tabla1[[#This Row],[ventas]]+Tabla1[[#This Row],[fisico]]-Tabla1[[#This Row],[sistema]]</f>
        <v>-12</v>
      </c>
      <c r="H2786">
        <f>Tabla1[[#This Row],[costo]]*Tabla1[[#This Row],[Comprometida]]</f>
        <v>0</v>
      </c>
    </row>
    <row r="2787" spans="1:8" hidden="1" x14ac:dyDescent="0.25">
      <c r="A2787">
        <v>13489</v>
      </c>
      <c r="B2787" s="1" t="s">
        <v>2790</v>
      </c>
      <c r="C2787">
        <v>1</v>
      </c>
      <c r="F2787">
        <f>Tabla1[[#This Row],[ventas]]+Tabla1[[#This Row],[fisico]]-Tabla1[[#This Row],[sistema]]</f>
        <v>-1</v>
      </c>
      <c r="H2787">
        <f>Tabla1[[#This Row],[costo]]*Tabla1[[#This Row],[Comprometida]]</f>
        <v>0</v>
      </c>
    </row>
    <row r="2788" spans="1:8" hidden="1" x14ac:dyDescent="0.25">
      <c r="A2788">
        <v>13490</v>
      </c>
      <c r="B2788" s="1" t="s">
        <v>2791</v>
      </c>
      <c r="C2788">
        <v>1</v>
      </c>
      <c r="F2788">
        <f>Tabla1[[#This Row],[ventas]]+Tabla1[[#This Row],[fisico]]-Tabla1[[#This Row],[sistema]]</f>
        <v>-1</v>
      </c>
      <c r="H2788">
        <f>Tabla1[[#This Row],[costo]]*Tabla1[[#This Row],[Comprometida]]</f>
        <v>0</v>
      </c>
    </row>
    <row r="2789" spans="1:8" hidden="1" x14ac:dyDescent="0.25">
      <c r="A2789">
        <v>13492</v>
      </c>
      <c r="B2789" s="1" t="s">
        <v>2792</v>
      </c>
      <c r="C2789">
        <v>0</v>
      </c>
      <c r="F2789">
        <f>Tabla1[[#This Row],[ventas]]+Tabla1[[#This Row],[fisico]]-Tabla1[[#This Row],[sistema]]</f>
        <v>0</v>
      </c>
      <c r="H2789">
        <f>Tabla1[[#This Row],[costo]]*Tabla1[[#This Row],[Comprometida]]</f>
        <v>0</v>
      </c>
    </row>
    <row r="2790" spans="1:8" hidden="1" x14ac:dyDescent="0.25">
      <c r="A2790">
        <v>13498</v>
      </c>
      <c r="B2790" s="1" t="s">
        <v>2793</v>
      </c>
      <c r="C2790">
        <v>0</v>
      </c>
      <c r="F2790">
        <f>Tabla1[[#This Row],[ventas]]+Tabla1[[#This Row],[fisico]]-Tabla1[[#This Row],[sistema]]</f>
        <v>0</v>
      </c>
      <c r="H2790">
        <f>Tabla1[[#This Row],[costo]]*Tabla1[[#This Row],[Comprometida]]</f>
        <v>0</v>
      </c>
    </row>
    <row r="2791" spans="1:8" hidden="1" x14ac:dyDescent="0.25">
      <c r="A2791">
        <v>13504</v>
      </c>
      <c r="B2791" s="1" t="s">
        <v>2794</v>
      </c>
      <c r="C2791">
        <v>0</v>
      </c>
      <c r="F2791">
        <f>Tabla1[[#This Row],[ventas]]+Tabla1[[#This Row],[fisico]]-Tabla1[[#This Row],[sistema]]</f>
        <v>0</v>
      </c>
      <c r="H2791">
        <f>Tabla1[[#This Row],[costo]]*Tabla1[[#This Row],[Comprometida]]</f>
        <v>0</v>
      </c>
    </row>
    <row r="2792" spans="1:8" hidden="1" x14ac:dyDescent="0.25">
      <c r="A2792">
        <v>13529</v>
      </c>
      <c r="B2792" s="1" t="s">
        <v>2795</v>
      </c>
      <c r="C2792">
        <v>0</v>
      </c>
      <c r="F2792">
        <f>Tabla1[[#This Row],[ventas]]+Tabla1[[#This Row],[fisico]]-Tabla1[[#This Row],[sistema]]</f>
        <v>0</v>
      </c>
      <c r="H2792">
        <f>Tabla1[[#This Row],[costo]]*Tabla1[[#This Row],[Comprometida]]</f>
        <v>0</v>
      </c>
    </row>
    <row r="2793" spans="1:8" hidden="1" x14ac:dyDescent="0.25">
      <c r="A2793">
        <v>13577</v>
      </c>
      <c r="B2793" s="1" t="s">
        <v>2796</v>
      </c>
      <c r="C2793">
        <v>0</v>
      </c>
      <c r="F2793">
        <f>Tabla1[[#This Row],[ventas]]+Tabla1[[#This Row],[fisico]]-Tabla1[[#This Row],[sistema]]</f>
        <v>0</v>
      </c>
      <c r="H2793">
        <f>Tabla1[[#This Row],[costo]]*Tabla1[[#This Row],[Comprometida]]</f>
        <v>0</v>
      </c>
    </row>
    <row r="2794" spans="1:8" hidden="1" x14ac:dyDescent="0.25">
      <c r="A2794">
        <v>13578</v>
      </c>
      <c r="B2794" s="1" t="s">
        <v>2797</v>
      </c>
      <c r="C2794">
        <v>221</v>
      </c>
      <c r="F2794">
        <f>Tabla1[[#This Row],[ventas]]+Tabla1[[#This Row],[fisico]]-Tabla1[[#This Row],[sistema]]</f>
        <v>-221</v>
      </c>
      <c r="H2794">
        <f>Tabla1[[#This Row],[costo]]*Tabla1[[#This Row],[Comprometida]]</f>
        <v>0</v>
      </c>
    </row>
    <row r="2795" spans="1:8" hidden="1" x14ac:dyDescent="0.25">
      <c r="A2795">
        <v>13587</v>
      </c>
      <c r="B2795" s="1" t="s">
        <v>2798</v>
      </c>
      <c r="C2795">
        <v>0</v>
      </c>
      <c r="F2795">
        <f>Tabla1[[#This Row],[ventas]]+Tabla1[[#This Row],[fisico]]-Tabla1[[#This Row],[sistema]]</f>
        <v>0</v>
      </c>
      <c r="H2795">
        <f>Tabla1[[#This Row],[costo]]*Tabla1[[#This Row],[Comprometida]]</f>
        <v>0</v>
      </c>
    </row>
    <row r="2796" spans="1:8" hidden="1" x14ac:dyDescent="0.25">
      <c r="A2796">
        <v>13596</v>
      </c>
      <c r="B2796" s="1" t="s">
        <v>2799</v>
      </c>
      <c r="C2796">
        <v>1</v>
      </c>
      <c r="F2796">
        <f>Tabla1[[#This Row],[ventas]]+Tabla1[[#This Row],[fisico]]-Tabla1[[#This Row],[sistema]]</f>
        <v>-1</v>
      </c>
      <c r="H2796">
        <f>Tabla1[[#This Row],[costo]]*Tabla1[[#This Row],[Comprometida]]</f>
        <v>0</v>
      </c>
    </row>
    <row r="2797" spans="1:8" hidden="1" x14ac:dyDescent="0.25">
      <c r="A2797">
        <v>13598</v>
      </c>
      <c r="B2797" s="1" t="s">
        <v>2800</v>
      </c>
      <c r="C2797">
        <v>6</v>
      </c>
      <c r="F2797">
        <f>Tabla1[[#This Row],[ventas]]+Tabla1[[#This Row],[fisico]]-Tabla1[[#This Row],[sistema]]</f>
        <v>-6</v>
      </c>
      <c r="H2797">
        <f>Tabla1[[#This Row],[costo]]*Tabla1[[#This Row],[Comprometida]]</f>
        <v>0</v>
      </c>
    </row>
    <row r="2798" spans="1:8" hidden="1" x14ac:dyDescent="0.25">
      <c r="A2798">
        <v>13599</v>
      </c>
      <c r="B2798" s="1" t="s">
        <v>2801</v>
      </c>
      <c r="C2798">
        <v>0</v>
      </c>
      <c r="F2798">
        <f>Tabla1[[#This Row],[ventas]]+Tabla1[[#This Row],[fisico]]-Tabla1[[#This Row],[sistema]]</f>
        <v>0</v>
      </c>
      <c r="H2798">
        <f>Tabla1[[#This Row],[costo]]*Tabla1[[#This Row],[Comprometida]]</f>
        <v>0</v>
      </c>
    </row>
    <row r="2799" spans="1:8" hidden="1" x14ac:dyDescent="0.25">
      <c r="A2799">
        <v>13600</v>
      </c>
      <c r="B2799" s="1" t="s">
        <v>2802</v>
      </c>
      <c r="C2799">
        <v>5</v>
      </c>
      <c r="F2799">
        <f>Tabla1[[#This Row],[ventas]]+Tabla1[[#This Row],[fisico]]-Tabla1[[#This Row],[sistema]]</f>
        <v>-5</v>
      </c>
      <c r="H2799">
        <f>Tabla1[[#This Row],[costo]]*Tabla1[[#This Row],[Comprometida]]</f>
        <v>0</v>
      </c>
    </row>
    <row r="2800" spans="1:8" hidden="1" x14ac:dyDescent="0.25">
      <c r="A2800">
        <v>13621</v>
      </c>
      <c r="B2800" s="1" t="s">
        <v>2803</v>
      </c>
      <c r="C2800">
        <v>1</v>
      </c>
      <c r="F2800">
        <f>Tabla1[[#This Row],[ventas]]+Tabla1[[#This Row],[fisico]]-Tabla1[[#This Row],[sistema]]</f>
        <v>-1</v>
      </c>
      <c r="H2800">
        <f>Tabla1[[#This Row],[costo]]*Tabla1[[#This Row],[Comprometida]]</f>
        <v>0</v>
      </c>
    </row>
    <row r="2801" spans="1:8" hidden="1" x14ac:dyDescent="0.25">
      <c r="A2801">
        <v>13623</v>
      </c>
      <c r="B2801" s="1" t="s">
        <v>2804</v>
      </c>
      <c r="C2801">
        <v>0</v>
      </c>
      <c r="F2801">
        <f>Tabla1[[#This Row],[ventas]]+Tabla1[[#This Row],[fisico]]-Tabla1[[#This Row],[sistema]]</f>
        <v>0</v>
      </c>
      <c r="H2801">
        <f>Tabla1[[#This Row],[costo]]*Tabla1[[#This Row],[Comprometida]]</f>
        <v>0</v>
      </c>
    </row>
    <row r="2802" spans="1:8" hidden="1" x14ac:dyDescent="0.25">
      <c r="A2802">
        <v>13627</v>
      </c>
      <c r="B2802" s="1" t="s">
        <v>2805</v>
      </c>
      <c r="C2802">
        <v>0</v>
      </c>
      <c r="F2802">
        <f>Tabla1[[#This Row],[ventas]]+Tabla1[[#This Row],[fisico]]-Tabla1[[#This Row],[sistema]]</f>
        <v>0</v>
      </c>
      <c r="H2802">
        <f>Tabla1[[#This Row],[costo]]*Tabla1[[#This Row],[Comprometida]]</f>
        <v>0</v>
      </c>
    </row>
    <row r="2803" spans="1:8" hidden="1" x14ac:dyDescent="0.25">
      <c r="A2803">
        <v>13637</v>
      </c>
      <c r="B2803" s="1" t="s">
        <v>2806</v>
      </c>
      <c r="C2803">
        <v>0</v>
      </c>
      <c r="F2803">
        <f>Tabla1[[#This Row],[ventas]]+Tabla1[[#This Row],[fisico]]-Tabla1[[#This Row],[sistema]]</f>
        <v>0</v>
      </c>
      <c r="H2803">
        <f>Tabla1[[#This Row],[costo]]*Tabla1[[#This Row],[Comprometida]]</f>
        <v>0</v>
      </c>
    </row>
    <row r="2804" spans="1:8" hidden="1" x14ac:dyDescent="0.25">
      <c r="A2804">
        <v>13651</v>
      </c>
      <c r="B2804" s="1" t="s">
        <v>2807</v>
      </c>
      <c r="C2804">
        <v>0</v>
      </c>
      <c r="F2804">
        <f>Tabla1[[#This Row],[ventas]]+Tabla1[[#This Row],[fisico]]-Tabla1[[#This Row],[sistema]]</f>
        <v>0</v>
      </c>
      <c r="H2804">
        <f>Tabla1[[#This Row],[costo]]*Tabla1[[#This Row],[Comprometida]]</f>
        <v>0</v>
      </c>
    </row>
    <row r="2805" spans="1:8" hidden="1" x14ac:dyDescent="0.25">
      <c r="A2805">
        <v>13654</v>
      </c>
      <c r="B2805" s="1" t="s">
        <v>2808</v>
      </c>
      <c r="C2805">
        <v>151</v>
      </c>
      <c r="F2805">
        <f>Tabla1[[#This Row],[ventas]]+Tabla1[[#This Row],[fisico]]-Tabla1[[#This Row],[sistema]]</f>
        <v>-151</v>
      </c>
      <c r="H2805">
        <f>Tabla1[[#This Row],[costo]]*Tabla1[[#This Row],[Comprometida]]</f>
        <v>0</v>
      </c>
    </row>
    <row r="2806" spans="1:8" hidden="1" x14ac:dyDescent="0.25">
      <c r="A2806">
        <v>13655</v>
      </c>
      <c r="B2806" s="1" t="s">
        <v>2809</v>
      </c>
      <c r="C2806">
        <v>6</v>
      </c>
      <c r="F2806">
        <f>Tabla1[[#This Row],[ventas]]+Tabla1[[#This Row],[fisico]]-Tabla1[[#This Row],[sistema]]</f>
        <v>-6</v>
      </c>
      <c r="H2806">
        <f>Tabla1[[#This Row],[costo]]*Tabla1[[#This Row],[Comprometida]]</f>
        <v>0</v>
      </c>
    </row>
    <row r="2807" spans="1:8" hidden="1" x14ac:dyDescent="0.25">
      <c r="A2807">
        <v>13660</v>
      </c>
      <c r="B2807" s="1" t="s">
        <v>2810</v>
      </c>
      <c r="C2807">
        <v>1</v>
      </c>
      <c r="F2807">
        <f>Tabla1[[#This Row],[ventas]]+Tabla1[[#This Row],[fisico]]-Tabla1[[#This Row],[sistema]]</f>
        <v>-1</v>
      </c>
      <c r="H2807">
        <f>Tabla1[[#This Row],[costo]]*Tabla1[[#This Row],[Comprometida]]</f>
        <v>0</v>
      </c>
    </row>
    <row r="2808" spans="1:8" hidden="1" x14ac:dyDescent="0.25">
      <c r="A2808">
        <v>13662</v>
      </c>
      <c r="B2808" s="1" t="s">
        <v>2811</v>
      </c>
      <c r="C2808">
        <v>1</v>
      </c>
      <c r="F2808">
        <f>Tabla1[[#This Row],[ventas]]+Tabla1[[#This Row],[fisico]]-Tabla1[[#This Row],[sistema]]</f>
        <v>-1</v>
      </c>
      <c r="H2808">
        <f>Tabla1[[#This Row],[costo]]*Tabla1[[#This Row],[Comprometida]]</f>
        <v>0</v>
      </c>
    </row>
    <row r="2809" spans="1:8" hidden="1" x14ac:dyDescent="0.25">
      <c r="A2809">
        <v>13664</v>
      </c>
      <c r="B2809" s="1" t="s">
        <v>2812</v>
      </c>
      <c r="C2809">
        <v>1</v>
      </c>
      <c r="F2809">
        <f>Tabla1[[#This Row],[ventas]]+Tabla1[[#This Row],[fisico]]-Tabla1[[#This Row],[sistema]]</f>
        <v>-1</v>
      </c>
      <c r="H2809">
        <f>Tabla1[[#This Row],[costo]]*Tabla1[[#This Row],[Comprometida]]</f>
        <v>0</v>
      </c>
    </row>
    <row r="2810" spans="1:8" hidden="1" x14ac:dyDescent="0.25">
      <c r="A2810">
        <v>13666</v>
      </c>
      <c r="B2810" s="1" t="s">
        <v>2813</v>
      </c>
      <c r="C2810">
        <v>4</v>
      </c>
      <c r="F2810">
        <f>Tabla1[[#This Row],[ventas]]+Tabla1[[#This Row],[fisico]]-Tabla1[[#This Row],[sistema]]</f>
        <v>-4</v>
      </c>
      <c r="H2810">
        <f>Tabla1[[#This Row],[costo]]*Tabla1[[#This Row],[Comprometida]]</f>
        <v>0</v>
      </c>
    </row>
    <row r="2811" spans="1:8" hidden="1" x14ac:dyDescent="0.25">
      <c r="A2811">
        <v>13667</v>
      </c>
      <c r="B2811" s="1" t="s">
        <v>2814</v>
      </c>
      <c r="C2811">
        <v>5</v>
      </c>
      <c r="F2811">
        <f>Tabla1[[#This Row],[ventas]]+Tabla1[[#This Row],[fisico]]-Tabla1[[#This Row],[sistema]]</f>
        <v>-5</v>
      </c>
      <c r="H2811">
        <f>Tabla1[[#This Row],[costo]]*Tabla1[[#This Row],[Comprometida]]</f>
        <v>0</v>
      </c>
    </row>
    <row r="2812" spans="1:8" hidden="1" x14ac:dyDescent="0.25">
      <c r="A2812">
        <v>13672</v>
      </c>
      <c r="B2812" s="1" t="s">
        <v>2815</v>
      </c>
      <c r="C2812">
        <v>3</v>
      </c>
      <c r="F2812">
        <f>Tabla1[[#This Row],[ventas]]+Tabla1[[#This Row],[fisico]]-Tabla1[[#This Row],[sistema]]</f>
        <v>-3</v>
      </c>
      <c r="H2812">
        <f>Tabla1[[#This Row],[costo]]*Tabla1[[#This Row],[Comprometida]]</f>
        <v>0</v>
      </c>
    </row>
    <row r="2813" spans="1:8" hidden="1" x14ac:dyDescent="0.25">
      <c r="A2813">
        <v>13673</v>
      </c>
      <c r="B2813" s="1" t="s">
        <v>2816</v>
      </c>
      <c r="C2813">
        <v>1</v>
      </c>
      <c r="F2813">
        <f>Tabla1[[#This Row],[ventas]]+Tabla1[[#This Row],[fisico]]-Tabla1[[#This Row],[sistema]]</f>
        <v>-1</v>
      </c>
      <c r="H2813">
        <f>Tabla1[[#This Row],[costo]]*Tabla1[[#This Row],[Comprometida]]</f>
        <v>0</v>
      </c>
    </row>
    <row r="2814" spans="1:8" hidden="1" x14ac:dyDescent="0.25">
      <c r="A2814">
        <v>13674</v>
      </c>
      <c r="B2814" s="1" t="s">
        <v>2817</v>
      </c>
      <c r="C2814">
        <v>5</v>
      </c>
      <c r="F2814">
        <f>Tabla1[[#This Row],[ventas]]+Tabla1[[#This Row],[fisico]]-Tabla1[[#This Row],[sistema]]</f>
        <v>-5</v>
      </c>
      <c r="H2814">
        <f>Tabla1[[#This Row],[costo]]*Tabla1[[#This Row],[Comprometida]]</f>
        <v>0</v>
      </c>
    </row>
    <row r="2815" spans="1:8" hidden="1" x14ac:dyDescent="0.25">
      <c r="A2815">
        <v>13675</v>
      </c>
      <c r="B2815" s="1" t="s">
        <v>2818</v>
      </c>
      <c r="C2815">
        <v>1</v>
      </c>
      <c r="F2815">
        <f>Tabla1[[#This Row],[ventas]]+Tabla1[[#This Row],[fisico]]-Tabla1[[#This Row],[sistema]]</f>
        <v>-1</v>
      </c>
      <c r="H2815">
        <f>Tabla1[[#This Row],[costo]]*Tabla1[[#This Row],[Comprometida]]</f>
        <v>0</v>
      </c>
    </row>
    <row r="2816" spans="1:8" hidden="1" x14ac:dyDescent="0.25">
      <c r="A2816">
        <v>13680</v>
      </c>
      <c r="B2816" s="1" t="s">
        <v>2819</v>
      </c>
      <c r="C2816">
        <v>54</v>
      </c>
      <c r="F2816">
        <f>Tabla1[[#This Row],[ventas]]+Tabla1[[#This Row],[fisico]]-Tabla1[[#This Row],[sistema]]</f>
        <v>-54</v>
      </c>
      <c r="H2816">
        <f>Tabla1[[#This Row],[costo]]*Tabla1[[#This Row],[Comprometida]]</f>
        <v>0</v>
      </c>
    </row>
    <row r="2817" spans="1:8" hidden="1" x14ac:dyDescent="0.25">
      <c r="A2817">
        <v>13752</v>
      </c>
      <c r="B2817" s="1" t="s">
        <v>2820</v>
      </c>
      <c r="C2817">
        <v>0</v>
      </c>
      <c r="F2817">
        <f>Tabla1[[#This Row],[ventas]]+Tabla1[[#This Row],[fisico]]-Tabla1[[#This Row],[sistema]]</f>
        <v>0</v>
      </c>
      <c r="H2817">
        <f>Tabla1[[#This Row],[costo]]*Tabla1[[#This Row],[Comprometida]]</f>
        <v>0</v>
      </c>
    </row>
    <row r="2818" spans="1:8" hidden="1" x14ac:dyDescent="0.25">
      <c r="A2818">
        <v>13757</v>
      </c>
      <c r="B2818" s="1" t="s">
        <v>2821</v>
      </c>
      <c r="C2818">
        <v>0</v>
      </c>
      <c r="F2818">
        <f>Tabla1[[#This Row],[ventas]]+Tabla1[[#This Row],[fisico]]-Tabla1[[#This Row],[sistema]]</f>
        <v>0</v>
      </c>
      <c r="H2818">
        <f>Tabla1[[#This Row],[costo]]*Tabla1[[#This Row],[Comprometida]]</f>
        <v>0</v>
      </c>
    </row>
    <row r="2819" spans="1:8" hidden="1" x14ac:dyDescent="0.25">
      <c r="A2819">
        <v>13758</v>
      </c>
      <c r="B2819" s="1" t="s">
        <v>2822</v>
      </c>
      <c r="C2819">
        <v>1</v>
      </c>
      <c r="F2819">
        <f>Tabla1[[#This Row],[ventas]]+Tabla1[[#This Row],[fisico]]-Tabla1[[#This Row],[sistema]]</f>
        <v>-1</v>
      </c>
      <c r="H2819">
        <f>Tabla1[[#This Row],[costo]]*Tabla1[[#This Row],[Comprometida]]</f>
        <v>0</v>
      </c>
    </row>
    <row r="2820" spans="1:8" hidden="1" x14ac:dyDescent="0.25">
      <c r="A2820">
        <v>13836</v>
      </c>
      <c r="B2820" s="1" t="s">
        <v>2823</v>
      </c>
      <c r="C2820">
        <v>0</v>
      </c>
      <c r="F2820">
        <f>Tabla1[[#This Row],[ventas]]+Tabla1[[#This Row],[fisico]]-Tabla1[[#This Row],[sistema]]</f>
        <v>0</v>
      </c>
      <c r="H2820">
        <f>Tabla1[[#This Row],[costo]]*Tabla1[[#This Row],[Comprometida]]</f>
        <v>0</v>
      </c>
    </row>
    <row r="2821" spans="1:8" hidden="1" x14ac:dyDescent="0.25">
      <c r="A2821">
        <v>13844</v>
      </c>
      <c r="B2821" s="1" t="s">
        <v>2824</v>
      </c>
      <c r="C2821">
        <v>0</v>
      </c>
      <c r="F2821">
        <f>Tabla1[[#This Row],[ventas]]+Tabla1[[#This Row],[fisico]]-Tabla1[[#This Row],[sistema]]</f>
        <v>0</v>
      </c>
      <c r="H2821">
        <f>Tabla1[[#This Row],[costo]]*Tabla1[[#This Row],[Comprometida]]</f>
        <v>0</v>
      </c>
    </row>
    <row r="2822" spans="1:8" hidden="1" x14ac:dyDescent="0.25">
      <c r="A2822">
        <v>13854</v>
      </c>
      <c r="B2822" s="1" t="s">
        <v>2825</v>
      </c>
      <c r="C2822">
        <v>1</v>
      </c>
      <c r="F2822">
        <f>Tabla1[[#This Row],[ventas]]+Tabla1[[#This Row],[fisico]]-Tabla1[[#This Row],[sistema]]</f>
        <v>-1</v>
      </c>
      <c r="H2822">
        <f>Tabla1[[#This Row],[costo]]*Tabla1[[#This Row],[Comprometida]]</f>
        <v>0</v>
      </c>
    </row>
    <row r="2823" spans="1:8" hidden="1" x14ac:dyDescent="0.25">
      <c r="A2823">
        <v>13859</v>
      </c>
      <c r="B2823" s="1" t="s">
        <v>2826</v>
      </c>
      <c r="C2823">
        <v>1</v>
      </c>
      <c r="F2823">
        <f>Tabla1[[#This Row],[ventas]]+Tabla1[[#This Row],[fisico]]-Tabla1[[#This Row],[sistema]]</f>
        <v>-1</v>
      </c>
      <c r="H2823">
        <f>Tabla1[[#This Row],[costo]]*Tabla1[[#This Row],[Comprometida]]</f>
        <v>0</v>
      </c>
    </row>
    <row r="2824" spans="1:8" hidden="1" x14ac:dyDescent="0.25">
      <c r="A2824">
        <v>13898</v>
      </c>
      <c r="B2824" s="1" t="s">
        <v>2827</v>
      </c>
      <c r="C2824">
        <v>4</v>
      </c>
      <c r="F2824">
        <f>Tabla1[[#This Row],[ventas]]+Tabla1[[#This Row],[fisico]]-Tabla1[[#This Row],[sistema]]</f>
        <v>-4</v>
      </c>
      <c r="H2824">
        <f>Tabla1[[#This Row],[costo]]*Tabla1[[#This Row],[Comprometida]]</f>
        <v>0</v>
      </c>
    </row>
    <row r="2825" spans="1:8" hidden="1" x14ac:dyDescent="0.25">
      <c r="A2825">
        <v>13899</v>
      </c>
      <c r="B2825" s="1" t="s">
        <v>2828</v>
      </c>
      <c r="C2825">
        <v>1</v>
      </c>
      <c r="F2825">
        <f>Tabla1[[#This Row],[ventas]]+Tabla1[[#This Row],[fisico]]-Tabla1[[#This Row],[sistema]]</f>
        <v>-1</v>
      </c>
      <c r="H2825">
        <f>Tabla1[[#This Row],[costo]]*Tabla1[[#This Row],[Comprometida]]</f>
        <v>0</v>
      </c>
    </row>
    <row r="2826" spans="1:8" hidden="1" x14ac:dyDescent="0.25">
      <c r="A2826">
        <v>13901</v>
      </c>
      <c r="B2826" s="1" t="s">
        <v>2829</v>
      </c>
      <c r="C2826">
        <v>1</v>
      </c>
      <c r="F2826">
        <f>Tabla1[[#This Row],[ventas]]+Tabla1[[#This Row],[fisico]]-Tabla1[[#This Row],[sistema]]</f>
        <v>-1</v>
      </c>
      <c r="H2826">
        <f>Tabla1[[#This Row],[costo]]*Tabla1[[#This Row],[Comprometida]]</f>
        <v>0</v>
      </c>
    </row>
    <row r="2827" spans="1:8" hidden="1" x14ac:dyDescent="0.25">
      <c r="A2827">
        <v>14060</v>
      </c>
      <c r="B2827" s="1" t="s">
        <v>2830</v>
      </c>
      <c r="C2827">
        <v>0</v>
      </c>
      <c r="F2827">
        <f>Tabla1[[#This Row],[ventas]]+Tabla1[[#This Row],[fisico]]-Tabla1[[#This Row],[sistema]]</f>
        <v>0</v>
      </c>
      <c r="H2827">
        <f>Tabla1[[#This Row],[costo]]*Tabla1[[#This Row],[Comprometida]]</f>
        <v>0</v>
      </c>
    </row>
    <row r="2828" spans="1:8" hidden="1" x14ac:dyDescent="0.25">
      <c r="A2828">
        <v>14104</v>
      </c>
      <c r="B2828" s="1" t="s">
        <v>2831</v>
      </c>
      <c r="C2828">
        <v>49</v>
      </c>
      <c r="F2828">
        <f>Tabla1[[#This Row],[ventas]]+Tabla1[[#This Row],[fisico]]-Tabla1[[#This Row],[sistema]]</f>
        <v>-49</v>
      </c>
      <c r="H2828">
        <f>Tabla1[[#This Row],[costo]]*Tabla1[[#This Row],[Comprometida]]</f>
        <v>0</v>
      </c>
    </row>
    <row r="2829" spans="1:8" hidden="1" x14ac:dyDescent="0.25">
      <c r="A2829">
        <v>14121</v>
      </c>
      <c r="B2829" s="1" t="s">
        <v>2832</v>
      </c>
      <c r="C2829">
        <v>41</v>
      </c>
      <c r="F2829">
        <f>Tabla1[[#This Row],[ventas]]+Tabla1[[#This Row],[fisico]]-Tabla1[[#This Row],[sistema]]</f>
        <v>-41</v>
      </c>
      <c r="H2829">
        <f>Tabla1[[#This Row],[costo]]*Tabla1[[#This Row],[Comprometida]]</f>
        <v>0</v>
      </c>
    </row>
    <row r="2830" spans="1:8" hidden="1" x14ac:dyDescent="0.25">
      <c r="A2830">
        <v>14123</v>
      </c>
      <c r="B2830" s="1" t="s">
        <v>2833</v>
      </c>
      <c r="C2830">
        <v>9</v>
      </c>
      <c r="F2830">
        <f>Tabla1[[#This Row],[ventas]]+Tabla1[[#This Row],[fisico]]-Tabla1[[#This Row],[sistema]]</f>
        <v>-9</v>
      </c>
      <c r="H2830">
        <f>Tabla1[[#This Row],[costo]]*Tabla1[[#This Row],[Comprometida]]</f>
        <v>0</v>
      </c>
    </row>
    <row r="2831" spans="1:8" hidden="1" x14ac:dyDescent="0.25">
      <c r="A2831">
        <v>14124</v>
      </c>
      <c r="B2831" s="1" t="s">
        <v>2834</v>
      </c>
      <c r="C2831">
        <v>13</v>
      </c>
      <c r="F2831">
        <f>Tabla1[[#This Row],[ventas]]+Tabla1[[#This Row],[fisico]]-Tabla1[[#This Row],[sistema]]</f>
        <v>-13</v>
      </c>
      <c r="H2831">
        <f>Tabla1[[#This Row],[costo]]*Tabla1[[#This Row],[Comprometida]]</f>
        <v>0</v>
      </c>
    </row>
    <row r="2832" spans="1:8" hidden="1" x14ac:dyDescent="0.25">
      <c r="A2832">
        <v>14183</v>
      </c>
      <c r="B2832" s="1" t="s">
        <v>2835</v>
      </c>
      <c r="C2832">
        <v>0</v>
      </c>
      <c r="F2832">
        <f>Tabla1[[#This Row],[ventas]]+Tabla1[[#This Row],[fisico]]-Tabla1[[#This Row],[sistema]]</f>
        <v>0</v>
      </c>
      <c r="H2832">
        <f>Tabla1[[#This Row],[costo]]*Tabla1[[#This Row],[Comprometida]]</f>
        <v>0</v>
      </c>
    </row>
    <row r="2833" spans="1:8" hidden="1" x14ac:dyDescent="0.25">
      <c r="A2833">
        <v>14205</v>
      </c>
      <c r="B2833" s="1" t="s">
        <v>2836</v>
      </c>
      <c r="C2833">
        <v>41</v>
      </c>
      <c r="F2833">
        <f>Tabla1[[#This Row],[ventas]]+Tabla1[[#This Row],[fisico]]-Tabla1[[#This Row],[sistema]]</f>
        <v>-41</v>
      </c>
      <c r="H2833">
        <f>Tabla1[[#This Row],[costo]]*Tabla1[[#This Row],[Comprometida]]</f>
        <v>0</v>
      </c>
    </row>
    <row r="2834" spans="1:8" hidden="1" x14ac:dyDescent="0.25">
      <c r="A2834">
        <v>14206</v>
      </c>
      <c r="B2834" s="1" t="s">
        <v>2837</v>
      </c>
      <c r="C2834">
        <v>27</v>
      </c>
      <c r="F2834">
        <f>Tabla1[[#This Row],[ventas]]+Tabla1[[#This Row],[fisico]]-Tabla1[[#This Row],[sistema]]</f>
        <v>-27</v>
      </c>
      <c r="H2834">
        <f>Tabla1[[#This Row],[costo]]*Tabla1[[#This Row],[Comprometida]]</f>
        <v>0</v>
      </c>
    </row>
    <row r="2835" spans="1:8" hidden="1" x14ac:dyDescent="0.25">
      <c r="A2835">
        <v>14243</v>
      </c>
      <c r="B2835" s="1" t="s">
        <v>2838</v>
      </c>
      <c r="C2835">
        <v>6</v>
      </c>
      <c r="F2835">
        <f>Tabla1[[#This Row],[ventas]]+Tabla1[[#This Row],[fisico]]-Tabla1[[#This Row],[sistema]]</f>
        <v>-6</v>
      </c>
      <c r="H2835">
        <f>Tabla1[[#This Row],[costo]]*Tabla1[[#This Row],[Comprometida]]</f>
        <v>0</v>
      </c>
    </row>
    <row r="2836" spans="1:8" hidden="1" x14ac:dyDescent="0.25">
      <c r="A2836">
        <v>14260</v>
      </c>
      <c r="B2836" s="1" t="s">
        <v>2839</v>
      </c>
      <c r="C2836">
        <v>8</v>
      </c>
      <c r="F2836">
        <f>Tabla1[[#This Row],[ventas]]+Tabla1[[#This Row],[fisico]]-Tabla1[[#This Row],[sistema]]</f>
        <v>-8</v>
      </c>
      <c r="H2836">
        <f>Tabla1[[#This Row],[costo]]*Tabla1[[#This Row],[Comprometida]]</f>
        <v>0</v>
      </c>
    </row>
    <row r="2837" spans="1:8" hidden="1" x14ac:dyDescent="0.25">
      <c r="A2837">
        <v>14265</v>
      </c>
      <c r="B2837" s="1" t="s">
        <v>2840</v>
      </c>
      <c r="C2837">
        <v>0</v>
      </c>
      <c r="F2837">
        <f>Tabla1[[#This Row],[ventas]]+Tabla1[[#This Row],[fisico]]-Tabla1[[#This Row],[sistema]]</f>
        <v>0</v>
      </c>
      <c r="H2837">
        <f>Tabla1[[#This Row],[costo]]*Tabla1[[#This Row],[Comprometida]]</f>
        <v>0</v>
      </c>
    </row>
    <row r="2838" spans="1:8" hidden="1" x14ac:dyDescent="0.25">
      <c r="A2838">
        <v>14266</v>
      </c>
      <c r="B2838" s="1" t="s">
        <v>2841</v>
      </c>
      <c r="C2838">
        <v>4</v>
      </c>
      <c r="F2838">
        <f>Tabla1[[#This Row],[ventas]]+Tabla1[[#This Row],[fisico]]-Tabla1[[#This Row],[sistema]]</f>
        <v>-4</v>
      </c>
      <c r="H2838">
        <f>Tabla1[[#This Row],[costo]]*Tabla1[[#This Row],[Comprometida]]</f>
        <v>0</v>
      </c>
    </row>
    <row r="2839" spans="1:8" hidden="1" x14ac:dyDescent="0.25">
      <c r="A2839">
        <v>14267</v>
      </c>
      <c r="B2839" s="1" t="s">
        <v>2842</v>
      </c>
      <c r="C2839">
        <v>52</v>
      </c>
      <c r="F2839">
        <f>Tabla1[[#This Row],[ventas]]+Tabla1[[#This Row],[fisico]]-Tabla1[[#This Row],[sistema]]</f>
        <v>-52</v>
      </c>
      <c r="H2839">
        <f>Tabla1[[#This Row],[costo]]*Tabla1[[#This Row],[Comprometida]]</f>
        <v>0</v>
      </c>
    </row>
    <row r="2840" spans="1:8" hidden="1" x14ac:dyDescent="0.25">
      <c r="A2840">
        <v>14268</v>
      </c>
      <c r="B2840" s="1" t="s">
        <v>2843</v>
      </c>
      <c r="C2840">
        <v>7</v>
      </c>
      <c r="F2840">
        <f>Tabla1[[#This Row],[ventas]]+Tabla1[[#This Row],[fisico]]-Tabla1[[#This Row],[sistema]]</f>
        <v>-7</v>
      </c>
      <c r="H2840">
        <f>Tabla1[[#This Row],[costo]]*Tabla1[[#This Row],[Comprometida]]</f>
        <v>0</v>
      </c>
    </row>
    <row r="2841" spans="1:8" hidden="1" x14ac:dyDescent="0.25">
      <c r="A2841">
        <v>14269</v>
      </c>
      <c r="B2841" s="1" t="s">
        <v>2844</v>
      </c>
      <c r="C2841">
        <v>98</v>
      </c>
      <c r="F2841">
        <f>Tabla1[[#This Row],[ventas]]+Tabla1[[#This Row],[fisico]]-Tabla1[[#This Row],[sistema]]</f>
        <v>-98</v>
      </c>
      <c r="H2841">
        <f>Tabla1[[#This Row],[costo]]*Tabla1[[#This Row],[Comprometida]]</f>
        <v>0</v>
      </c>
    </row>
    <row r="2842" spans="1:8" hidden="1" x14ac:dyDescent="0.25">
      <c r="A2842">
        <v>14270</v>
      </c>
      <c r="B2842" s="1" t="s">
        <v>2845</v>
      </c>
      <c r="C2842">
        <v>0</v>
      </c>
      <c r="F2842">
        <f>Tabla1[[#This Row],[ventas]]+Tabla1[[#This Row],[fisico]]-Tabla1[[#This Row],[sistema]]</f>
        <v>0</v>
      </c>
      <c r="H2842">
        <f>Tabla1[[#This Row],[costo]]*Tabla1[[#This Row],[Comprometida]]</f>
        <v>0</v>
      </c>
    </row>
    <row r="2843" spans="1:8" hidden="1" x14ac:dyDescent="0.25">
      <c r="A2843">
        <v>14272</v>
      </c>
      <c r="B2843" s="1" t="s">
        <v>2846</v>
      </c>
      <c r="C2843">
        <v>6</v>
      </c>
      <c r="F2843">
        <f>Tabla1[[#This Row],[ventas]]+Tabla1[[#This Row],[fisico]]-Tabla1[[#This Row],[sistema]]</f>
        <v>-6</v>
      </c>
      <c r="H2843">
        <f>Tabla1[[#This Row],[costo]]*Tabla1[[#This Row],[Comprometida]]</f>
        <v>0</v>
      </c>
    </row>
    <row r="2844" spans="1:8" hidden="1" x14ac:dyDescent="0.25">
      <c r="A2844">
        <v>14320</v>
      </c>
      <c r="B2844" s="1" t="s">
        <v>2847</v>
      </c>
      <c r="C2844">
        <v>0</v>
      </c>
      <c r="F2844">
        <f>Tabla1[[#This Row],[ventas]]+Tabla1[[#This Row],[fisico]]-Tabla1[[#This Row],[sistema]]</f>
        <v>0</v>
      </c>
      <c r="H2844">
        <f>Tabla1[[#This Row],[costo]]*Tabla1[[#This Row],[Comprometida]]</f>
        <v>0</v>
      </c>
    </row>
    <row r="2845" spans="1:8" hidden="1" x14ac:dyDescent="0.25">
      <c r="A2845">
        <v>14321</v>
      </c>
      <c r="B2845" s="1" t="s">
        <v>2848</v>
      </c>
      <c r="C2845">
        <v>0</v>
      </c>
      <c r="F2845">
        <f>Tabla1[[#This Row],[ventas]]+Tabla1[[#This Row],[fisico]]-Tabla1[[#This Row],[sistema]]</f>
        <v>0</v>
      </c>
      <c r="H2845">
        <f>Tabla1[[#This Row],[costo]]*Tabla1[[#This Row],[Comprometida]]</f>
        <v>0</v>
      </c>
    </row>
    <row r="2846" spans="1:8" hidden="1" x14ac:dyDescent="0.25">
      <c r="A2846">
        <v>14322</v>
      </c>
      <c r="B2846" s="1" t="s">
        <v>2849</v>
      </c>
      <c r="C2846">
        <v>0</v>
      </c>
      <c r="F2846">
        <f>Tabla1[[#This Row],[ventas]]+Tabla1[[#This Row],[fisico]]-Tabla1[[#This Row],[sistema]]</f>
        <v>0</v>
      </c>
      <c r="H2846">
        <f>Tabla1[[#This Row],[costo]]*Tabla1[[#This Row],[Comprometida]]</f>
        <v>0</v>
      </c>
    </row>
    <row r="2847" spans="1:8" hidden="1" x14ac:dyDescent="0.25">
      <c r="A2847">
        <v>14324</v>
      </c>
      <c r="B2847" s="1" t="s">
        <v>2850</v>
      </c>
      <c r="C2847">
        <v>21</v>
      </c>
      <c r="F2847">
        <f>Tabla1[[#This Row],[ventas]]+Tabla1[[#This Row],[fisico]]-Tabla1[[#This Row],[sistema]]</f>
        <v>-21</v>
      </c>
      <c r="H2847">
        <f>Tabla1[[#This Row],[costo]]*Tabla1[[#This Row],[Comprometida]]</f>
        <v>0</v>
      </c>
    </row>
    <row r="2848" spans="1:8" hidden="1" x14ac:dyDescent="0.25">
      <c r="A2848">
        <v>14339</v>
      </c>
      <c r="B2848" s="1" t="s">
        <v>2851</v>
      </c>
      <c r="C2848">
        <v>0</v>
      </c>
      <c r="F2848">
        <f>Tabla1[[#This Row],[ventas]]+Tabla1[[#This Row],[fisico]]-Tabla1[[#This Row],[sistema]]</f>
        <v>0</v>
      </c>
      <c r="H2848">
        <f>Tabla1[[#This Row],[costo]]*Tabla1[[#This Row],[Comprometida]]</f>
        <v>0</v>
      </c>
    </row>
    <row r="2849" spans="1:8" hidden="1" x14ac:dyDescent="0.25">
      <c r="A2849">
        <v>14384</v>
      </c>
      <c r="B2849" s="1" t="s">
        <v>2852</v>
      </c>
      <c r="C2849">
        <v>0</v>
      </c>
      <c r="F2849">
        <f>Tabla1[[#This Row],[ventas]]+Tabla1[[#This Row],[fisico]]-Tabla1[[#This Row],[sistema]]</f>
        <v>0</v>
      </c>
      <c r="H2849">
        <f>Tabla1[[#This Row],[costo]]*Tabla1[[#This Row],[Comprometida]]</f>
        <v>0</v>
      </c>
    </row>
    <row r="2850" spans="1:8" hidden="1" x14ac:dyDescent="0.25">
      <c r="A2850">
        <v>14403</v>
      </c>
      <c r="B2850" s="1" t="s">
        <v>2853</v>
      </c>
      <c r="C2850">
        <v>56</v>
      </c>
      <c r="F2850">
        <f>Tabla1[[#This Row],[ventas]]+Tabla1[[#This Row],[fisico]]-Tabla1[[#This Row],[sistema]]</f>
        <v>-56</v>
      </c>
      <c r="H2850">
        <f>Tabla1[[#This Row],[costo]]*Tabla1[[#This Row],[Comprometida]]</f>
        <v>0</v>
      </c>
    </row>
    <row r="2851" spans="1:8" hidden="1" x14ac:dyDescent="0.25">
      <c r="A2851">
        <v>14416</v>
      </c>
      <c r="B2851" s="1" t="s">
        <v>2854</v>
      </c>
      <c r="C2851">
        <v>0</v>
      </c>
      <c r="F2851">
        <f>Tabla1[[#This Row],[ventas]]+Tabla1[[#This Row],[fisico]]-Tabla1[[#This Row],[sistema]]</f>
        <v>0</v>
      </c>
      <c r="H2851">
        <f>Tabla1[[#This Row],[costo]]*Tabla1[[#This Row],[Comprometida]]</f>
        <v>0</v>
      </c>
    </row>
    <row r="2852" spans="1:8" hidden="1" x14ac:dyDescent="0.25">
      <c r="A2852">
        <v>14422</v>
      </c>
      <c r="B2852" s="1" t="s">
        <v>2855</v>
      </c>
      <c r="C2852">
        <v>5</v>
      </c>
      <c r="F2852">
        <f>Tabla1[[#This Row],[ventas]]+Tabla1[[#This Row],[fisico]]-Tabla1[[#This Row],[sistema]]</f>
        <v>-5</v>
      </c>
      <c r="H2852">
        <f>Tabla1[[#This Row],[costo]]*Tabla1[[#This Row],[Comprometida]]</f>
        <v>0</v>
      </c>
    </row>
    <row r="2853" spans="1:8" hidden="1" x14ac:dyDescent="0.25">
      <c r="A2853">
        <v>14438</v>
      </c>
      <c r="B2853" s="1" t="s">
        <v>2856</v>
      </c>
      <c r="C2853">
        <v>1</v>
      </c>
      <c r="F2853">
        <f>Tabla1[[#This Row],[ventas]]+Tabla1[[#This Row],[fisico]]-Tabla1[[#This Row],[sistema]]</f>
        <v>-1</v>
      </c>
      <c r="H2853">
        <f>Tabla1[[#This Row],[costo]]*Tabla1[[#This Row],[Comprometida]]</f>
        <v>0</v>
      </c>
    </row>
    <row r="2854" spans="1:8" hidden="1" x14ac:dyDescent="0.25">
      <c r="A2854">
        <v>14439</v>
      </c>
      <c r="B2854" s="1" t="s">
        <v>2857</v>
      </c>
      <c r="C2854">
        <v>9</v>
      </c>
      <c r="F2854">
        <f>Tabla1[[#This Row],[ventas]]+Tabla1[[#This Row],[fisico]]-Tabla1[[#This Row],[sistema]]</f>
        <v>-9</v>
      </c>
      <c r="H2854">
        <f>Tabla1[[#This Row],[costo]]*Tabla1[[#This Row],[Comprometida]]</f>
        <v>0</v>
      </c>
    </row>
    <row r="2855" spans="1:8" hidden="1" x14ac:dyDescent="0.25">
      <c r="A2855">
        <v>14440</v>
      </c>
      <c r="B2855" s="1" t="s">
        <v>2858</v>
      </c>
      <c r="C2855">
        <v>1</v>
      </c>
      <c r="F2855">
        <f>Tabla1[[#This Row],[ventas]]+Tabla1[[#This Row],[fisico]]-Tabla1[[#This Row],[sistema]]</f>
        <v>-1</v>
      </c>
      <c r="H2855">
        <f>Tabla1[[#This Row],[costo]]*Tabla1[[#This Row],[Comprometida]]</f>
        <v>0</v>
      </c>
    </row>
    <row r="2856" spans="1:8" hidden="1" x14ac:dyDescent="0.25">
      <c r="A2856">
        <v>14443</v>
      </c>
      <c r="B2856" s="1" t="s">
        <v>2859</v>
      </c>
      <c r="C2856">
        <v>0</v>
      </c>
      <c r="F2856">
        <f>Tabla1[[#This Row],[ventas]]+Tabla1[[#This Row],[fisico]]-Tabla1[[#This Row],[sistema]]</f>
        <v>0</v>
      </c>
      <c r="H2856">
        <f>Tabla1[[#This Row],[costo]]*Tabla1[[#This Row],[Comprometida]]</f>
        <v>0</v>
      </c>
    </row>
    <row r="2857" spans="1:8" hidden="1" x14ac:dyDescent="0.25">
      <c r="A2857">
        <v>14452</v>
      </c>
      <c r="B2857" s="1" t="s">
        <v>2860</v>
      </c>
      <c r="C2857">
        <v>0</v>
      </c>
      <c r="F2857">
        <f>Tabla1[[#This Row],[ventas]]+Tabla1[[#This Row],[fisico]]-Tabla1[[#This Row],[sistema]]</f>
        <v>0</v>
      </c>
      <c r="H2857">
        <f>Tabla1[[#This Row],[costo]]*Tabla1[[#This Row],[Comprometida]]</f>
        <v>0</v>
      </c>
    </row>
    <row r="2858" spans="1:8" hidden="1" x14ac:dyDescent="0.25">
      <c r="A2858">
        <v>14502</v>
      </c>
      <c r="B2858" s="1" t="s">
        <v>2861</v>
      </c>
      <c r="C2858">
        <v>1</v>
      </c>
      <c r="F2858">
        <f>Tabla1[[#This Row],[ventas]]+Tabla1[[#This Row],[fisico]]-Tabla1[[#This Row],[sistema]]</f>
        <v>-1</v>
      </c>
      <c r="H2858">
        <f>Tabla1[[#This Row],[costo]]*Tabla1[[#This Row],[Comprometida]]</f>
        <v>0</v>
      </c>
    </row>
    <row r="2859" spans="1:8" hidden="1" x14ac:dyDescent="0.25">
      <c r="A2859">
        <v>14504</v>
      </c>
      <c r="B2859" s="1" t="s">
        <v>2862</v>
      </c>
      <c r="C2859">
        <v>2</v>
      </c>
      <c r="F2859">
        <f>Tabla1[[#This Row],[ventas]]+Tabla1[[#This Row],[fisico]]-Tabla1[[#This Row],[sistema]]</f>
        <v>-2</v>
      </c>
      <c r="H2859">
        <f>Tabla1[[#This Row],[costo]]*Tabla1[[#This Row],[Comprometida]]</f>
        <v>0</v>
      </c>
    </row>
    <row r="2860" spans="1:8" hidden="1" x14ac:dyDescent="0.25">
      <c r="A2860">
        <v>14505</v>
      </c>
      <c r="B2860" s="1" t="s">
        <v>2863</v>
      </c>
      <c r="C2860">
        <v>0</v>
      </c>
      <c r="F2860">
        <f>Tabla1[[#This Row],[ventas]]+Tabla1[[#This Row],[fisico]]-Tabla1[[#This Row],[sistema]]</f>
        <v>0</v>
      </c>
      <c r="H2860">
        <f>Tabla1[[#This Row],[costo]]*Tabla1[[#This Row],[Comprometida]]</f>
        <v>0</v>
      </c>
    </row>
    <row r="2861" spans="1:8" hidden="1" x14ac:dyDescent="0.25">
      <c r="A2861">
        <v>14516</v>
      </c>
      <c r="B2861" s="1" t="s">
        <v>2864</v>
      </c>
      <c r="C2861">
        <v>2</v>
      </c>
      <c r="F2861">
        <f>Tabla1[[#This Row],[ventas]]+Tabla1[[#This Row],[fisico]]-Tabla1[[#This Row],[sistema]]</f>
        <v>-2</v>
      </c>
      <c r="H2861">
        <f>Tabla1[[#This Row],[costo]]*Tabla1[[#This Row],[Comprometida]]</f>
        <v>0</v>
      </c>
    </row>
    <row r="2862" spans="1:8" hidden="1" x14ac:dyDescent="0.25">
      <c r="A2862">
        <v>14517</v>
      </c>
      <c r="B2862" s="1" t="s">
        <v>2865</v>
      </c>
      <c r="C2862">
        <v>0</v>
      </c>
      <c r="F2862">
        <f>Tabla1[[#This Row],[ventas]]+Tabla1[[#This Row],[fisico]]-Tabla1[[#This Row],[sistema]]</f>
        <v>0</v>
      </c>
      <c r="H2862">
        <f>Tabla1[[#This Row],[costo]]*Tabla1[[#This Row],[Comprometida]]</f>
        <v>0</v>
      </c>
    </row>
    <row r="2863" spans="1:8" hidden="1" x14ac:dyDescent="0.25">
      <c r="A2863">
        <v>14519</v>
      </c>
      <c r="B2863" s="1" t="s">
        <v>2866</v>
      </c>
      <c r="C2863">
        <v>18</v>
      </c>
      <c r="F2863">
        <f>Tabla1[[#This Row],[ventas]]+Tabla1[[#This Row],[fisico]]-Tabla1[[#This Row],[sistema]]</f>
        <v>-18</v>
      </c>
      <c r="H2863">
        <f>Tabla1[[#This Row],[costo]]*Tabla1[[#This Row],[Comprometida]]</f>
        <v>0</v>
      </c>
    </row>
    <row r="2864" spans="1:8" hidden="1" x14ac:dyDescent="0.25">
      <c r="A2864">
        <v>14622</v>
      </c>
      <c r="B2864" s="1" t="s">
        <v>2867</v>
      </c>
      <c r="C2864">
        <v>2</v>
      </c>
      <c r="F2864">
        <f>Tabla1[[#This Row],[ventas]]+Tabla1[[#This Row],[fisico]]-Tabla1[[#This Row],[sistema]]</f>
        <v>-2</v>
      </c>
      <c r="H2864">
        <f>Tabla1[[#This Row],[costo]]*Tabla1[[#This Row],[Comprometida]]</f>
        <v>0</v>
      </c>
    </row>
    <row r="2865" spans="1:8" hidden="1" x14ac:dyDescent="0.25">
      <c r="A2865">
        <v>14624</v>
      </c>
      <c r="B2865" s="1" t="s">
        <v>2868</v>
      </c>
      <c r="C2865">
        <v>0</v>
      </c>
      <c r="F2865">
        <f>Tabla1[[#This Row],[ventas]]+Tabla1[[#This Row],[fisico]]-Tabla1[[#This Row],[sistema]]</f>
        <v>0</v>
      </c>
      <c r="H2865">
        <f>Tabla1[[#This Row],[costo]]*Tabla1[[#This Row],[Comprometida]]</f>
        <v>0</v>
      </c>
    </row>
    <row r="2866" spans="1:8" hidden="1" x14ac:dyDescent="0.25">
      <c r="A2866">
        <v>14625</v>
      </c>
      <c r="B2866" s="1" t="s">
        <v>2869</v>
      </c>
      <c r="C2866">
        <v>0</v>
      </c>
      <c r="F2866">
        <f>Tabla1[[#This Row],[ventas]]+Tabla1[[#This Row],[fisico]]-Tabla1[[#This Row],[sistema]]</f>
        <v>0</v>
      </c>
      <c r="H2866">
        <f>Tabla1[[#This Row],[costo]]*Tabla1[[#This Row],[Comprometida]]</f>
        <v>0</v>
      </c>
    </row>
    <row r="2867" spans="1:8" hidden="1" x14ac:dyDescent="0.25">
      <c r="A2867">
        <v>14627</v>
      </c>
      <c r="B2867" s="1" t="s">
        <v>2870</v>
      </c>
      <c r="C2867">
        <v>2</v>
      </c>
      <c r="F2867">
        <f>Tabla1[[#This Row],[ventas]]+Tabla1[[#This Row],[fisico]]-Tabla1[[#This Row],[sistema]]</f>
        <v>-2</v>
      </c>
      <c r="H2867">
        <f>Tabla1[[#This Row],[costo]]*Tabla1[[#This Row],[Comprometida]]</f>
        <v>0</v>
      </c>
    </row>
    <row r="2868" spans="1:8" hidden="1" x14ac:dyDescent="0.25">
      <c r="A2868">
        <v>14628</v>
      </c>
      <c r="B2868" s="1" t="s">
        <v>2871</v>
      </c>
      <c r="C2868">
        <v>3</v>
      </c>
      <c r="F2868">
        <f>Tabla1[[#This Row],[ventas]]+Tabla1[[#This Row],[fisico]]-Tabla1[[#This Row],[sistema]]</f>
        <v>-3</v>
      </c>
      <c r="H2868">
        <f>Tabla1[[#This Row],[costo]]*Tabla1[[#This Row],[Comprometida]]</f>
        <v>0</v>
      </c>
    </row>
    <row r="2869" spans="1:8" hidden="1" x14ac:dyDescent="0.25">
      <c r="A2869">
        <v>14629</v>
      </c>
      <c r="B2869" s="1" t="s">
        <v>2872</v>
      </c>
      <c r="C2869">
        <v>2</v>
      </c>
      <c r="F2869">
        <f>Tabla1[[#This Row],[ventas]]+Tabla1[[#This Row],[fisico]]-Tabla1[[#This Row],[sistema]]</f>
        <v>-2</v>
      </c>
      <c r="H2869">
        <f>Tabla1[[#This Row],[costo]]*Tabla1[[#This Row],[Comprometida]]</f>
        <v>0</v>
      </c>
    </row>
    <row r="2870" spans="1:8" hidden="1" x14ac:dyDescent="0.25">
      <c r="A2870">
        <v>14630</v>
      </c>
      <c r="B2870" s="1" t="s">
        <v>2873</v>
      </c>
      <c r="C2870">
        <v>2</v>
      </c>
      <c r="F2870">
        <f>Tabla1[[#This Row],[ventas]]+Tabla1[[#This Row],[fisico]]-Tabla1[[#This Row],[sistema]]</f>
        <v>-2</v>
      </c>
      <c r="H2870">
        <f>Tabla1[[#This Row],[costo]]*Tabla1[[#This Row],[Comprometida]]</f>
        <v>0</v>
      </c>
    </row>
    <row r="2871" spans="1:8" hidden="1" x14ac:dyDescent="0.25">
      <c r="A2871">
        <v>14631</v>
      </c>
      <c r="B2871" s="1" t="s">
        <v>2874</v>
      </c>
      <c r="C2871">
        <v>0</v>
      </c>
      <c r="F2871">
        <f>Tabla1[[#This Row],[ventas]]+Tabla1[[#This Row],[fisico]]-Tabla1[[#This Row],[sistema]]</f>
        <v>0</v>
      </c>
      <c r="H2871">
        <f>Tabla1[[#This Row],[costo]]*Tabla1[[#This Row],[Comprometida]]</f>
        <v>0</v>
      </c>
    </row>
    <row r="2872" spans="1:8" hidden="1" x14ac:dyDescent="0.25">
      <c r="A2872">
        <v>14632</v>
      </c>
      <c r="B2872" s="1" t="s">
        <v>2875</v>
      </c>
      <c r="C2872">
        <v>4</v>
      </c>
      <c r="F2872">
        <f>Tabla1[[#This Row],[ventas]]+Tabla1[[#This Row],[fisico]]-Tabla1[[#This Row],[sistema]]</f>
        <v>-4</v>
      </c>
      <c r="H2872">
        <f>Tabla1[[#This Row],[costo]]*Tabla1[[#This Row],[Comprometida]]</f>
        <v>0</v>
      </c>
    </row>
    <row r="2873" spans="1:8" hidden="1" x14ac:dyDescent="0.25">
      <c r="A2873">
        <v>14633</v>
      </c>
      <c r="B2873" s="1" t="s">
        <v>2876</v>
      </c>
      <c r="C2873">
        <v>4</v>
      </c>
      <c r="F2873">
        <f>Tabla1[[#This Row],[ventas]]+Tabla1[[#This Row],[fisico]]-Tabla1[[#This Row],[sistema]]</f>
        <v>-4</v>
      </c>
      <c r="H2873">
        <f>Tabla1[[#This Row],[costo]]*Tabla1[[#This Row],[Comprometida]]</f>
        <v>0</v>
      </c>
    </row>
    <row r="2874" spans="1:8" hidden="1" x14ac:dyDescent="0.25">
      <c r="A2874">
        <v>14634</v>
      </c>
      <c r="B2874" s="1" t="s">
        <v>2877</v>
      </c>
      <c r="C2874">
        <v>2</v>
      </c>
      <c r="F2874">
        <f>Tabla1[[#This Row],[ventas]]+Tabla1[[#This Row],[fisico]]-Tabla1[[#This Row],[sistema]]</f>
        <v>-2</v>
      </c>
      <c r="H2874">
        <f>Tabla1[[#This Row],[costo]]*Tabla1[[#This Row],[Comprometida]]</f>
        <v>0</v>
      </c>
    </row>
    <row r="2875" spans="1:8" hidden="1" x14ac:dyDescent="0.25">
      <c r="A2875">
        <v>14635</v>
      </c>
      <c r="B2875" s="1" t="s">
        <v>2878</v>
      </c>
      <c r="C2875">
        <v>0</v>
      </c>
      <c r="F2875">
        <f>Tabla1[[#This Row],[ventas]]+Tabla1[[#This Row],[fisico]]-Tabla1[[#This Row],[sistema]]</f>
        <v>0</v>
      </c>
      <c r="H2875">
        <f>Tabla1[[#This Row],[costo]]*Tabla1[[#This Row],[Comprometida]]</f>
        <v>0</v>
      </c>
    </row>
    <row r="2876" spans="1:8" hidden="1" x14ac:dyDescent="0.25">
      <c r="A2876">
        <v>14636</v>
      </c>
      <c r="B2876" s="1" t="s">
        <v>2879</v>
      </c>
      <c r="C2876">
        <v>1</v>
      </c>
      <c r="F2876">
        <f>Tabla1[[#This Row],[ventas]]+Tabla1[[#This Row],[fisico]]-Tabla1[[#This Row],[sistema]]</f>
        <v>-1</v>
      </c>
      <c r="H2876">
        <f>Tabla1[[#This Row],[costo]]*Tabla1[[#This Row],[Comprometida]]</f>
        <v>0</v>
      </c>
    </row>
    <row r="2877" spans="1:8" hidden="1" x14ac:dyDescent="0.25">
      <c r="A2877">
        <v>14638</v>
      </c>
      <c r="B2877" s="1" t="s">
        <v>2880</v>
      </c>
      <c r="C2877">
        <v>7</v>
      </c>
      <c r="F2877">
        <f>Tabla1[[#This Row],[ventas]]+Tabla1[[#This Row],[fisico]]-Tabla1[[#This Row],[sistema]]</f>
        <v>-7</v>
      </c>
      <c r="H2877">
        <f>Tabla1[[#This Row],[costo]]*Tabla1[[#This Row],[Comprometida]]</f>
        <v>0</v>
      </c>
    </row>
    <row r="2878" spans="1:8" hidden="1" x14ac:dyDescent="0.25">
      <c r="A2878">
        <v>14639</v>
      </c>
      <c r="B2878" s="1" t="s">
        <v>2881</v>
      </c>
      <c r="C2878">
        <v>1</v>
      </c>
      <c r="F2878">
        <f>Tabla1[[#This Row],[ventas]]+Tabla1[[#This Row],[fisico]]-Tabla1[[#This Row],[sistema]]</f>
        <v>-1</v>
      </c>
      <c r="H2878">
        <f>Tabla1[[#This Row],[costo]]*Tabla1[[#This Row],[Comprometida]]</f>
        <v>0</v>
      </c>
    </row>
    <row r="2879" spans="1:8" hidden="1" x14ac:dyDescent="0.25">
      <c r="A2879">
        <v>14641</v>
      </c>
      <c r="B2879" s="1" t="s">
        <v>2882</v>
      </c>
      <c r="C2879">
        <v>0</v>
      </c>
      <c r="F2879">
        <f>Tabla1[[#This Row],[ventas]]+Tabla1[[#This Row],[fisico]]-Tabla1[[#This Row],[sistema]]</f>
        <v>0</v>
      </c>
      <c r="H2879">
        <f>Tabla1[[#This Row],[costo]]*Tabla1[[#This Row],[Comprometida]]</f>
        <v>0</v>
      </c>
    </row>
    <row r="2880" spans="1:8" hidden="1" x14ac:dyDescent="0.25">
      <c r="A2880">
        <v>14642</v>
      </c>
      <c r="B2880" s="1" t="s">
        <v>2883</v>
      </c>
      <c r="C2880">
        <v>5</v>
      </c>
      <c r="F2880">
        <f>Tabla1[[#This Row],[ventas]]+Tabla1[[#This Row],[fisico]]-Tabla1[[#This Row],[sistema]]</f>
        <v>-5</v>
      </c>
      <c r="H2880">
        <f>Tabla1[[#This Row],[costo]]*Tabla1[[#This Row],[Comprometida]]</f>
        <v>0</v>
      </c>
    </row>
    <row r="2881" spans="1:8" hidden="1" x14ac:dyDescent="0.25">
      <c r="A2881">
        <v>14643</v>
      </c>
      <c r="B2881" s="1" t="s">
        <v>2884</v>
      </c>
      <c r="C2881">
        <v>2</v>
      </c>
      <c r="F2881">
        <f>Tabla1[[#This Row],[ventas]]+Tabla1[[#This Row],[fisico]]-Tabla1[[#This Row],[sistema]]</f>
        <v>-2</v>
      </c>
      <c r="H2881">
        <f>Tabla1[[#This Row],[costo]]*Tabla1[[#This Row],[Comprometida]]</f>
        <v>0</v>
      </c>
    </row>
    <row r="2882" spans="1:8" hidden="1" x14ac:dyDescent="0.25">
      <c r="A2882">
        <v>14645</v>
      </c>
      <c r="B2882" s="1" t="s">
        <v>2885</v>
      </c>
      <c r="C2882">
        <v>2</v>
      </c>
      <c r="F2882">
        <f>Tabla1[[#This Row],[ventas]]+Tabla1[[#This Row],[fisico]]-Tabla1[[#This Row],[sistema]]</f>
        <v>-2</v>
      </c>
      <c r="H2882">
        <f>Tabla1[[#This Row],[costo]]*Tabla1[[#This Row],[Comprometida]]</f>
        <v>0</v>
      </c>
    </row>
    <row r="2883" spans="1:8" hidden="1" x14ac:dyDescent="0.25">
      <c r="A2883">
        <v>14646</v>
      </c>
      <c r="B2883" s="1" t="s">
        <v>2886</v>
      </c>
      <c r="C2883">
        <v>3</v>
      </c>
      <c r="F2883">
        <f>Tabla1[[#This Row],[ventas]]+Tabla1[[#This Row],[fisico]]-Tabla1[[#This Row],[sistema]]</f>
        <v>-3</v>
      </c>
      <c r="H2883">
        <f>Tabla1[[#This Row],[costo]]*Tabla1[[#This Row],[Comprometida]]</f>
        <v>0</v>
      </c>
    </row>
    <row r="2884" spans="1:8" hidden="1" x14ac:dyDescent="0.25">
      <c r="A2884">
        <v>14655</v>
      </c>
      <c r="B2884" s="1" t="s">
        <v>2887</v>
      </c>
      <c r="C2884">
        <v>1</v>
      </c>
      <c r="F2884">
        <f>Tabla1[[#This Row],[ventas]]+Tabla1[[#This Row],[fisico]]-Tabla1[[#This Row],[sistema]]</f>
        <v>-1</v>
      </c>
      <c r="H2884">
        <f>Tabla1[[#This Row],[costo]]*Tabla1[[#This Row],[Comprometida]]</f>
        <v>0</v>
      </c>
    </row>
    <row r="2885" spans="1:8" hidden="1" x14ac:dyDescent="0.25">
      <c r="A2885">
        <v>14656</v>
      </c>
      <c r="B2885" s="1" t="s">
        <v>2888</v>
      </c>
      <c r="C2885">
        <v>0</v>
      </c>
      <c r="F2885">
        <f>Tabla1[[#This Row],[ventas]]+Tabla1[[#This Row],[fisico]]-Tabla1[[#This Row],[sistema]]</f>
        <v>0</v>
      </c>
      <c r="H2885">
        <f>Tabla1[[#This Row],[costo]]*Tabla1[[#This Row],[Comprometida]]</f>
        <v>0</v>
      </c>
    </row>
    <row r="2886" spans="1:8" hidden="1" x14ac:dyDescent="0.25">
      <c r="A2886">
        <v>14658</v>
      </c>
      <c r="B2886" s="1" t="s">
        <v>2889</v>
      </c>
      <c r="C2886">
        <v>1</v>
      </c>
      <c r="F2886">
        <f>Tabla1[[#This Row],[ventas]]+Tabla1[[#This Row],[fisico]]-Tabla1[[#This Row],[sistema]]</f>
        <v>-1</v>
      </c>
      <c r="H2886">
        <f>Tabla1[[#This Row],[costo]]*Tabla1[[#This Row],[Comprometida]]</f>
        <v>0</v>
      </c>
    </row>
    <row r="2887" spans="1:8" hidden="1" x14ac:dyDescent="0.25">
      <c r="A2887">
        <v>14659</v>
      </c>
      <c r="B2887" s="1" t="s">
        <v>2890</v>
      </c>
      <c r="C2887">
        <v>83</v>
      </c>
      <c r="F2887">
        <f>Tabla1[[#This Row],[ventas]]+Tabla1[[#This Row],[fisico]]-Tabla1[[#This Row],[sistema]]</f>
        <v>-83</v>
      </c>
      <c r="H2887">
        <f>Tabla1[[#This Row],[costo]]*Tabla1[[#This Row],[Comprometida]]</f>
        <v>0</v>
      </c>
    </row>
    <row r="2888" spans="1:8" hidden="1" x14ac:dyDescent="0.25">
      <c r="A2888">
        <v>14793</v>
      </c>
      <c r="B2888" s="1" t="s">
        <v>2891</v>
      </c>
      <c r="C2888">
        <v>0</v>
      </c>
      <c r="F2888">
        <f>Tabla1[[#This Row],[ventas]]+Tabla1[[#This Row],[fisico]]-Tabla1[[#This Row],[sistema]]</f>
        <v>0</v>
      </c>
      <c r="H2888">
        <f>Tabla1[[#This Row],[costo]]*Tabla1[[#This Row],[Comprometida]]</f>
        <v>0</v>
      </c>
    </row>
    <row r="2889" spans="1:8" hidden="1" x14ac:dyDescent="0.25">
      <c r="A2889">
        <v>14795</v>
      </c>
      <c r="B2889" s="1" t="s">
        <v>2892</v>
      </c>
      <c r="C2889">
        <v>0</v>
      </c>
      <c r="F2889">
        <f>Tabla1[[#This Row],[ventas]]+Tabla1[[#This Row],[fisico]]-Tabla1[[#This Row],[sistema]]</f>
        <v>0</v>
      </c>
      <c r="H2889">
        <f>Tabla1[[#This Row],[costo]]*Tabla1[[#This Row],[Comprometida]]</f>
        <v>0</v>
      </c>
    </row>
    <row r="2890" spans="1:8" hidden="1" x14ac:dyDescent="0.25">
      <c r="A2890">
        <v>14797</v>
      </c>
      <c r="B2890" s="1" t="s">
        <v>2893</v>
      </c>
      <c r="C2890">
        <v>13</v>
      </c>
      <c r="F2890">
        <f>Tabla1[[#This Row],[ventas]]+Tabla1[[#This Row],[fisico]]-Tabla1[[#This Row],[sistema]]</f>
        <v>-13</v>
      </c>
      <c r="H2890">
        <f>Tabla1[[#This Row],[costo]]*Tabla1[[#This Row],[Comprometida]]</f>
        <v>0</v>
      </c>
    </row>
    <row r="2891" spans="1:8" hidden="1" x14ac:dyDescent="0.25">
      <c r="A2891">
        <v>14798</v>
      </c>
      <c r="B2891" s="1" t="s">
        <v>2894</v>
      </c>
      <c r="C2891">
        <v>8</v>
      </c>
      <c r="F2891">
        <f>Tabla1[[#This Row],[ventas]]+Tabla1[[#This Row],[fisico]]-Tabla1[[#This Row],[sistema]]</f>
        <v>-8</v>
      </c>
      <c r="H2891">
        <f>Tabla1[[#This Row],[costo]]*Tabla1[[#This Row],[Comprometida]]</f>
        <v>0</v>
      </c>
    </row>
    <row r="2892" spans="1:8" hidden="1" x14ac:dyDescent="0.25">
      <c r="A2892">
        <v>14799</v>
      </c>
      <c r="B2892" s="1" t="s">
        <v>2895</v>
      </c>
      <c r="C2892">
        <v>7</v>
      </c>
      <c r="F2892">
        <f>Tabla1[[#This Row],[ventas]]+Tabla1[[#This Row],[fisico]]-Tabla1[[#This Row],[sistema]]</f>
        <v>-7</v>
      </c>
      <c r="H2892">
        <f>Tabla1[[#This Row],[costo]]*Tabla1[[#This Row],[Comprometida]]</f>
        <v>0</v>
      </c>
    </row>
    <row r="2893" spans="1:8" hidden="1" x14ac:dyDescent="0.25">
      <c r="A2893">
        <v>14804</v>
      </c>
      <c r="B2893" s="1" t="s">
        <v>2896</v>
      </c>
      <c r="C2893">
        <v>0</v>
      </c>
      <c r="F2893">
        <f>Tabla1[[#This Row],[ventas]]+Tabla1[[#This Row],[fisico]]-Tabla1[[#This Row],[sistema]]</f>
        <v>0</v>
      </c>
      <c r="H2893">
        <f>Tabla1[[#This Row],[costo]]*Tabla1[[#This Row],[Comprometida]]</f>
        <v>0</v>
      </c>
    </row>
    <row r="2894" spans="1:8" hidden="1" x14ac:dyDescent="0.25">
      <c r="A2894">
        <v>14814</v>
      </c>
      <c r="B2894" s="1" t="s">
        <v>2897</v>
      </c>
      <c r="C2894">
        <v>4</v>
      </c>
      <c r="F2894">
        <f>Tabla1[[#This Row],[ventas]]+Tabla1[[#This Row],[fisico]]-Tabla1[[#This Row],[sistema]]</f>
        <v>-4</v>
      </c>
      <c r="H2894">
        <f>Tabla1[[#This Row],[costo]]*Tabla1[[#This Row],[Comprometida]]</f>
        <v>0</v>
      </c>
    </row>
    <row r="2895" spans="1:8" hidden="1" x14ac:dyDescent="0.25">
      <c r="A2895">
        <v>14815</v>
      </c>
      <c r="B2895" s="1" t="s">
        <v>2898</v>
      </c>
      <c r="C2895">
        <v>1</v>
      </c>
      <c r="F2895">
        <f>Tabla1[[#This Row],[ventas]]+Tabla1[[#This Row],[fisico]]-Tabla1[[#This Row],[sistema]]</f>
        <v>-1</v>
      </c>
      <c r="H2895">
        <f>Tabla1[[#This Row],[costo]]*Tabla1[[#This Row],[Comprometida]]</f>
        <v>0</v>
      </c>
    </row>
    <row r="2896" spans="1:8" hidden="1" x14ac:dyDescent="0.25">
      <c r="A2896">
        <v>14903</v>
      </c>
      <c r="B2896" s="1" t="s">
        <v>2899</v>
      </c>
      <c r="C2896">
        <v>25</v>
      </c>
      <c r="F2896">
        <f>Tabla1[[#This Row],[ventas]]+Tabla1[[#This Row],[fisico]]-Tabla1[[#This Row],[sistema]]</f>
        <v>-25</v>
      </c>
      <c r="H2896">
        <f>Tabla1[[#This Row],[costo]]*Tabla1[[#This Row],[Comprometida]]</f>
        <v>0</v>
      </c>
    </row>
    <row r="2897" spans="1:8" hidden="1" x14ac:dyDescent="0.25">
      <c r="A2897">
        <v>14904</v>
      </c>
      <c r="B2897" s="1" t="s">
        <v>2900</v>
      </c>
      <c r="C2897">
        <v>5</v>
      </c>
      <c r="F2897">
        <f>Tabla1[[#This Row],[ventas]]+Tabla1[[#This Row],[fisico]]-Tabla1[[#This Row],[sistema]]</f>
        <v>-5</v>
      </c>
      <c r="H2897">
        <f>Tabla1[[#This Row],[costo]]*Tabla1[[#This Row],[Comprometida]]</f>
        <v>0</v>
      </c>
    </row>
    <row r="2898" spans="1:8" hidden="1" x14ac:dyDescent="0.25">
      <c r="A2898">
        <v>14946</v>
      </c>
      <c r="B2898" s="1" t="s">
        <v>2901</v>
      </c>
      <c r="C2898">
        <v>0</v>
      </c>
      <c r="F2898">
        <f>Tabla1[[#This Row],[ventas]]+Tabla1[[#This Row],[fisico]]-Tabla1[[#This Row],[sistema]]</f>
        <v>0</v>
      </c>
      <c r="H2898">
        <f>Tabla1[[#This Row],[costo]]*Tabla1[[#This Row],[Comprometida]]</f>
        <v>0</v>
      </c>
    </row>
    <row r="2899" spans="1:8" hidden="1" x14ac:dyDescent="0.25">
      <c r="A2899">
        <v>14947</v>
      </c>
      <c r="B2899" s="1" t="s">
        <v>2902</v>
      </c>
      <c r="C2899">
        <v>0</v>
      </c>
      <c r="F2899">
        <f>Tabla1[[#This Row],[ventas]]+Tabla1[[#This Row],[fisico]]-Tabla1[[#This Row],[sistema]]</f>
        <v>0</v>
      </c>
      <c r="H2899">
        <f>Tabla1[[#This Row],[costo]]*Tabla1[[#This Row],[Comprometida]]</f>
        <v>0</v>
      </c>
    </row>
    <row r="2900" spans="1:8" hidden="1" x14ac:dyDescent="0.25">
      <c r="A2900">
        <v>14948</v>
      </c>
      <c r="B2900" s="1" t="s">
        <v>2903</v>
      </c>
      <c r="C2900">
        <v>0</v>
      </c>
      <c r="F2900">
        <f>Tabla1[[#This Row],[ventas]]+Tabla1[[#This Row],[fisico]]-Tabla1[[#This Row],[sistema]]</f>
        <v>0</v>
      </c>
      <c r="H2900">
        <f>Tabla1[[#This Row],[costo]]*Tabla1[[#This Row],[Comprometida]]</f>
        <v>0</v>
      </c>
    </row>
    <row r="2901" spans="1:8" hidden="1" x14ac:dyDescent="0.25">
      <c r="A2901">
        <v>14971</v>
      </c>
      <c r="B2901" s="1" t="s">
        <v>2904</v>
      </c>
      <c r="C2901">
        <v>0</v>
      </c>
      <c r="F2901">
        <f>Tabla1[[#This Row],[ventas]]+Tabla1[[#This Row],[fisico]]-Tabla1[[#This Row],[sistema]]</f>
        <v>0</v>
      </c>
      <c r="H2901">
        <f>Tabla1[[#This Row],[costo]]*Tabla1[[#This Row],[Comprometida]]</f>
        <v>0</v>
      </c>
    </row>
    <row r="2902" spans="1:8" hidden="1" x14ac:dyDescent="0.25">
      <c r="A2902">
        <v>14972</v>
      </c>
      <c r="B2902" s="1" t="s">
        <v>2905</v>
      </c>
      <c r="C2902">
        <v>0</v>
      </c>
      <c r="F2902">
        <f>Tabla1[[#This Row],[ventas]]+Tabla1[[#This Row],[fisico]]-Tabla1[[#This Row],[sistema]]</f>
        <v>0</v>
      </c>
      <c r="H2902">
        <f>Tabla1[[#This Row],[costo]]*Tabla1[[#This Row],[Comprometida]]</f>
        <v>0</v>
      </c>
    </row>
    <row r="2903" spans="1:8" hidden="1" x14ac:dyDescent="0.25">
      <c r="A2903">
        <v>14973</v>
      </c>
      <c r="B2903" s="1" t="s">
        <v>2906</v>
      </c>
      <c r="C2903">
        <v>0</v>
      </c>
      <c r="F2903">
        <f>Tabla1[[#This Row],[ventas]]+Tabla1[[#This Row],[fisico]]-Tabla1[[#This Row],[sistema]]</f>
        <v>0</v>
      </c>
      <c r="H2903">
        <f>Tabla1[[#This Row],[costo]]*Tabla1[[#This Row],[Comprometida]]</f>
        <v>0</v>
      </c>
    </row>
    <row r="2904" spans="1:8" hidden="1" x14ac:dyDescent="0.25">
      <c r="A2904">
        <v>14974</v>
      </c>
      <c r="B2904" s="1" t="s">
        <v>2907</v>
      </c>
      <c r="C2904">
        <v>1</v>
      </c>
      <c r="F2904">
        <f>Tabla1[[#This Row],[ventas]]+Tabla1[[#This Row],[fisico]]-Tabla1[[#This Row],[sistema]]</f>
        <v>-1</v>
      </c>
      <c r="H2904">
        <f>Tabla1[[#This Row],[costo]]*Tabla1[[#This Row],[Comprometida]]</f>
        <v>0</v>
      </c>
    </row>
    <row r="2905" spans="1:8" hidden="1" x14ac:dyDescent="0.25">
      <c r="A2905">
        <v>14976</v>
      </c>
      <c r="B2905" s="1" t="s">
        <v>2908</v>
      </c>
      <c r="C2905">
        <v>0</v>
      </c>
      <c r="F2905">
        <f>Tabla1[[#This Row],[ventas]]+Tabla1[[#This Row],[fisico]]-Tabla1[[#This Row],[sistema]]</f>
        <v>0</v>
      </c>
      <c r="H2905">
        <f>Tabla1[[#This Row],[costo]]*Tabla1[[#This Row],[Comprometida]]</f>
        <v>0</v>
      </c>
    </row>
    <row r="2906" spans="1:8" hidden="1" x14ac:dyDescent="0.25">
      <c r="A2906">
        <v>14977</v>
      </c>
      <c r="B2906" s="1" t="s">
        <v>2909</v>
      </c>
      <c r="C2906">
        <v>0</v>
      </c>
      <c r="F2906">
        <f>Tabla1[[#This Row],[ventas]]+Tabla1[[#This Row],[fisico]]-Tabla1[[#This Row],[sistema]]</f>
        <v>0</v>
      </c>
      <c r="H2906">
        <f>Tabla1[[#This Row],[costo]]*Tabla1[[#This Row],[Comprometida]]</f>
        <v>0</v>
      </c>
    </row>
    <row r="2907" spans="1:8" hidden="1" x14ac:dyDescent="0.25">
      <c r="A2907">
        <v>14978</v>
      </c>
      <c r="B2907" s="1" t="s">
        <v>2910</v>
      </c>
      <c r="C2907">
        <v>2</v>
      </c>
      <c r="F2907">
        <f>Tabla1[[#This Row],[ventas]]+Tabla1[[#This Row],[fisico]]-Tabla1[[#This Row],[sistema]]</f>
        <v>-2</v>
      </c>
      <c r="H2907">
        <f>Tabla1[[#This Row],[costo]]*Tabla1[[#This Row],[Comprometida]]</f>
        <v>0</v>
      </c>
    </row>
    <row r="2908" spans="1:8" hidden="1" x14ac:dyDescent="0.25">
      <c r="A2908">
        <v>14979</v>
      </c>
      <c r="B2908" s="1" t="s">
        <v>2911</v>
      </c>
      <c r="C2908">
        <v>16</v>
      </c>
      <c r="F2908">
        <f>Tabla1[[#This Row],[ventas]]+Tabla1[[#This Row],[fisico]]-Tabla1[[#This Row],[sistema]]</f>
        <v>-16</v>
      </c>
      <c r="H2908">
        <f>Tabla1[[#This Row],[costo]]*Tabla1[[#This Row],[Comprometida]]</f>
        <v>0</v>
      </c>
    </row>
    <row r="2909" spans="1:8" hidden="1" x14ac:dyDescent="0.25">
      <c r="A2909">
        <v>14981</v>
      </c>
      <c r="B2909" s="1" t="s">
        <v>2912</v>
      </c>
      <c r="C2909">
        <v>3</v>
      </c>
      <c r="F2909">
        <f>Tabla1[[#This Row],[ventas]]+Tabla1[[#This Row],[fisico]]-Tabla1[[#This Row],[sistema]]</f>
        <v>-3</v>
      </c>
      <c r="H2909">
        <f>Tabla1[[#This Row],[costo]]*Tabla1[[#This Row],[Comprometida]]</f>
        <v>0</v>
      </c>
    </row>
    <row r="2910" spans="1:8" hidden="1" x14ac:dyDescent="0.25">
      <c r="A2910">
        <v>14982</v>
      </c>
      <c r="B2910" s="1" t="s">
        <v>2913</v>
      </c>
      <c r="C2910">
        <v>6</v>
      </c>
      <c r="F2910">
        <f>Tabla1[[#This Row],[ventas]]+Tabla1[[#This Row],[fisico]]-Tabla1[[#This Row],[sistema]]</f>
        <v>-6</v>
      </c>
      <c r="H2910">
        <f>Tabla1[[#This Row],[costo]]*Tabla1[[#This Row],[Comprometida]]</f>
        <v>0</v>
      </c>
    </row>
    <row r="2911" spans="1:8" hidden="1" x14ac:dyDescent="0.25">
      <c r="A2911">
        <v>14983</v>
      </c>
      <c r="B2911" s="1" t="s">
        <v>2914</v>
      </c>
      <c r="C2911">
        <v>0</v>
      </c>
      <c r="F2911">
        <f>Tabla1[[#This Row],[ventas]]+Tabla1[[#This Row],[fisico]]-Tabla1[[#This Row],[sistema]]</f>
        <v>0</v>
      </c>
      <c r="H2911">
        <f>Tabla1[[#This Row],[costo]]*Tabla1[[#This Row],[Comprometida]]</f>
        <v>0</v>
      </c>
    </row>
    <row r="2912" spans="1:8" hidden="1" x14ac:dyDescent="0.25">
      <c r="A2912">
        <v>14984</v>
      </c>
      <c r="B2912" s="1" t="s">
        <v>2915</v>
      </c>
      <c r="C2912">
        <v>4</v>
      </c>
      <c r="F2912">
        <f>Tabla1[[#This Row],[ventas]]+Tabla1[[#This Row],[fisico]]-Tabla1[[#This Row],[sistema]]</f>
        <v>-4</v>
      </c>
      <c r="H2912">
        <f>Tabla1[[#This Row],[costo]]*Tabla1[[#This Row],[Comprometida]]</f>
        <v>0</v>
      </c>
    </row>
    <row r="2913" spans="1:8" hidden="1" x14ac:dyDescent="0.25">
      <c r="A2913">
        <v>14987</v>
      </c>
      <c r="B2913" s="1" t="s">
        <v>2916</v>
      </c>
      <c r="C2913">
        <v>4</v>
      </c>
      <c r="F2913">
        <f>Tabla1[[#This Row],[ventas]]+Tabla1[[#This Row],[fisico]]-Tabla1[[#This Row],[sistema]]</f>
        <v>-4</v>
      </c>
      <c r="H2913">
        <f>Tabla1[[#This Row],[costo]]*Tabla1[[#This Row],[Comprometida]]</f>
        <v>0</v>
      </c>
    </row>
    <row r="2914" spans="1:8" hidden="1" x14ac:dyDescent="0.25">
      <c r="A2914">
        <v>14988</v>
      </c>
      <c r="B2914" s="1" t="s">
        <v>2917</v>
      </c>
      <c r="C2914">
        <v>3</v>
      </c>
      <c r="F2914">
        <f>Tabla1[[#This Row],[ventas]]+Tabla1[[#This Row],[fisico]]-Tabla1[[#This Row],[sistema]]</f>
        <v>-3</v>
      </c>
      <c r="H2914">
        <f>Tabla1[[#This Row],[costo]]*Tabla1[[#This Row],[Comprometida]]</f>
        <v>0</v>
      </c>
    </row>
    <row r="2915" spans="1:8" hidden="1" x14ac:dyDescent="0.25">
      <c r="A2915">
        <v>15020</v>
      </c>
      <c r="B2915" s="1" t="s">
        <v>2918</v>
      </c>
      <c r="C2915">
        <v>2</v>
      </c>
      <c r="F2915">
        <f>Tabla1[[#This Row],[ventas]]+Tabla1[[#This Row],[fisico]]-Tabla1[[#This Row],[sistema]]</f>
        <v>-2</v>
      </c>
      <c r="H2915">
        <f>Tabla1[[#This Row],[costo]]*Tabla1[[#This Row],[Comprometida]]</f>
        <v>0</v>
      </c>
    </row>
    <row r="2916" spans="1:8" hidden="1" x14ac:dyDescent="0.25">
      <c r="A2916">
        <v>15021</v>
      </c>
      <c r="B2916" s="1" t="s">
        <v>2919</v>
      </c>
      <c r="C2916">
        <v>3</v>
      </c>
      <c r="F2916">
        <f>Tabla1[[#This Row],[ventas]]+Tabla1[[#This Row],[fisico]]-Tabla1[[#This Row],[sistema]]</f>
        <v>-3</v>
      </c>
      <c r="H2916">
        <f>Tabla1[[#This Row],[costo]]*Tabla1[[#This Row],[Comprometida]]</f>
        <v>0</v>
      </c>
    </row>
    <row r="2917" spans="1:8" hidden="1" x14ac:dyDescent="0.25">
      <c r="A2917">
        <v>15029</v>
      </c>
      <c r="B2917" s="1" t="s">
        <v>2920</v>
      </c>
      <c r="C2917">
        <v>2</v>
      </c>
      <c r="F2917">
        <f>Tabla1[[#This Row],[ventas]]+Tabla1[[#This Row],[fisico]]-Tabla1[[#This Row],[sistema]]</f>
        <v>-2</v>
      </c>
      <c r="H2917">
        <f>Tabla1[[#This Row],[costo]]*Tabla1[[#This Row],[Comprometida]]</f>
        <v>0</v>
      </c>
    </row>
    <row r="2918" spans="1:8" hidden="1" x14ac:dyDescent="0.25">
      <c r="A2918">
        <v>15031</v>
      </c>
      <c r="B2918" s="1" t="s">
        <v>2921</v>
      </c>
      <c r="C2918">
        <v>5</v>
      </c>
      <c r="F2918">
        <f>Tabla1[[#This Row],[ventas]]+Tabla1[[#This Row],[fisico]]-Tabla1[[#This Row],[sistema]]</f>
        <v>-5</v>
      </c>
      <c r="H2918">
        <f>Tabla1[[#This Row],[costo]]*Tabla1[[#This Row],[Comprometida]]</f>
        <v>0</v>
      </c>
    </row>
    <row r="2919" spans="1:8" hidden="1" x14ac:dyDescent="0.25">
      <c r="A2919">
        <v>15034</v>
      </c>
      <c r="B2919" s="1" t="s">
        <v>2922</v>
      </c>
      <c r="C2919">
        <v>0</v>
      </c>
      <c r="F2919">
        <f>Tabla1[[#This Row],[ventas]]+Tabla1[[#This Row],[fisico]]-Tabla1[[#This Row],[sistema]]</f>
        <v>0</v>
      </c>
      <c r="H2919">
        <f>Tabla1[[#This Row],[costo]]*Tabla1[[#This Row],[Comprometida]]</f>
        <v>0</v>
      </c>
    </row>
    <row r="2920" spans="1:8" hidden="1" x14ac:dyDescent="0.25">
      <c r="A2920">
        <v>15039</v>
      </c>
      <c r="B2920" s="1" t="s">
        <v>2923</v>
      </c>
      <c r="C2920">
        <v>8</v>
      </c>
      <c r="F2920">
        <f>Tabla1[[#This Row],[ventas]]+Tabla1[[#This Row],[fisico]]-Tabla1[[#This Row],[sistema]]</f>
        <v>-8</v>
      </c>
      <c r="H2920">
        <f>Tabla1[[#This Row],[costo]]*Tabla1[[#This Row],[Comprometida]]</f>
        <v>0</v>
      </c>
    </row>
    <row r="2921" spans="1:8" hidden="1" x14ac:dyDescent="0.25">
      <c r="A2921">
        <v>15040</v>
      </c>
      <c r="B2921" s="1" t="s">
        <v>2924</v>
      </c>
      <c r="C2921">
        <v>5</v>
      </c>
      <c r="F2921">
        <f>Tabla1[[#This Row],[ventas]]+Tabla1[[#This Row],[fisico]]-Tabla1[[#This Row],[sistema]]</f>
        <v>-5</v>
      </c>
      <c r="H2921">
        <f>Tabla1[[#This Row],[costo]]*Tabla1[[#This Row],[Comprometida]]</f>
        <v>0</v>
      </c>
    </row>
    <row r="2922" spans="1:8" hidden="1" x14ac:dyDescent="0.25">
      <c r="A2922">
        <v>15041</v>
      </c>
      <c r="B2922" s="1" t="s">
        <v>2925</v>
      </c>
      <c r="C2922">
        <v>84</v>
      </c>
      <c r="F2922">
        <f>Tabla1[[#This Row],[ventas]]+Tabla1[[#This Row],[fisico]]-Tabla1[[#This Row],[sistema]]</f>
        <v>-84</v>
      </c>
      <c r="H2922">
        <f>Tabla1[[#This Row],[costo]]*Tabla1[[#This Row],[Comprometida]]</f>
        <v>0</v>
      </c>
    </row>
    <row r="2923" spans="1:8" hidden="1" x14ac:dyDescent="0.25">
      <c r="A2923">
        <v>15042</v>
      </c>
      <c r="B2923" s="1" t="s">
        <v>2926</v>
      </c>
      <c r="C2923">
        <v>3</v>
      </c>
      <c r="F2923">
        <f>Tabla1[[#This Row],[ventas]]+Tabla1[[#This Row],[fisico]]-Tabla1[[#This Row],[sistema]]</f>
        <v>-3</v>
      </c>
      <c r="H2923">
        <f>Tabla1[[#This Row],[costo]]*Tabla1[[#This Row],[Comprometida]]</f>
        <v>0</v>
      </c>
    </row>
    <row r="2924" spans="1:8" hidden="1" x14ac:dyDescent="0.25">
      <c r="A2924">
        <v>15151</v>
      </c>
      <c r="B2924" s="1" t="s">
        <v>2927</v>
      </c>
      <c r="C2924">
        <v>2</v>
      </c>
      <c r="F2924">
        <f>Tabla1[[#This Row],[ventas]]+Tabla1[[#This Row],[fisico]]-Tabla1[[#This Row],[sistema]]</f>
        <v>-2</v>
      </c>
      <c r="H2924">
        <f>Tabla1[[#This Row],[costo]]*Tabla1[[#This Row],[Comprometida]]</f>
        <v>0</v>
      </c>
    </row>
    <row r="2925" spans="1:8" hidden="1" x14ac:dyDescent="0.25">
      <c r="A2925">
        <v>15156</v>
      </c>
      <c r="B2925" s="1" t="s">
        <v>2928</v>
      </c>
      <c r="C2925">
        <v>0</v>
      </c>
      <c r="F2925">
        <f>Tabla1[[#This Row],[ventas]]+Tabla1[[#This Row],[fisico]]-Tabla1[[#This Row],[sistema]]</f>
        <v>0</v>
      </c>
      <c r="H2925">
        <f>Tabla1[[#This Row],[costo]]*Tabla1[[#This Row],[Comprometida]]</f>
        <v>0</v>
      </c>
    </row>
    <row r="2926" spans="1:8" hidden="1" x14ac:dyDescent="0.25">
      <c r="A2926">
        <v>15178</v>
      </c>
      <c r="B2926" s="1" t="s">
        <v>2929</v>
      </c>
      <c r="C2926">
        <v>12</v>
      </c>
      <c r="F2926">
        <f>Tabla1[[#This Row],[ventas]]+Tabla1[[#This Row],[fisico]]-Tabla1[[#This Row],[sistema]]</f>
        <v>-12</v>
      </c>
      <c r="H2926">
        <f>Tabla1[[#This Row],[costo]]*Tabla1[[#This Row],[Comprometida]]</f>
        <v>0</v>
      </c>
    </row>
    <row r="2927" spans="1:8" hidden="1" x14ac:dyDescent="0.25">
      <c r="A2927">
        <v>15179</v>
      </c>
      <c r="B2927" s="1" t="s">
        <v>2930</v>
      </c>
      <c r="C2927">
        <v>4</v>
      </c>
      <c r="F2927">
        <f>Tabla1[[#This Row],[ventas]]+Tabla1[[#This Row],[fisico]]-Tabla1[[#This Row],[sistema]]</f>
        <v>-4</v>
      </c>
      <c r="H2927">
        <f>Tabla1[[#This Row],[costo]]*Tabla1[[#This Row],[Comprometida]]</f>
        <v>0</v>
      </c>
    </row>
    <row r="2928" spans="1:8" hidden="1" x14ac:dyDescent="0.25">
      <c r="A2928">
        <v>15180</v>
      </c>
      <c r="B2928" s="1" t="s">
        <v>2931</v>
      </c>
      <c r="C2928">
        <v>11</v>
      </c>
      <c r="F2928">
        <f>Tabla1[[#This Row],[ventas]]+Tabla1[[#This Row],[fisico]]-Tabla1[[#This Row],[sistema]]</f>
        <v>-11</v>
      </c>
      <c r="H2928">
        <f>Tabla1[[#This Row],[costo]]*Tabla1[[#This Row],[Comprometida]]</f>
        <v>0</v>
      </c>
    </row>
    <row r="2929" spans="1:8" hidden="1" x14ac:dyDescent="0.25">
      <c r="A2929">
        <v>15201</v>
      </c>
      <c r="B2929" s="1" t="s">
        <v>2932</v>
      </c>
      <c r="C2929">
        <v>6</v>
      </c>
      <c r="F2929">
        <f>Tabla1[[#This Row],[ventas]]+Tabla1[[#This Row],[fisico]]-Tabla1[[#This Row],[sistema]]</f>
        <v>-6</v>
      </c>
      <c r="H2929">
        <f>Tabla1[[#This Row],[costo]]*Tabla1[[#This Row],[Comprometida]]</f>
        <v>0</v>
      </c>
    </row>
    <row r="2930" spans="1:8" hidden="1" x14ac:dyDescent="0.25">
      <c r="A2930">
        <v>15202</v>
      </c>
      <c r="B2930" s="1" t="s">
        <v>2933</v>
      </c>
      <c r="C2930">
        <v>0</v>
      </c>
      <c r="F2930">
        <f>Tabla1[[#This Row],[ventas]]+Tabla1[[#This Row],[fisico]]-Tabla1[[#This Row],[sistema]]</f>
        <v>0</v>
      </c>
      <c r="H2930">
        <f>Tabla1[[#This Row],[costo]]*Tabla1[[#This Row],[Comprometida]]</f>
        <v>0</v>
      </c>
    </row>
    <row r="2931" spans="1:8" hidden="1" x14ac:dyDescent="0.25">
      <c r="A2931">
        <v>15203</v>
      </c>
      <c r="B2931" s="1" t="s">
        <v>2934</v>
      </c>
      <c r="C2931">
        <v>4</v>
      </c>
      <c r="F2931">
        <f>Tabla1[[#This Row],[ventas]]+Tabla1[[#This Row],[fisico]]-Tabla1[[#This Row],[sistema]]</f>
        <v>-4</v>
      </c>
      <c r="H2931">
        <f>Tabla1[[#This Row],[costo]]*Tabla1[[#This Row],[Comprometida]]</f>
        <v>0</v>
      </c>
    </row>
    <row r="2932" spans="1:8" hidden="1" x14ac:dyDescent="0.25">
      <c r="A2932">
        <v>15204</v>
      </c>
      <c r="B2932" s="1" t="s">
        <v>2935</v>
      </c>
      <c r="C2932">
        <v>4</v>
      </c>
      <c r="F2932">
        <f>Tabla1[[#This Row],[ventas]]+Tabla1[[#This Row],[fisico]]-Tabla1[[#This Row],[sistema]]</f>
        <v>-4</v>
      </c>
      <c r="H2932">
        <f>Tabla1[[#This Row],[costo]]*Tabla1[[#This Row],[Comprometida]]</f>
        <v>0</v>
      </c>
    </row>
    <row r="2933" spans="1:8" hidden="1" x14ac:dyDescent="0.25">
      <c r="A2933">
        <v>15205</v>
      </c>
      <c r="B2933" s="1" t="s">
        <v>2936</v>
      </c>
      <c r="C2933">
        <v>6</v>
      </c>
      <c r="F2933">
        <f>Tabla1[[#This Row],[ventas]]+Tabla1[[#This Row],[fisico]]-Tabla1[[#This Row],[sistema]]</f>
        <v>-6</v>
      </c>
      <c r="H2933">
        <f>Tabla1[[#This Row],[costo]]*Tabla1[[#This Row],[Comprometida]]</f>
        <v>0</v>
      </c>
    </row>
    <row r="2934" spans="1:8" hidden="1" x14ac:dyDescent="0.25">
      <c r="A2934">
        <v>15228</v>
      </c>
      <c r="B2934" s="1" t="s">
        <v>2937</v>
      </c>
      <c r="C2934">
        <v>16</v>
      </c>
      <c r="F2934">
        <f>Tabla1[[#This Row],[ventas]]+Tabla1[[#This Row],[fisico]]-Tabla1[[#This Row],[sistema]]</f>
        <v>-16</v>
      </c>
      <c r="H2934">
        <f>Tabla1[[#This Row],[costo]]*Tabla1[[#This Row],[Comprometida]]</f>
        <v>0</v>
      </c>
    </row>
    <row r="2935" spans="1:8" hidden="1" x14ac:dyDescent="0.25">
      <c r="A2935">
        <v>15348</v>
      </c>
      <c r="B2935" s="1" t="s">
        <v>2938</v>
      </c>
      <c r="C2935">
        <v>0</v>
      </c>
      <c r="F2935">
        <f>Tabla1[[#This Row],[ventas]]+Tabla1[[#This Row],[fisico]]-Tabla1[[#This Row],[sistema]]</f>
        <v>0</v>
      </c>
      <c r="H2935">
        <f>Tabla1[[#This Row],[costo]]*Tabla1[[#This Row],[Comprometida]]</f>
        <v>0</v>
      </c>
    </row>
    <row r="2936" spans="1:8" hidden="1" x14ac:dyDescent="0.25">
      <c r="A2936">
        <v>15349</v>
      </c>
      <c r="B2936" s="1" t="s">
        <v>2939</v>
      </c>
      <c r="C2936">
        <v>8</v>
      </c>
      <c r="F2936">
        <f>Tabla1[[#This Row],[ventas]]+Tabla1[[#This Row],[fisico]]-Tabla1[[#This Row],[sistema]]</f>
        <v>-8</v>
      </c>
      <c r="H2936">
        <f>Tabla1[[#This Row],[costo]]*Tabla1[[#This Row],[Comprometida]]</f>
        <v>0</v>
      </c>
    </row>
    <row r="2937" spans="1:8" hidden="1" x14ac:dyDescent="0.25">
      <c r="A2937">
        <v>15351</v>
      </c>
      <c r="B2937" s="1" t="s">
        <v>2940</v>
      </c>
      <c r="C2937">
        <v>9</v>
      </c>
      <c r="F2937">
        <f>Tabla1[[#This Row],[ventas]]+Tabla1[[#This Row],[fisico]]-Tabla1[[#This Row],[sistema]]</f>
        <v>-9</v>
      </c>
      <c r="H2937">
        <f>Tabla1[[#This Row],[costo]]*Tabla1[[#This Row],[Comprometida]]</f>
        <v>0</v>
      </c>
    </row>
    <row r="2938" spans="1:8" hidden="1" x14ac:dyDescent="0.25">
      <c r="A2938">
        <v>15352</v>
      </c>
      <c r="B2938" s="1" t="s">
        <v>2941</v>
      </c>
      <c r="C2938">
        <v>1</v>
      </c>
      <c r="F2938">
        <f>Tabla1[[#This Row],[ventas]]+Tabla1[[#This Row],[fisico]]-Tabla1[[#This Row],[sistema]]</f>
        <v>-1</v>
      </c>
      <c r="H2938">
        <f>Tabla1[[#This Row],[costo]]*Tabla1[[#This Row],[Comprometida]]</f>
        <v>0</v>
      </c>
    </row>
    <row r="2939" spans="1:8" hidden="1" x14ac:dyDescent="0.25">
      <c r="A2939">
        <v>15353</v>
      </c>
      <c r="B2939" s="1" t="s">
        <v>2942</v>
      </c>
      <c r="C2939">
        <v>3</v>
      </c>
      <c r="F2939">
        <f>Tabla1[[#This Row],[ventas]]+Tabla1[[#This Row],[fisico]]-Tabla1[[#This Row],[sistema]]</f>
        <v>-3</v>
      </c>
      <c r="H2939">
        <f>Tabla1[[#This Row],[costo]]*Tabla1[[#This Row],[Comprometida]]</f>
        <v>0</v>
      </c>
    </row>
    <row r="2940" spans="1:8" hidden="1" x14ac:dyDescent="0.25">
      <c r="A2940">
        <v>15373</v>
      </c>
      <c r="B2940" s="1" t="s">
        <v>2943</v>
      </c>
      <c r="C2940">
        <v>0</v>
      </c>
      <c r="F2940">
        <f>Tabla1[[#This Row],[ventas]]+Tabla1[[#This Row],[fisico]]-Tabla1[[#This Row],[sistema]]</f>
        <v>0</v>
      </c>
      <c r="H2940">
        <f>Tabla1[[#This Row],[costo]]*Tabla1[[#This Row],[Comprometida]]</f>
        <v>0</v>
      </c>
    </row>
    <row r="2941" spans="1:8" hidden="1" x14ac:dyDescent="0.25">
      <c r="A2941">
        <v>15375</v>
      </c>
      <c r="B2941" s="1" t="s">
        <v>2944</v>
      </c>
      <c r="C2941">
        <v>0</v>
      </c>
      <c r="F2941">
        <f>Tabla1[[#This Row],[ventas]]+Tabla1[[#This Row],[fisico]]-Tabla1[[#This Row],[sistema]]</f>
        <v>0</v>
      </c>
      <c r="H2941">
        <f>Tabla1[[#This Row],[costo]]*Tabla1[[#This Row],[Comprometida]]</f>
        <v>0</v>
      </c>
    </row>
    <row r="2942" spans="1:8" hidden="1" x14ac:dyDescent="0.25">
      <c r="A2942">
        <v>15376</v>
      </c>
      <c r="B2942" s="1" t="s">
        <v>2945</v>
      </c>
      <c r="C2942">
        <v>1</v>
      </c>
      <c r="F2942">
        <f>Tabla1[[#This Row],[ventas]]+Tabla1[[#This Row],[fisico]]-Tabla1[[#This Row],[sistema]]</f>
        <v>-1</v>
      </c>
      <c r="H2942">
        <f>Tabla1[[#This Row],[costo]]*Tabla1[[#This Row],[Comprometida]]</f>
        <v>0</v>
      </c>
    </row>
    <row r="2943" spans="1:8" hidden="1" x14ac:dyDescent="0.25">
      <c r="A2943">
        <v>15377</v>
      </c>
      <c r="B2943" s="1" t="s">
        <v>2946</v>
      </c>
      <c r="C2943">
        <v>0</v>
      </c>
      <c r="F2943">
        <f>Tabla1[[#This Row],[ventas]]+Tabla1[[#This Row],[fisico]]-Tabla1[[#This Row],[sistema]]</f>
        <v>0</v>
      </c>
      <c r="H2943">
        <f>Tabla1[[#This Row],[costo]]*Tabla1[[#This Row],[Comprometida]]</f>
        <v>0</v>
      </c>
    </row>
    <row r="2944" spans="1:8" hidden="1" x14ac:dyDescent="0.25">
      <c r="A2944">
        <v>15378</v>
      </c>
      <c r="B2944" s="1" t="s">
        <v>2947</v>
      </c>
      <c r="C2944">
        <v>194</v>
      </c>
      <c r="F2944">
        <f>Tabla1[[#This Row],[ventas]]+Tabla1[[#This Row],[fisico]]-Tabla1[[#This Row],[sistema]]</f>
        <v>-194</v>
      </c>
      <c r="H2944">
        <f>Tabla1[[#This Row],[costo]]*Tabla1[[#This Row],[Comprometida]]</f>
        <v>0</v>
      </c>
    </row>
    <row r="2945" spans="1:8" hidden="1" x14ac:dyDescent="0.25">
      <c r="A2945">
        <v>15379</v>
      </c>
      <c r="B2945" s="1" t="s">
        <v>2948</v>
      </c>
      <c r="C2945">
        <v>118</v>
      </c>
      <c r="F2945">
        <f>Tabla1[[#This Row],[ventas]]+Tabla1[[#This Row],[fisico]]-Tabla1[[#This Row],[sistema]]</f>
        <v>-118</v>
      </c>
      <c r="H2945">
        <f>Tabla1[[#This Row],[costo]]*Tabla1[[#This Row],[Comprometida]]</f>
        <v>0</v>
      </c>
    </row>
    <row r="2946" spans="1:8" hidden="1" x14ac:dyDescent="0.25">
      <c r="A2946">
        <v>15457</v>
      </c>
      <c r="B2946" s="1" t="s">
        <v>2949</v>
      </c>
      <c r="C2946">
        <v>1</v>
      </c>
      <c r="F2946">
        <f>Tabla1[[#This Row],[ventas]]+Tabla1[[#This Row],[fisico]]-Tabla1[[#This Row],[sistema]]</f>
        <v>-1</v>
      </c>
      <c r="H2946">
        <f>Tabla1[[#This Row],[costo]]*Tabla1[[#This Row],[Comprometida]]</f>
        <v>0</v>
      </c>
    </row>
    <row r="2947" spans="1:8" hidden="1" x14ac:dyDescent="0.25">
      <c r="A2947">
        <v>15458</v>
      </c>
      <c r="B2947" s="1" t="s">
        <v>2950</v>
      </c>
      <c r="C2947">
        <v>21</v>
      </c>
      <c r="F2947">
        <f>Tabla1[[#This Row],[ventas]]+Tabla1[[#This Row],[fisico]]-Tabla1[[#This Row],[sistema]]</f>
        <v>-21</v>
      </c>
      <c r="H2947">
        <f>Tabla1[[#This Row],[costo]]*Tabla1[[#This Row],[Comprometida]]</f>
        <v>0</v>
      </c>
    </row>
    <row r="2948" spans="1:8" hidden="1" x14ac:dyDescent="0.25">
      <c r="A2948">
        <v>15459</v>
      </c>
      <c r="B2948" s="1" t="s">
        <v>2951</v>
      </c>
      <c r="C2948">
        <v>8</v>
      </c>
      <c r="F2948">
        <f>Tabla1[[#This Row],[ventas]]+Tabla1[[#This Row],[fisico]]-Tabla1[[#This Row],[sistema]]</f>
        <v>-8</v>
      </c>
      <c r="H2948">
        <f>Tabla1[[#This Row],[costo]]*Tabla1[[#This Row],[Comprometida]]</f>
        <v>0</v>
      </c>
    </row>
    <row r="2949" spans="1:8" hidden="1" x14ac:dyDescent="0.25">
      <c r="A2949">
        <v>15460</v>
      </c>
      <c r="B2949" s="1" t="s">
        <v>2952</v>
      </c>
      <c r="C2949">
        <v>26</v>
      </c>
      <c r="F2949">
        <f>Tabla1[[#This Row],[ventas]]+Tabla1[[#This Row],[fisico]]-Tabla1[[#This Row],[sistema]]</f>
        <v>-26</v>
      </c>
      <c r="H2949">
        <f>Tabla1[[#This Row],[costo]]*Tabla1[[#This Row],[Comprometida]]</f>
        <v>0</v>
      </c>
    </row>
    <row r="2950" spans="1:8" hidden="1" x14ac:dyDescent="0.25">
      <c r="A2950">
        <v>15461</v>
      </c>
      <c r="B2950" s="1" t="s">
        <v>2953</v>
      </c>
      <c r="C2950">
        <v>34</v>
      </c>
      <c r="F2950">
        <f>Tabla1[[#This Row],[ventas]]+Tabla1[[#This Row],[fisico]]-Tabla1[[#This Row],[sistema]]</f>
        <v>-34</v>
      </c>
      <c r="H2950">
        <f>Tabla1[[#This Row],[costo]]*Tabla1[[#This Row],[Comprometida]]</f>
        <v>0</v>
      </c>
    </row>
    <row r="2951" spans="1:8" hidden="1" x14ac:dyDescent="0.25">
      <c r="A2951">
        <v>15462</v>
      </c>
      <c r="B2951" s="1" t="s">
        <v>2954</v>
      </c>
      <c r="C2951">
        <v>0</v>
      </c>
      <c r="F2951">
        <f>Tabla1[[#This Row],[ventas]]+Tabla1[[#This Row],[fisico]]-Tabla1[[#This Row],[sistema]]</f>
        <v>0</v>
      </c>
      <c r="H2951">
        <f>Tabla1[[#This Row],[costo]]*Tabla1[[#This Row],[Comprometida]]</f>
        <v>0</v>
      </c>
    </row>
    <row r="2952" spans="1:8" hidden="1" x14ac:dyDescent="0.25">
      <c r="A2952">
        <v>15463</v>
      </c>
      <c r="B2952" s="1" t="s">
        <v>2955</v>
      </c>
      <c r="C2952">
        <v>1</v>
      </c>
      <c r="F2952">
        <f>Tabla1[[#This Row],[ventas]]+Tabla1[[#This Row],[fisico]]-Tabla1[[#This Row],[sistema]]</f>
        <v>-1</v>
      </c>
      <c r="H2952">
        <f>Tabla1[[#This Row],[costo]]*Tabla1[[#This Row],[Comprometida]]</f>
        <v>0</v>
      </c>
    </row>
    <row r="2953" spans="1:8" hidden="1" x14ac:dyDescent="0.25">
      <c r="A2953">
        <v>15464</v>
      </c>
      <c r="B2953" s="1" t="s">
        <v>2956</v>
      </c>
      <c r="C2953">
        <v>0</v>
      </c>
      <c r="F2953">
        <f>Tabla1[[#This Row],[ventas]]+Tabla1[[#This Row],[fisico]]-Tabla1[[#This Row],[sistema]]</f>
        <v>0</v>
      </c>
      <c r="H2953">
        <f>Tabla1[[#This Row],[costo]]*Tabla1[[#This Row],[Comprometida]]</f>
        <v>0</v>
      </c>
    </row>
    <row r="2954" spans="1:8" hidden="1" x14ac:dyDescent="0.25">
      <c r="A2954">
        <v>15465</v>
      </c>
      <c r="B2954" s="1" t="s">
        <v>2957</v>
      </c>
      <c r="C2954">
        <v>0</v>
      </c>
      <c r="F2954">
        <f>Tabla1[[#This Row],[ventas]]+Tabla1[[#This Row],[fisico]]-Tabla1[[#This Row],[sistema]]</f>
        <v>0</v>
      </c>
      <c r="H2954">
        <f>Tabla1[[#This Row],[costo]]*Tabla1[[#This Row],[Comprometida]]</f>
        <v>0</v>
      </c>
    </row>
    <row r="2955" spans="1:8" hidden="1" x14ac:dyDescent="0.25">
      <c r="A2955">
        <v>15466</v>
      </c>
      <c r="B2955" s="1" t="s">
        <v>2958</v>
      </c>
      <c r="C2955">
        <v>0</v>
      </c>
      <c r="F2955">
        <f>Tabla1[[#This Row],[ventas]]+Tabla1[[#This Row],[fisico]]-Tabla1[[#This Row],[sistema]]</f>
        <v>0</v>
      </c>
      <c r="H2955">
        <f>Tabla1[[#This Row],[costo]]*Tabla1[[#This Row],[Comprometida]]</f>
        <v>0</v>
      </c>
    </row>
    <row r="2956" spans="1:8" hidden="1" x14ac:dyDescent="0.25">
      <c r="A2956">
        <v>15467</v>
      </c>
      <c r="B2956" s="1" t="s">
        <v>2959</v>
      </c>
      <c r="C2956">
        <v>0</v>
      </c>
      <c r="F2956">
        <f>Tabla1[[#This Row],[ventas]]+Tabla1[[#This Row],[fisico]]-Tabla1[[#This Row],[sistema]]</f>
        <v>0</v>
      </c>
      <c r="H2956">
        <f>Tabla1[[#This Row],[costo]]*Tabla1[[#This Row],[Comprometida]]</f>
        <v>0</v>
      </c>
    </row>
    <row r="2957" spans="1:8" hidden="1" x14ac:dyDescent="0.25">
      <c r="A2957">
        <v>15468</v>
      </c>
      <c r="B2957" s="1" t="s">
        <v>2960</v>
      </c>
      <c r="C2957">
        <v>1</v>
      </c>
      <c r="F2957">
        <f>Tabla1[[#This Row],[ventas]]+Tabla1[[#This Row],[fisico]]-Tabla1[[#This Row],[sistema]]</f>
        <v>-1</v>
      </c>
      <c r="H2957">
        <f>Tabla1[[#This Row],[costo]]*Tabla1[[#This Row],[Comprometida]]</f>
        <v>0</v>
      </c>
    </row>
    <row r="2958" spans="1:8" hidden="1" x14ac:dyDescent="0.25">
      <c r="A2958">
        <v>15469</v>
      </c>
      <c r="B2958" s="1" t="s">
        <v>2961</v>
      </c>
      <c r="C2958">
        <v>1</v>
      </c>
      <c r="F2958">
        <f>Tabla1[[#This Row],[ventas]]+Tabla1[[#This Row],[fisico]]-Tabla1[[#This Row],[sistema]]</f>
        <v>-1</v>
      </c>
      <c r="H2958">
        <f>Tabla1[[#This Row],[costo]]*Tabla1[[#This Row],[Comprometida]]</f>
        <v>0</v>
      </c>
    </row>
    <row r="2959" spans="1:8" hidden="1" x14ac:dyDescent="0.25">
      <c r="A2959">
        <v>15471</v>
      </c>
      <c r="B2959" s="1" t="s">
        <v>2962</v>
      </c>
      <c r="C2959">
        <v>0</v>
      </c>
      <c r="F2959">
        <f>Tabla1[[#This Row],[ventas]]+Tabla1[[#This Row],[fisico]]-Tabla1[[#This Row],[sistema]]</f>
        <v>0</v>
      </c>
      <c r="H2959">
        <f>Tabla1[[#This Row],[costo]]*Tabla1[[#This Row],[Comprometida]]</f>
        <v>0</v>
      </c>
    </row>
    <row r="2960" spans="1:8" hidden="1" x14ac:dyDescent="0.25">
      <c r="A2960">
        <v>15476</v>
      </c>
      <c r="B2960" s="1" t="s">
        <v>2963</v>
      </c>
      <c r="C2960">
        <v>0</v>
      </c>
      <c r="F2960">
        <f>Tabla1[[#This Row],[ventas]]+Tabla1[[#This Row],[fisico]]-Tabla1[[#This Row],[sistema]]</f>
        <v>0</v>
      </c>
      <c r="H2960">
        <f>Tabla1[[#This Row],[costo]]*Tabla1[[#This Row],[Comprometida]]</f>
        <v>0</v>
      </c>
    </row>
    <row r="2961" spans="1:8" hidden="1" x14ac:dyDescent="0.25">
      <c r="A2961">
        <v>15477</v>
      </c>
      <c r="B2961" s="1" t="s">
        <v>2964</v>
      </c>
      <c r="C2961">
        <v>263</v>
      </c>
      <c r="F2961">
        <f>Tabla1[[#This Row],[ventas]]+Tabla1[[#This Row],[fisico]]-Tabla1[[#This Row],[sistema]]</f>
        <v>-263</v>
      </c>
      <c r="H2961">
        <f>Tabla1[[#This Row],[costo]]*Tabla1[[#This Row],[Comprometida]]</f>
        <v>0</v>
      </c>
    </row>
    <row r="2962" spans="1:8" hidden="1" x14ac:dyDescent="0.25">
      <c r="A2962">
        <v>15479</v>
      </c>
      <c r="B2962" s="1" t="s">
        <v>2965</v>
      </c>
      <c r="C2962">
        <v>0</v>
      </c>
      <c r="F2962">
        <f>Tabla1[[#This Row],[ventas]]+Tabla1[[#This Row],[fisico]]-Tabla1[[#This Row],[sistema]]</f>
        <v>0</v>
      </c>
      <c r="H2962">
        <f>Tabla1[[#This Row],[costo]]*Tabla1[[#This Row],[Comprometida]]</f>
        <v>0</v>
      </c>
    </row>
    <row r="2963" spans="1:8" hidden="1" x14ac:dyDescent="0.25">
      <c r="A2963">
        <v>15481</v>
      </c>
      <c r="B2963" s="1" t="s">
        <v>2966</v>
      </c>
      <c r="C2963">
        <v>0</v>
      </c>
      <c r="F2963">
        <f>Tabla1[[#This Row],[ventas]]+Tabla1[[#This Row],[fisico]]-Tabla1[[#This Row],[sistema]]</f>
        <v>0</v>
      </c>
      <c r="H2963">
        <f>Tabla1[[#This Row],[costo]]*Tabla1[[#This Row],[Comprometida]]</f>
        <v>0</v>
      </c>
    </row>
    <row r="2964" spans="1:8" hidden="1" x14ac:dyDescent="0.25">
      <c r="A2964">
        <v>15486</v>
      </c>
      <c r="B2964" s="1" t="s">
        <v>2967</v>
      </c>
      <c r="C2964">
        <v>1</v>
      </c>
      <c r="F2964">
        <f>Tabla1[[#This Row],[ventas]]+Tabla1[[#This Row],[fisico]]-Tabla1[[#This Row],[sistema]]</f>
        <v>-1</v>
      </c>
      <c r="H2964">
        <f>Tabla1[[#This Row],[costo]]*Tabla1[[#This Row],[Comprometida]]</f>
        <v>0</v>
      </c>
    </row>
    <row r="2965" spans="1:8" hidden="1" x14ac:dyDescent="0.25">
      <c r="A2965">
        <v>15487</v>
      </c>
      <c r="B2965" s="1" t="s">
        <v>2968</v>
      </c>
      <c r="C2965">
        <v>5</v>
      </c>
      <c r="F2965">
        <f>Tabla1[[#This Row],[ventas]]+Tabla1[[#This Row],[fisico]]-Tabla1[[#This Row],[sistema]]</f>
        <v>-5</v>
      </c>
      <c r="H2965">
        <f>Tabla1[[#This Row],[costo]]*Tabla1[[#This Row],[Comprometida]]</f>
        <v>0</v>
      </c>
    </row>
    <row r="2966" spans="1:8" hidden="1" x14ac:dyDescent="0.25">
      <c r="A2966">
        <v>15488</v>
      </c>
      <c r="B2966" s="1" t="s">
        <v>2969</v>
      </c>
      <c r="C2966">
        <v>6</v>
      </c>
      <c r="F2966">
        <f>Tabla1[[#This Row],[ventas]]+Tabla1[[#This Row],[fisico]]-Tabla1[[#This Row],[sistema]]</f>
        <v>-6</v>
      </c>
      <c r="H2966">
        <f>Tabla1[[#This Row],[costo]]*Tabla1[[#This Row],[Comprometida]]</f>
        <v>0</v>
      </c>
    </row>
    <row r="2967" spans="1:8" hidden="1" x14ac:dyDescent="0.25">
      <c r="A2967">
        <v>15524</v>
      </c>
      <c r="B2967" s="1" t="s">
        <v>2970</v>
      </c>
      <c r="C2967">
        <v>10</v>
      </c>
      <c r="F2967">
        <f>Tabla1[[#This Row],[ventas]]+Tabla1[[#This Row],[fisico]]-Tabla1[[#This Row],[sistema]]</f>
        <v>-10</v>
      </c>
      <c r="H2967">
        <f>Tabla1[[#This Row],[costo]]*Tabla1[[#This Row],[Comprometida]]</f>
        <v>0</v>
      </c>
    </row>
    <row r="2968" spans="1:8" hidden="1" x14ac:dyDescent="0.25">
      <c r="A2968">
        <v>15557</v>
      </c>
      <c r="B2968" s="1" t="s">
        <v>2971</v>
      </c>
      <c r="C2968">
        <v>1</v>
      </c>
      <c r="F2968">
        <f>Tabla1[[#This Row],[ventas]]+Tabla1[[#This Row],[fisico]]-Tabla1[[#This Row],[sistema]]</f>
        <v>-1</v>
      </c>
      <c r="H2968">
        <f>Tabla1[[#This Row],[costo]]*Tabla1[[#This Row],[Comprometida]]</f>
        <v>0</v>
      </c>
    </row>
    <row r="2969" spans="1:8" hidden="1" x14ac:dyDescent="0.25">
      <c r="A2969">
        <v>15558</v>
      </c>
      <c r="B2969" s="1" t="s">
        <v>2972</v>
      </c>
      <c r="C2969">
        <v>9</v>
      </c>
      <c r="F2969">
        <f>Tabla1[[#This Row],[ventas]]+Tabla1[[#This Row],[fisico]]-Tabla1[[#This Row],[sistema]]</f>
        <v>-9</v>
      </c>
      <c r="H2969">
        <f>Tabla1[[#This Row],[costo]]*Tabla1[[#This Row],[Comprometida]]</f>
        <v>0</v>
      </c>
    </row>
    <row r="2970" spans="1:8" hidden="1" x14ac:dyDescent="0.25">
      <c r="A2970">
        <v>15559</v>
      </c>
      <c r="B2970" s="1" t="s">
        <v>2973</v>
      </c>
      <c r="C2970">
        <v>12</v>
      </c>
      <c r="F2970">
        <f>Tabla1[[#This Row],[ventas]]+Tabla1[[#This Row],[fisico]]-Tabla1[[#This Row],[sistema]]</f>
        <v>-12</v>
      </c>
      <c r="H2970">
        <f>Tabla1[[#This Row],[costo]]*Tabla1[[#This Row],[Comprometida]]</f>
        <v>0</v>
      </c>
    </row>
    <row r="2971" spans="1:8" hidden="1" x14ac:dyDescent="0.25">
      <c r="A2971">
        <v>15560</v>
      </c>
      <c r="B2971" s="1" t="s">
        <v>2974</v>
      </c>
      <c r="C2971">
        <v>3</v>
      </c>
      <c r="F2971">
        <f>Tabla1[[#This Row],[ventas]]+Tabla1[[#This Row],[fisico]]-Tabla1[[#This Row],[sistema]]</f>
        <v>-3</v>
      </c>
      <c r="H2971">
        <f>Tabla1[[#This Row],[costo]]*Tabla1[[#This Row],[Comprometida]]</f>
        <v>0</v>
      </c>
    </row>
    <row r="2972" spans="1:8" hidden="1" x14ac:dyDescent="0.25">
      <c r="A2972">
        <v>15561</v>
      </c>
      <c r="B2972" s="1" t="s">
        <v>2975</v>
      </c>
      <c r="C2972">
        <v>1</v>
      </c>
      <c r="F2972">
        <f>Tabla1[[#This Row],[ventas]]+Tabla1[[#This Row],[fisico]]-Tabla1[[#This Row],[sistema]]</f>
        <v>-1</v>
      </c>
      <c r="H2972">
        <f>Tabla1[[#This Row],[costo]]*Tabla1[[#This Row],[Comprometida]]</f>
        <v>0</v>
      </c>
    </row>
    <row r="2973" spans="1:8" hidden="1" x14ac:dyDescent="0.25">
      <c r="A2973">
        <v>15563</v>
      </c>
      <c r="B2973" s="1" t="s">
        <v>2976</v>
      </c>
      <c r="C2973">
        <v>5</v>
      </c>
      <c r="F2973">
        <f>Tabla1[[#This Row],[ventas]]+Tabla1[[#This Row],[fisico]]-Tabla1[[#This Row],[sistema]]</f>
        <v>-5</v>
      </c>
      <c r="H2973">
        <f>Tabla1[[#This Row],[costo]]*Tabla1[[#This Row],[Comprometida]]</f>
        <v>0</v>
      </c>
    </row>
    <row r="2974" spans="1:8" hidden="1" x14ac:dyDescent="0.25">
      <c r="A2974">
        <v>15564</v>
      </c>
      <c r="B2974" s="1" t="s">
        <v>2977</v>
      </c>
      <c r="C2974">
        <v>5</v>
      </c>
      <c r="F2974">
        <f>Tabla1[[#This Row],[ventas]]+Tabla1[[#This Row],[fisico]]-Tabla1[[#This Row],[sistema]]</f>
        <v>-5</v>
      </c>
      <c r="H2974">
        <f>Tabla1[[#This Row],[costo]]*Tabla1[[#This Row],[Comprometida]]</f>
        <v>0</v>
      </c>
    </row>
    <row r="2975" spans="1:8" hidden="1" x14ac:dyDescent="0.25">
      <c r="A2975">
        <v>15565</v>
      </c>
      <c r="B2975" s="1" t="s">
        <v>2978</v>
      </c>
      <c r="C2975">
        <v>12</v>
      </c>
      <c r="F2975">
        <f>Tabla1[[#This Row],[ventas]]+Tabla1[[#This Row],[fisico]]-Tabla1[[#This Row],[sistema]]</f>
        <v>-12</v>
      </c>
      <c r="H2975">
        <f>Tabla1[[#This Row],[costo]]*Tabla1[[#This Row],[Comprometida]]</f>
        <v>0</v>
      </c>
    </row>
    <row r="2976" spans="1:8" hidden="1" x14ac:dyDescent="0.25">
      <c r="A2976">
        <v>15566</v>
      </c>
      <c r="B2976" s="1" t="s">
        <v>2979</v>
      </c>
      <c r="C2976">
        <v>2</v>
      </c>
      <c r="F2976">
        <f>Tabla1[[#This Row],[ventas]]+Tabla1[[#This Row],[fisico]]-Tabla1[[#This Row],[sistema]]</f>
        <v>-2</v>
      </c>
      <c r="H2976">
        <f>Tabla1[[#This Row],[costo]]*Tabla1[[#This Row],[Comprometida]]</f>
        <v>0</v>
      </c>
    </row>
    <row r="2977" spans="1:8" hidden="1" x14ac:dyDescent="0.25">
      <c r="A2977">
        <v>15567</v>
      </c>
      <c r="B2977" s="1" t="s">
        <v>2980</v>
      </c>
      <c r="C2977">
        <v>1</v>
      </c>
      <c r="F2977">
        <f>Tabla1[[#This Row],[ventas]]+Tabla1[[#This Row],[fisico]]-Tabla1[[#This Row],[sistema]]</f>
        <v>-1</v>
      </c>
      <c r="H2977">
        <f>Tabla1[[#This Row],[costo]]*Tabla1[[#This Row],[Comprometida]]</f>
        <v>0</v>
      </c>
    </row>
    <row r="2978" spans="1:8" hidden="1" x14ac:dyDescent="0.25">
      <c r="A2978">
        <v>15568</v>
      </c>
      <c r="B2978" s="1" t="s">
        <v>2981</v>
      </c>
      <c r="C2978">
        <v>2</v>
      </c>
      <c r="F2978">
        <f>Tabla1[[#This Row],[ventas]]+Tabla1[[#This Row],[fisico]]-Tabla1[[#This Row],[sistema]]</f>
        <v>-2</v>
      </c>
      <c r="H2978">
        <f>Tabla1[[#This Row],[costo]]*Tabla1[[#This Row],[Comprometida]]</f>
        <v>0</v>
      </c>
    </row>
    <row r="2979" spans="1:8" hidden="1" x14ac:dyDescent="0.25">
      <c r="A2979">
        <v>15569</v>
      </c>
      <c r="B2979" s="1" t="s">
        <v>2982</v>
      </c>
      <c r="C2979">
        <v>2</v>
      </c>
      <c r="F2979">
        <f>Tabla1[[#This Row],[ventas]]+Tabla1[[#This Row],[fisico]]-Tabla1[[#This Row],[sistema]]</f>
        <v>-2</v>
      </c>
      <c r="H2979">
        <f>Tabla1[[#This Row],[costo]]*Tabla1[[#This Row],[Comprometida]]</f>
        <v>0</v>
      </c>
    </row>
    <row r="2980" spans="1:8" hidden="1" x14ac:dyDescent="0.25">
      <c r="A2980">
        <v>15570</v>
      </c>
      <c r="B2980" s="1" t="s">
        <v>2983</v>
      </c>
      <c r="C2980">
        <v>5</v>
      </c>
      <c r="F2980">
        <f>Tabla1[[#This Row],[ventas]]+Tabla1[[#This Row],[fisico]]-Tabla1[[#This Row],[sistema]]</f>
        <v>-5</v>
      </c>
      <c r="H2980">
        <f>Tabla1[[#This Row],[costo]]*Tabla1[[#This Row],[Comprometida]]</f>
        <v>0</v>
      </c>
    </row>
    <row r="2981" spans="1:8" hidden="1" x14ac:dyDescent="0.25">
      <c r="A2981">
        <v>15571</v>
      </c>
      <c r="B2981" s="1" t="s">
        <v>2984</v>
      </c>
      <c r="C2981">
        <v>5</v>
      </c>
      <c r="F2981">
        <f>Tabla1[[#This Row],[ventas]]+Tabla1[[#This Row],[fisico]]-Tabla1[[#This Row],[sistema]]</f>
        <v>-5</v>
      </c>
      <c r="H2981">
        <f>Tabla1[[#This Row],[costo]]*Tabla1[[#This Row],[Comprometida]]</f>
        <v>0</v>
      </c>
    </row>
    <row r="2982" spans="1:8" hidden="1" x14ac:dyDescent="0.25">
      <c r="A2982">
        <v>15572</v>
      </c>
      <c r="B2982" s="1" t="s">
        <v>2985</v>
      </c>
      <c r="C2982">
        <v>1</v>
      </c>
      <c r="F2982">
        <f>Tabla1[[#This Row],[ventas]]+Tabla1[[#This Row],[fisico]]-Tabla1[[#This Row],[sistema]]</f>
        <v>-1</v>
      </c>
      <c r="H2982">
        <f>Tabla1[[#This Row],[costo]]*Tabla1[[#This Row],[Comprometida]]</f>
        <v>0</v>
      </c>
    </row>
    <row r="2983" spans="1:8" hidden="1" x14ac:dyDescent="0.25">
      <c r="A2983">
        <v>15573</v>
      </c>
      <c r="B2983" s="1" t="s">
        <v>2986</v>
      </c>
      <c r="C2983">
        <v>4</v>
      </c>
      <c r="F2983">
        <f>Tabla1[[#This Row],[ventas]]+Tabla1[[#This Row],[fisico]]-Tabla1[[#This Row],[sistema]]</f>
        <v>-4</v>
      </c>
      <c r="H2983">
        <f>Tabla1[[#This Row],[costo]]*Tabla1[[#This Row],[Comprometida]]</f>
        <v>0</v>
      </c>
    </row>
    <row r="2984" spans="1:8" hidden="1" x14ac:dyDescent="0.25">
      <c r="A2984">
        <v>15574</v>
      </c>
      <c r="B2984" s="1" t="s">
        <v>2987</v>
      </c>
      <c r="C2984">
        <v>4</v>
      </c>
      <c r="F2984">
        <f>Tabla1[[#This Row],[ventas]]+Tabla1[[#This Row],[fisico]]-Tabla1[[#This Row],[sistema]]</f>
        <v>-4</v>
      </c>
      <c r="H2984">
        <f>Tabla1[[#This Row],[costo]]*Tabla1[[#This Row],[Comprometida]]</f>
        <v>0</v>
      </c>
    </row>
    <row r="2985" spans="1:8" hidden="1" x14ac:dyDescent="0.25">
      <c r="A2985">
        <v>15576</v>
      </c>
      <c r="B2985" s="1" t="s">
        <v>2988</v>
      </c>
      <c r="C2985">
        <v>8</v>
      </c>
      <c r="F2985">
        <f>Tabla1[[#This Row],[ventas]]+Tabla1[[#This Row],[fisico]]-Tabla1[[#This Row],[sistema]]</f>
        <v>-8</v>
      </c>
      <c r="H2985">
        <f>Tabla1[[#This Row],[costo]]*Tabla1[[#This Row],[Comprometida]]</f>
        <v>0</v>
      </c>
    </row>
    <row r="2986" spans="1:8" hidden="1" x14ac:dyDescent="0.25">
      <c r="A2986">
        <v>15577</v>
      </c>
      <c r="B2986" s="1" t="s">
        <v>2989</v>
      </c>
      <c r="C2986">
        <v>12</v>
      </c>
      <c r="F2986">
        <f>Tabla1[[#This Row],[ventas]]+Tabla1[[#This Row],[fisico]]-Tabla1[[#This Row],[sistema]]</f>
        <v>-12</v>
      </c>
      <c r="H2986">
        <f>Tabla1[[#This Row],[costo]]*Tabla1[[#This Row],[Comprometida]]</f>
        <v>0</v>
      </c>
    </row>
    <row r="2987" spans="1:8" hidden="1" x14ac:dyDescent="0.25">
      <c r="A2987">
        <v>15582</v>
      </c>
      <c r="B2987" s="1" t="s">
        <v>2990</v>
      </c>
      <c r="C2987">
        <v>183</v>
      </c>
      <c r="F2987">
        <f>Tabla1[[#This Row],[ventas]]+Tabla1[[#This Row],[fisico]]-Tabla1[[#This Row],[sistema]]</f>
        <v>-183</v>
      </c>
      <c r="H2987">
        <f>Tabla1[[#This Row],[costo]]*Tabla1[[#This Row],[Comprometida]]</f>
        <v>0</v>
      </c>
    </row>
    <row r="2988" spans="1:8" hidden="1" x14ac:dyDescent="0.25">
      <c r="A2988">
        <v>15694</v>
      </c>
      <c r="B2988" s="1" t="s">
        <v>2991</v>
      </c>
      <c r="C2988">
        <v>1</v>
      </c>
      <c r="F2988">
        <f>Tabla1[[#This Row],[ventas]]+Tabla1[[#This Row],[fisico]]-Tabla1[[#This Row],[sistema]]</f>
        <v>-1</v>
      </c>
      <c r="H2988">
        <f>Tabla1[[#This Row],[costo]]*Tabla1[[#This Row],[Comprometida]]</f>
        <v>0</v>
      </c>
    </row>
    <row r="2989" spans="1:8" hidden="1" x14ac:dyDescent="0.25">
      <c r="A2989">
        <v>15698</v>
      </c>
      <c r="B2989" s="1" t="s">
        <v>2992</v>
      </c>
      <c r="C2989">
        <v>1</v>
      </c>
      <c r="F2989">
        <f>Tabla1[[#This Row],[ventas]]+Tabla1[[#This Row],[fisico]]-Tabla1[[#This Row],[sistema]]</f>
        <v>-1</v>
      </c>
      <c r="H2989">
        <f>Tabla1[[#This Row],[costo]]*Tabla1[[#This Row],[Comprometida]]</f>
        <v>0</v>
      </c>
    </row>
    <row r="2990" spans="1:8" hidden="1" x14ac:dyDescent="0.25">
      <c r="A2990">
        <v>15739</v>
      </c>
      <c r="B2990" s="1" t="s">
        <v>2993</v>
      </c>
      <c r="C2990">
        <v>148</v>
      </c>
      <c r="F2990">
        <f>Tabla1[[#This Row],[ventas]]+Tabla1[[#This Row],[fisico]]-Tabla1[[#This Row],[sistema]]</f>
        <v>-148</v>
      </c>
      <c r="H2990">
        <f>Tabla1[[#This Row],[costo]]*Tabla1[[#This Row],[Comprometida]]</f>
        <v>0</v>
      </c>
    </row>
    <row r="2991" spans="1:8" hidden="1" x14ac:dyDescent="0.25">
      <c r="A2991">
        <v>15741</v>
      </c>
      <c r="B2991" s="1" t="s">
        <v>2994</v>
      </c>
      <c r="C2991">
        <v>3</v>
      </c>
      <c r="F2991">
        <f>Tabla1[[#This Row],[ventas]]+Tabla1[[#This Row],[fisico]]-Tabla1[[#This Row],[sistema]]</f>
        <v>-3</v>
      </c>
      <c r="H2991">
        <f>Tabla1[[#This Row],[costo]]*Tabla1[[#This Row],[Comprometida]]</f>
        <v>0</v>
      </c>
    </row>
    <row r="2992" spans="1:8" hidden="1" x14ac:dyDescent="0.25">
      <c r="A2992">
        <v>15742</v>
      </c>
      <c r="B2992" s="1" t="s">
        <v>2995</v>
      </c>
      <c r="C2992">
        <v>6</v>
      </c>
      <c r="F2992">
        <f>Tabla1[[#This Row],[ventas]]+Tabla1[[#This Row],[fisico]]-Tabla1[[#This Row],[sistema]]</f>
        <v>-6</v>
      </c>
      <c r="H2992">
        <f>Tabla1[[#This Row],[costo]]*Tabla1[[#This Row],[Comprometida]]</f>
        <v>0</v>
      </c>
    </row>
    <row r="2993" spans="1:8" hidden="1" x14ac:dyDescent="0.25">
      <c r="A2993">
        <v>15743</v>
      </c>
      <c r="B2993" s="1" t="s">
        <v>2996</v>
      </c>
      <c r="C2993">
        <v>0</v>
      </c>
      <c r="F2993">
        <f>Tabla1[[#This Row],[ventas]]+Tabla1[[#This Row],[fisico]]-Tabla1[[#This Row],[sistema]]</f>
        <v>0</v>
      </c>
      <c r="H2993">
        <f>Tabla1[[#This Row],[costo]]*Tabla1[[#This Row],[Comprometida]]</f>
        <v>0</v>
      </c>
    </row>
    <row r="2994" spans="1:8" hidden="1" x14ac:dyDescent="0.25">
      <c r="A2994">
        <v>15744</v>
      </c>
      <c r="B2994" s="1" t="s">
        <v>2997</v>
      </c>
      <c r="C2994">
        <v>0</v>
      </c>
      <c r="F2994">
        <f>Tabla1[[#This Row],[ventas]]+Tabla1[[#This Row],[fisico]]-Tabla1[[#This Row],[sistema]]</f>
        <v>0</v>
      </c>
      <c r="H2994">
        <f>Tabla1[[#This Row],[costo]]*Tabla1[[#This Row],[Comprometida]]</f>
        <v>0</v>
      </c>
    </row>
    <row r="2995" spans="1:8" hidden="1" x14ac:dyDescent="0.25">
      <c r="A2995">
        <v>15754</v>
      </c>
      <c r="B2995" s="1" t="s">
        <v>2998</v>
      </c>
      <c r="C2995">
        <v>548</v>
      </c>
      <c r="F2995">
        <f>Tabla1[[#This Row],[ventas]]+Tabla1[[#This Row],[fisico]]-Tabla1[[#This Row],[sistema]]</f>
        <v>-548</v>
      </c>
      <c r="H2995">
        <f>Tabla1[[#This Row],[costo]]*Tabla1[[#This Row],[Comprometida]]</f>
        <v>0</v>
      </c>
    </row>
    <row r="2996" spans="1:8" hidden="1" x14ac:dyDescent="0.25">
      <c r="A2996">
        <v>15755</v>
      </c>
      <c r="B2996" s="1" t="s">
        <v>2999</v>
      </c>
      <c r="C2996">
        <v>63</v>
      </c>
      <c r="F2996">
        <f>Tabla1[[#This Row],[ventas]]+Tabla1[[#This Row],[fisico]]-Tabla1[[#This Row],[sistema]]</f>
        <v>-63</v>
      </c>
      <c r="H2996">
        <f>Tabla1[[#This Row],[costo]]*Tabla1[[#This Row],[Comprometida]]</f>
        <v>0</v>
      </c>
    </row>
    <row r="2997" spans="1:8" hidden="1" x14ac:dyDescent="0.25">
      <c r="A2997">
        <v>15761</v>
      </c>
      <c r="B2997" s="1" t="s">
        <v>3000</v>
      </c>
      <c r="C2997">
        <v>0</v>
      </c>
      <c r="F2997">
        <f>Tabla1[[#This Row],[ventas]]+Tabla1[[#This Row],[fisico]]-Tabla1[[#This Row],[sistema]]</f>
        <v>0</v>
      </c>
      <c r="H2997">
        <f>Tabla1[[#This Row],[costo]]*Tabla1[[#This Row],[Comprometida]]</f>
        <v>0</v>
      </c>
    </row>
    <row r="2998" spans="1:8" hidden="1" x14ac:dyDescent="0.25">
      <c r="A2998">
        <v>15763</v>
      </c>
      <c r="B2998" s="1" t="s">
        <v>3001</v>
      </c>
      <c r="C2998">
        <v>3</v>
      </c>
      <c r="F2998">
        <f>Tabla1[[#This Row],[ventas]]+Tabla1[[#This Row],[fisico]]-Tabla1[[#This Row],[sistema]]</f>
        <v>-3</v>
      </c>
      <c r="H2998">
        <f>Tabla1[[#This Row],[costo]]*Tabla1[[#This Row],[Comprometida]]</f>
        <v>0</v>
      </c>
    </row>
    <row r="2999" spans="1:8" hidden="1" x14ac:dyDescent="0.25">
      <c r="A2999">
        <v>15776</v>
      </c>
      <c r="B2999" s="1" t="s">
        <v>3002</v>
      </c>
      <c r="C2999">
        <v>0</v>
      </c>
      <c r="F2999">
        <f>Tabla1[[#This Row],[ventas]]+Tabla1[[#This Row],[fisico]]-Tabla1[[#This Row],[sistema]]</f>
        <v>0</v>
      </c>
      <c r="H2999">
        <f>Tabla1[[#This Row],[costo]]*Tabla1[[#This Row],[Comprometida]]</f>
        <v>0</v>
      </c>
    </row>
    <row r="3000" spans="1:8" hidden="1" x14ac:dyDescent="0.25">
      <c r="A3000">
        <v>15777</v>
      </c>
      <c r="B3000" s="1" t="s">
        <v>3003</v>
      </c>
      <c r="C3000">
        <v>0</v>
      </c>
      <c r="F3000">
        <f>Tabla1[[#This Row],[ventas]]+Tabla1[[#This Row],[fisico]]-Tabla1[[#This Row],[sistema]]</f>
        <v>0</v>
      </c>
      <c r="H3000">
        <f>Tabla1[[#This Row],[costo]]*Tabla1[[#This Row],[Comprometida]]</f>
        <v>0</v>
      </c>
    </row>
    <row r="3001" spans="1:8" hidden="1" x14ac:dyDescent="0.25">
      <c r="A3001">
        <v>15815</v>
      </c>
      <c r="B3001" s="1" t="s">
        <v>3004</v>
      </c>
      <c r="C3001">
        <v>1</v>
      </c>
      <c r="F3001">
        <f>Tabla1[[#This Row],[ventas]]+Tabla1[[#This Row],[fisico]]-Tabla1[[#This Row],[sistema]]</f>
        <v>-1</v>
      </c>
      <c r="H3001">
        <f>Tabla1[[#This Row],[costo]]*Tabla1[[#This Row],[Comprometida]]</f>
        <v>0</v>
      </c>
    </row>
    <row r="3002" spans="1:8" hidden="1" x14ac:dyDescent="0.25">
      <c r="A3002">
        <v>15821</v>
      </c>
      <c r="B3002" s="1" t="s">
        <v>3005</v>
      </c>
      <c r="C3002">
        <v>0</v>
      </c>
      <c r="F3002">
        <f>Tabla1[[#This Row],[ventas]]+Tabla1[[#This Row],[fisico]]-Tabla1[[#This Row],[sistema]]</f>
        <v>0</v>
      </c>
      <c r="H3002">
        <f>Tabla1[[#This Row],[costo]]*Tabla1[[#This Row],[Comprometida]]</f>
        <v>0</v>
      </c>
    </row>
    <row r="3003" spans="1:8" hidden="1" x14ac:dyDescent="0.25">
      <c r="A3003">
        <v>15822</v>
      </c>
      <c r="B3003" s="1" t="s">
        <v>3006</v>
      </c>
      <c r="C3003">
        <v>1</v>
      </c>
      <c r="F3003">
        <f>Tabla1[[#This Row],[ventas]]+Tabla1[[#This Row],[fisico]]-Tabla1[[#This Row],[sistema]]</f>
        <v>-1</v>
      </c>
      <c r="H3003">
        <f>Tabla1[[#This Row],[costo]]*Tabla1[[#This Row],[Comprometida]]</f>
        <v>0</v>
      </c>
    </row>
    <row r="3004" spans="1:8" hidden="1" x14ac:dyDescent="0.25">
      <c r="A3004">
        <v>15823</v>
      </c>
      <c r="B3004" s="1" t="s">
        <v>3007</v>
      </c>
      <c r="C3004">
        <v>4</v>
      </c>
      <c r="F3004">
        <f>Tabla1[[#This Row],[ventas]]+Tabla1[[#This Row],[fisico]]-Tabla1[[#This Row],[sistema]]</f>
        <v>-4</v>
      </c>
      <c r="H3004">
        <f>Tabla1[[#This Row],[costo]]*Tabla1[[#This Row],[Comprometida]]</f>
        <v>0</v>
      </c>
    </row>
    <row r="3005" spans="1:8" hidden="1" x14ac:dyDescent="0.25">
      <c r="A3005">
        <v>15825</v>
      </c>
      <c r="B3005" s="1" t="s">
        <v>3008</v>
      </c>
      <c r="C3005">
        <v>5</v>
      </c>
      <c r="F3005">
        <f>Tabla1[[#This Row],[ventas]]+Tabla1[[#This Row],[fisico]]-Tabla1[[#This Row],[sistema]]</f>
        <v>-5</v>
      </c>
      <c r="H3005">
        <f>Tabla1[[#This Row],[costo]]*Tabla1[[#This Row],[Comprometida]]</f>
        <v>0</v>
      </c>
    </row>
    <row r="3006" spans="1:8" hidden="1" x14ac:dyDescent="0.25">
      <c r="A3006">
        <v>15829</v>
      </c>
      <c r="B3006" s="1" t="s">
        <v>3009</v>
      </c>
      <c r="C3006">
        <v>11</v>
      </c>
      <c r="F3006">
        <f>Tabla1[[#This Row],[ventas]]+Tabla1[[#This Row],[fisico]]-Tabla1[[#This Row],[sistema]]</f>
        <v>-11</v>
      </c>
      <c r="H3006">
        <f>Tabla1[[#This Row],[costo]]*Tabla1[[#This Row],[Comprometida]]</f>
        <v>0</v>
      </c>
    </row>
    <row r="3007" spans="1:8" hidden="1" x14ac:dyDescent="0.25">
      <c r="A3007">
        <v>15830</v>
      </c>
      <c r="B3007" s="1" t="s">
        <v>3010</v>
      </c>
      <c r="C3007">
        <v>7</v>
      </c>
      <c r="F3007">
        <f>Tabla1[[#This Row],[ventas]]+Tabla1[[#This Row],[fisico]]-Tabla1[[#This Row],[sistema]]</f>
        <v>-7</v>
      </c>
      <c r="H3007">
        <f>Tabla1[[#This Row],[costo]]*Tabla1[[#This Row],[Comprometida]]</f>
        <v>0</v>
      </c>
    </row>
    <row r="3008" spans="1:8" hidden="1" x14ac:dyDescent="0.25">
      <c r="A3008">
        <v>15833</v>
      </c>
      <c r="B3008" s="1" t="s">
        <v>3011</v>
      </c>
      <c r="C3008">
        <v>3</v>
      </c>
      <c r="F3008">
        <f>Tabla1[[#This Row],[ventas]]+Tabla1[[#This Row],[fisico]]-Tabla1[[#This Row],[sistema]]</f>
        <v>-3</v>
      </c>
      <c r="H3008">
        <f>Tabla1[[#This Row],[costo]]*Tabla1[[#This Row],[Comprometida]]</f>
        <v>0</v>
      </c>
    </row>
    <row r="3009" spans="1:8" hidden="1" x14ac:dyDescent="0.25">
      <c r="A3009">
        <v>15834</v>
      </c>
      <c r="B3009" s="1" t="s">
        <v>3012</v>
      </c>
      <c r="C3009">
        <v>4</v>
      </c>
      <c r="F3009">
        <f>Tabla1[[#This Row],[ventas]]+Tabla1[[#This Row],[fisico]]-Tabla1[[#This Row],[sistema]]</f>
        <v>-4</v>
      </c>
      <c r="H3009">
        <f>Tabla1[[#This Row],[costo]]*Tabla1[[#This Row],[Comprometida]]</f>
        <v>0</v>
      </c>
    </row>
    <row r="3010" spans="1:8" hidden="1" x14ac:dyDescent="0.25">
      <c r="A3010">
        <v>15835</v>
      </c>
      <c r="B3010" s="1" t="s">
        <v>3013</v>
      </c>
      <c r="C3010">
        <v>5</v>
      </c>
      <c r="F3010">
        <f>Tabla1[[#This Row],[ventas]]+Tabla1[[#This Row],[fisico]]-Tabla1[[#This Row],[sistema]]</f>
        <v>-5</v>
      </c>
      <c r="H3010">
        <f>Tabla1[[#This Row],[costo]]*Tabla1[[#This Row],[Comprometida]]</f>
        <v>0</v>
      </c>
    </row>
    <row r="3011" spans="1:8" hidden="1" x14ac:dyDescent="0.25">
      <c r="A3011">
        <v>15836</v>
      </c>
      <c r="B3011" s="1" t="s">
        <v>3014</v>
      </c>
      <c r="C3011">
        <v>3</v>
      </c>
      <c r="F3011">
        <f>Tabla1[[#This Row],[ventas]]+Tabla1[[#This Row],[fisico]]-Tabla1[[#This Row],[sistema]]</f>
        <v>-3</v>
      </c>
      <c r="H3011">
        <f>Tabla1[[#This Row],[costo]]*Tabla1[[#This Row],[Comprometida]]</f>
        <v>0</v>
      </c>
    </row>
    <row r="3012" spans="1:8" hidden="1" x14ac:dyDescent="0.25">
      <c r="A3012">
        <v>15837</v>
      </c>
      <c r="B3012" s="1" t="s">
        <v>3015</v>
      </c>
      <c r="C3012">
        <v>9</v>
      </c>
      <c r="F3012">
        <f>Tabla1[[#This Row],[ventas]]+Tabla1[[#This Row],[fisico]]-Tabla1[[#This Row],[sistema]]</f>
        <v>-9</v>
      </c>
      <c r="H3012">
        <f>Tabla1[[#This Row],[costo]]*Tabla1[[#This Row],[Comprometida]]</f>
        <v>0</v>
      </c>
    </row>
    <row r="3013" spans="1:8" hidden="1" x14ac:dyDescent="0.25">
      <c r="A3013">
        <v>15863</v>
      </c>
      <c r="B3013" s="1" t="s">
        <v>3016</v>
      </c>
      <c r="C3013">
        <v>27</v>
      </c>
      <c r="F3013">
        <f>Tabla1[[#This Row],[ventas]]+Tabla1[[#This Row],[fisico]]-Tabla1[[#This Row],[sistema]]</f>
        <v>-27</v>
      </c>
      <c r="H3013">
        <f>Tabla1[[#This Row],[costo]]*Tabla1[[#This Row],[Comprometida]]</f>
        <v>0</v>
      </c>
    </row>
    <row r="3014" spans="1:8" hidden="1" x14ac:dyDescent="0.25">
      <c r="A3014">
        <v>15865</v>
      </c>
      <c r="B3014" s="1" t="s">
        <v>3017</v>
      </c>
      <c r="C3014">
        <v>174</v>
      </c>
      <c r="F3014">
        <f>Tabla1[[#This Row],[ventas]]+Tabla1[[#This Row],[fisico]]-Tabla1[[#This Row],[sistema]]</f>
        <v>-174</v>
      </c>
      <c r="H3014">
        <f>Tabla1[[#This Row],[costo]]*Tabla1[[#This Row],[Comprometida]]</f>
        <v>0</v>
      </c>
    </row>
    <row r="3015" spans="1:8" hidden="1" x14ac:dyDescent="0.25">
      <c r="A3015">
        <v>16175</v>
      </c>
      <c r="B3015" s="1" t="s">
        <v>3018</v>
      </c>
      <c r="C3015">
        <v>0</v>
      </c>
      <c r="F3015">
        <f>Tabla1[[#This Row],[ventas]]+Tabla1[[#This Row],[fisico]]-Tabla1[[#This Row],[sistema]]</f>
        <v>0</v>
      </c>
      <c r="H3015">
        <f>Tabla1[[#This Row],[costo]]*Tabla1[[#This Row],[Comprometida]]</f>
        <v>0</v>
      </c>
    </row>
    <row r="3016" spans="1:8" hidden="1" x14ac:dyDescent="0.25">
      <c r="A3016">
        <v>16176</v>
      </c>
      <c r="B3016" s="1" t="s">
        <v>3019</v>
      </c>
      <c r="C3016">
        <v>2</v>
      </c>
      <c r="F3016">
        <f>Tabla1[[#This Row],[ventas]]+Tabla1[[#This Row],[fisico]]-Tabla1[[#This Row],[sistema]]</f>
        <v>-2</v>
      </c>
      <c r="H3016">
        <f>Tabla1[[#This Row],[costo]]*Tabla1[[#This Row],[Comprometida]]</f>
        <v>0</v>
      </c>
    </row>
    <row r="3017" spans="1:8" hidden="1" x14ac:dyDescent="0.25">
      <c r="A3017">
        <v>16177</v>
      </c>
      <c r="B3017" s="1" t="s">
        <v>3020</v>
      </c>
      <c r="C3017">
        <v>1</v>
      </c>
      <c r="F3017">
        <f>Tabla1[[#This Row],[ventas]]+Tabla1[[#This Row],[fisico]]-Tabla1[[#This Row],[sistema]]</f>
        <v>-1</v>
      </c>
      <c r="H3017">
        <f>Tabla1[[#This Row],[costo]]*Tabla1[[#This Row],[Comprometida]]</f>
        <v>0</v>
      </c>
    </row>
    <row r="3018" spans="1:8" hidden="1" x14ac:dyDescent="0.25">
      <c r="A3018">
        <v>16182</v>
      </c>
      <c r="B3018" s="1" t="s">
        <v>3021</v>
      </c>
      <c r="C3018">
        <v>27</v>
      </c>
      <c r="F3018">
        <f>Tabla1[[#This Row],[ventas]]+Tabla1[[#This Row],[fisico]]-Tabla1[[#This Row],[sistema]]</f>
        <v>-27</v>
      </c>
      <c r="H3018">
        <f>Tabla1[[#This Row],[costo]]*Tabla1[[#This Row],[Comprometida]]</f>
        <v>0</v>
      </c>
    </row>
    <row r="3019" spans="1:8" hidden="1" x14ac:dyDescent="0.25">
      <c r="A3019">
        <v>16183</v>
      </c>
      <c r="B3019" s="1" t="s">
        <v>3022</v>
      </c>
      <c r="C3019">
        <v>12</v>
      </c>
      <c r="F3019">
        <f>Tabla1[[#This Row],[ventas]]+Tabla1[[#This Row],[fisico]]-Tabla1[[#This Row],[sistema]]</f>
        <v>-12</v>
      </c>
      <c r="H3019">
        <f>Tabla1[[#This Row],[costo]]*Tabla1[[#This Row],[Comprometida]]</f>
        <v>0</v>
      </c>
    </row>
    <row r="3020" spans="1:8" hidden="1" x14ac:dyDescent="0.25">
      <c r="A3020">
        <v>16215</v>
      </c>
      <c r="B3020" s="1" t="s">
        <v>3023</v>
      </c>
      <c r="C3020">
        <v>0</v>
      </c>
      <c r="F3020">
        <f>Tabla1[[#This Row],[ventas]]+Tabla1[[#This Row],[fisico]]-Tabla1[[#This Row],[sistema]]</f>
        <v>0</v>
      </c>
      <c r="H3020">
        <f>Tabla1[[#This Row],[costo]]*Tabla1[[#This Row],[Comprometida]]</f>
        <v>0</v>
      </c>
    </row>
    <row r="3021" spans="1:8" hidden="1" x14ac:dyDescent="0.25">
      <c r="A3021">
        <v>16216</v>
      </c>
      <c r="B3021" s="1" t="s">
        <v>3024</v>
      </c>
      <c r="C3021">
        <v>34</v>
      </c>
      <c r="F3021">
        <f>Tabla1[[#This Row],[ventas]]+Tabla1[[#This Row],[fisico]]-Tabla1[[#This Row],[sistema]]</f>
        <v>-34</v>
      </c>
      <c r="H3021">
        <f>Tabla1[[#This Row],[costo]]*Tabla1[[#This Row],[Comprometida]]</f>
        <v>0</v>
      </c>
    </row>
    <row r="3022" spans="1:8" hidden="1" x14ac:dyDescent="0.25">
      <c r="A3022">
        <v>16218</v>
      </c>
      <c r="B3022" s="1" t="s">
        <v>3025</v>
      </c>
      <c r="C3022">
        <v>10</v>
      </c>
      <c r="F3022">
        <f>Tabla1[[#This Row],[ventas]]+Tabla1[[#This Row],[fisico]]-Tabla1[[#This Row],[sistema]]</f>
        <v>-10</v>
      </c>
      <c r="H3022">
        <f>Tabla1[[#This Row],[costo]]*Tabla1[[#This Row],[Comprometida]]</f>
        <v>0</v>
      </c>
    </row>
    <row r="3023" spans="1:8" hidden="1" x14ac:dyDescent="0.25">
      <c r="A3023">
        <v>16221</v>
      </c>
      <c r="B3023" s="1" t="s">
        <v>3026</v>
      </c>
      <c r="C3023">
        <v>0</v>
      </c>
      <c r="F3023">
        <f>Tabla1[[#This Row],[ventas]]+Tabla1[[#This Row],[fisico]]-Tabla1[[#This Row],[sistema]]</f>
        <v>0</v>
      </c>
      <c r="H3023">
        <f>Tabla1[[#This Row],[costo]]*Tabla1[[#This Row],[Comprometida]]</f>
        <v>0</v>
      </c>
    </row>
    <row r="3024" spans="1:8" hidden="1" x14ac:dyDescent="0.25">
      <c r="A3024">
        <v>16222</v>
      </c>
      <c r="B3024" s="1" t="s">
        <v>3027</v>
      </c>
      <c r="C3024">
        <v>0</v>
      </c>
      <c r="F3024">
        <f>Tabla1[[#This Row],[ventas]]+Tabla1[[#This Row],[fisico]]-Tabla1[[#This Row],[sistema]]</f>
        <v>0</v>
      </c>
      <c r="H3024">
        <f>Tabla1[[#This Row],[costo]]*Tabla1[[#This Row],[Comprometida]]</f>
        <v>0</v>
      </c>
    </row>
    <row r="3025" spans="1:8" hidden="1" x14ac:dyDescent="0.25">
      <c r="A3025">
        <v>16226</v>
      </c>
      <c r="B3025" s="1" t="s">
        <v>3028</v>
      </c>
      <c r="C3025">
        <v>2</v>
      </c>
      <c r="F3025">
        <f>Tabla1[[#This Row],[ventas]]+Tabla1[[#This Row],[fisico]]-Tabla1[[#This Row],[sistema]]</f>
        <v>-2</v>
      </c>
      <c r="H3025">
        <f>Tabla1[[#This Row],[costo]]*Tabla1[[#This Row],[Comprometida]]</f>
        <v>0</v>
      </c>
    </row>
    <row r="3026" spans="1:8" hidden="1" x14ac:dyDescent="0.25">
      <c r="A3026">
        <v>16269</v>
      </c>
      <c r="B3026" s="1" t="s">
        <v>3029</v>
      </c>
      <c r="C3026">
        <v>6</v>
      </c>
      <c r="F3026">
        <f>Tabla1[[#This Row],[ventas]]+Tabla1[[#This Row],[fisico]]-Tabla1[[#This Row],[sistema]]</f>
        <v>-6</v>
      </c>
      <c r="H3026">
        <f>Tabla1[[#This Row],[costo]]*Tabla1[[#This Row],[Comprometida]]</f>
        <v>0</v>
      </c>
    </row>
    <row r="3027" spans="1:8" hidden="1" x14ac:dyDescent="0.25">
      <c r="A3027">
        <v>16272</v>
      </c>
      <c r="B3027" s="1" t="s">
        <v>3030</v>
      </c>
      <c r="C3027">
        <v>0</v>
      </c>
      <c r="F3027">
        <f>Tabla1[[#This Row],[ventas]]+Tabla1[[#This Row],[fisico]]-Tabla1[[#This Row],[sistema]]</f>
        <v>0</v>
      </c>
      <c r="H3027">
        <f>Tabla1[[#This Row],[costo]]*Tabla1[[#This Row],[Comprometida]]</f>
        <v>0</v>
      </c>
    </row>
    <row r="3028" spans="1:8" hidden="1" x14ac:dyDescent="0.25">
      <c r="A3028">
        <v>16298</v>
      </c>
      <c r="B3028" s="1" t="s">
        <v>3031</v>
      </c>
      <c r="C3028">
        <v>0</v>
      </c>
      <c r="F3028">
        <f>Tabla1[[#This Row],[ventas]]+Tabla1[[#This Row],[fisico]]-Tabla1[[#This Row],[sistema]]</f>
        <v>0</v>
      </c>
      <c r="H3028">
        <f>Tabla1[[#This Row],[costo]]*Tabla1[[#This Row],[Comprometida]]</f>
        <v>0</v>
      </c>
    </row>
    <row r="3029" spans="1:8" hidden="1" x14ac:dyDescent="0.25">
      <c r="A3029">
        <v>16304</v>
      </c>
      <c r="B3029" s="1" t="s">
        <v>3032</v>
      </c>
      <c r="C3029">
        <v>4</v>
      </c>
      <c r="F3029">
        <f>Tabla1[[#This Row],[ventas]]+Tabla1[[#This Row],[fisico]]-Tabla1[[#This Row],[sistema]]</f>
        <v>-4</v>
      </c>
      <c r="H3029">
        <f>Tabla1[[#This Row],[costo]]*Tabla1[[#This Row],[Comprometida]]</f>
        <v>0</v>
      </c>
    </row>
    <row r="3030" spans="1:8" hidden="1" x14ac:dyDescent="0.25">
      <c r="A3030">
        <v>16306</v>
      </c>
      <c r="B3030" s="1" t="s">
        <v>3033</v>
      </c>
      <c r="C3030">
        <v>2</v>
      </c>
      <c r="F3030">
        <f>Tabla1[[#This Row],[ventas]]+Tabla1[[#This Row],[fisico]]-Tabla1[[#This Row],[sistema]]</f>
        <v>-2</v>
      </c>
      <c r="H3030">
        <f>Tabla1[[#This Row],[costo]]*Tabla1[[#This Row],[Comprometida]]</f>
        <v>0</v>
      </c>
    </row>
    <row r="3031" spans="1:8" hidden="1" x14ac:dyDescent="0.25">
      <c r="A3031">
        <v>16307</v>
      </c>
      <c r="B3031" s="1" t="s">
        <v>3034</v>
      </c>
      <c r="C3031">
        <v>0</v>
      </c>
      <c r="F3031">
        <f>Tabla1[[#This Row],[ventas]]+Tabla1[[#This Row],[fisico]]-Tabla1[[#This Row],[sistema]]</f>
        <v>0</v>
      </c>
      <c r="H3031">
        <f>Tabla1[[#This Row],[costo]]*Tabla1[[#This Row],[Comprometida]]</f>
        <v>0</v>
      </c>
    </row>
    <row r="3032" spans="1:8" hidden="1" x14ac:dyDescent="0.25">
      <c r="A3032">
        <v>16308</v>
      </c>
      <c r="B3032" s="1" t="s">
        <v>3035</v>
      </c>
      <c r="C3032">
        <v>5</v>
      </c>
      <c r="F3032">
        <f>Tabla1[[#This Row],[ventas]]+Tabla1[[#This Row],[fisico]]-Tabla1[[#This Row],[sistema]]</f>
        <v>-5</v>
      </c>
      <c r="H3032">
        <f>Tabla1[[#This Row],[costo]]*Tabla1[[#This Row],[Comprometida]]</f>
        <v>0</v>
      </c>
    </row>
    <row r="3033" spans="1:8" hidden="1" x14ac:dyDescent="0.25">
      <c r="A3033">
        <v>16325</v>
      </c>
      <c r="B3033" s="1" t="s">
        <v>3036</v>
      </c>
      <c r="C3033">
        <v>1</v>
      </c>
      <c r="F3033">
        <f>Tabla1[[#This Row],[ventas]]+Tabla1[[#This Row],[fisico]]-Tabla1[[#This Row],[sistema]]</f>
        <v>-1</v>
      </c>
      <c r="H3033">
        <f>Tabla1[[#This Row],[costo]]*Tabla1[[#This Row],[Comprometida]]</f>
        <v>0</v>
      </c>
    </row>
    <row r="3034" spans="1:8" hidden="1" x14ac:dyDescent="0.25">
      <c r="A3034">
        <v>16326</v>
      </c>
      <c r="B3034" s="1" t="s">
        <v>3037</v>
      </c>
      <c r="C3034">
        <v>3</v>
      </c>
      <c r="F3034">
        <f>Tabla1[[#This Row],[ventas]]+Tabla1[[#This Row],[fisico]]-Tabla1[[#This Row],[sistema]]</f>
        <v>-3</v>
      </c>
      <c r="H3034">
        <f>Tabla1[[#This Row],[costo]]*Tabla1[[#This Row],[Comprometida]]</f>
        <v>0</v>
      </c>
    </row>
    <row r="3035" spans="1:8" hidden="1" x14ac:dyDescent="0.25">
      <c r="A3035">
        <v>16338</v>
      </c>
      <c r="B3035" s="1" t="s">
        <v>3038</v>
      </c>
      <c r="C3035">
        <v>1</v>
      </c>
      <c r="F3035">
        <f>Tabla1[[#This Row],[ventas]]+Tabla1[[#This Row],[fisico]]-Tabla1[[#This Row],[sistema]]</f>
        <v>-1</v>
      </c>
      <c r="H3035">
        <f>Tabla1[[#This Row],[costo]]*Tabla1[[#This Row],[Comprometida]]</f>
        <v>0</v>
      </c>
    </row>
    <row r="3036" spans="1:8" hidden="1" x14ac:dyDescent="0.25">
      <c r="A3036">
        <v>16359</v>
      </c>
      <c r="B3036" s="1" t="s">
        <v>3039</v>
      </c>
      <c r="C3036">
        <v>4</v>
      </c>
      <c r="F3036">
        <f>Tabla1[[#This Row],[ventas]]+Tabla1[[#This Row],[fisico]]-Tabla1[[#This Row],[sistema]]</f>
        <v>-4</v>
      </c>
      <c r="H3036">
        <f>Tabla1[[#This Row],[costo]]*Tabla1[[#This Row],[Comprometida]]</f>
        <v>0</v>
      </c>
    </row>
    <row r="3037" spans="1:8" hidden="1" x14ac:dyDescent="0.25">
      <c r="A3037">
        <v>16360</v>
      </c>
      <c r="B3037" s="1" t="s">
        <v>3040</v>
      </c>
      <c r="C3037">
        <v>4</v>
      </c>
      <c r="F3037">
        <f>Tabla1[[#This Row],[ventas]]+Tabla1[[#This Row],[fisico]]-Tabla1[[#This Row],[sistema]]</f>
        <v>-4</v>
      </c>
      <c r="H3037">
        <f>Tabla1[[#This Row],[costo]]*Tabla1[[#This Row],[Comprometida]]</f>
        <v>0</v>
      </c>
    </row>
    <row r="3038" spans="1:8" hidden="1" x14ac:dyDescent="0.25">
      <c r="A3038">
        <v>16361</v>
      </c>
      <c r="B3038" s="1" t="s">
        <v>3041</v>
      </c>
      <c r="C3038">
        <v>2</v>
      </c>
      <c r="F3038">
        <f>Tabla1[[#This Row],[ventas]]+Tabla1[[#This Row],[fisico]]-Tabla1[[#This Row],[sistema]]</f>
        <v>-2</v>
      </c>
      <c r="H3038">
        <f>Tabla1[[#This Row],[costo]]*Tabla1[[#This Row],[Comprometida]]</f>
        <v>0</v>
      </c>
    </row>
    <row r="3039" spans="1:8" hidden="1" x14ac:dyDescent="0.25">
      <c r="A3039">
        <v>16362</v>
      </c>
      <c r="B3039" s="1" t="s">
        <v>3042</v>
      </c>
      <c r="C3039">
        <v>0</v>
      </c>
      <c r="F3039">
        <f>Tabla1[[#This Row],[ventas]]+Tabla1[[#This Row],[fisico]]-Tabla1[[#This Row],[sistema]]</f>
        <v>0</v>
      </c>
      <c r="H3039">
        <f>Tabla1[[#This Row],[costo]]*Tabla1[[#This Row],[Comprometida]]</f>
        <v>0</v>
      </c>
    </row>
    <row r="3040" spans="1:8" hidden="1" x14ac:dyDescent="0.25">
      <c r="A3040">
        <v>16363</v>
      </c>
      <c r="B3040" s="1" t="s">
        <v>3043</v>
      </c>
      <c r="C3040">
        <v>1</v>
      </c>
      <c r="F3040">
        <f>Tabla1[[#This Row],[ventas]]+Tabla1[[#This Row],[fisico]]-Tabla1[[#This Row],[sistema]]</f>
        <v>-1</v>
      </c>
      <c r="H3040">
        <f>Tabla1[[#This Row],[costo]]*Tabla1[[#This Row],[Comprometida]]</f>
        <v>0</v>
      </c>
    </row>
    <row r="3041" spans="1:8" hidden="1" x14ac:dyDescent="0.25">
      <c r="A3041">
        <v>16364</v>
      </c>
      <c r="B3041" s="1" t="s">
        <v>3044</v>
      </c>
      <c r="C3041">
        <v>2</v>
      </c>
      <c r="F3041">
        <f>Tabla1[[#This Row],[ventas]]+Tabla1[[#This Row],[fisico]]-Tabla1[[#This Row],[sistema]]</f>
        <v>-2</v>
      </c>
      <c r="H3041">
        <f>Tabla1[[#This Row],[costo]]*Tabla1[[#This Row],[Comprometida]]</f>
        <v>0</v>
      </c>
    </row>
    <row r="3042" spans="1:8" hidden="1" x14ac:dyDescent="0.25">
      <c r="A3042">
        <v>16365</v>
      </c>
      <c r="B3042" s="1" t="s">
        <v>3045</v>
      </c>
      <c r="C3042">
        <v>2</v>
      </c>
      <c r="F3042">
        <f>Tabla1[[#This Row],[ventas]]+Tabla1[[#This Row],[fisico]]-Tabla1[[#This Row],[sistema]]</f>
        <v>-2</v>
      </c>
      <c r="H3042">
        <f>Tabla1[[#This Row],[costo]]*Tabla1[[#This Row],[Comprometida]]</f>
        <v>0</v>
      </c>
    </row>
    <row r="3043" spans="1:8" hidden="1" x14ac:dyDescent="0.25">
      <c r="A3043">
        <v>16367</v>
      </c>
      <c r="B3043" s="1" t="s">
        <v>3046</v>
      </c>
      <c r="C3043">
        <v>0</v>
      </c>
      <c r="F3043">
        <f>Tabla1[[#This Row],[ventas]]+Tabla1[[#This Row],[fisico]]-Tabla1[[#This Row],[sistema]]</f>
        <v>0</v>
      </c>
      <c r="H3043">
        <f>Tabla1[[#This Row],[costo]]*Tabla1[[#This Row],[Comprometida]]</f>
        <v>0</v>
      </c>
    </row>
    <row r="3044" spans="1:8" hidden="1" x14ac:dyDescent="0.25">
      <c r="A3044">
        <v>16369</v>
      </c>
      <c r="B3044" s="1" t="s">
        <v>3047</v>
      </c>
      <c r="C3044">
        <v>5</v>
      </c>
      <c r="F3044">
        <f>Tabla1[[#This Row],[ventas]]+Tabla1[[#This Row],[fisico]]-Tabla1[[#This Row],[sistema]]</f>
        <v>-5</v>
      </c>
      <c r="H3044">
        <f>Tabla1[[#This Row],[costo]]*Tabla1[[#This Row],[Comprometida]]</f>
        <v>0</v>
      </c>
    </row>
    <row r="3045" spans="1:8" hidden="1" x14ac:dyDescent="0.25">
      <c r="A3045">
        <v>16518</v>
      </c>
      <c r="B3045" s="1" t="s">
        <v>3048</v>
      </c>
      <c r="C3045">
        <v>6</v>
      </c>
      <c r="F3045">
        <f>Tabla1[[#This Row],[ventas]]+Tabla1[[#This Row],[fisico]]-Tabla1[[#This Row],[sistema]]</f>
        <v>-6</v>
      </c>
      <c r="H3045">
        <f>Tabla1[[#This Row],[costo]]*Tabla1[[#This Row],[Comprometida]]</f>
        <v>0</v>
      </c>
    </row>
    <row r="3046" spans="1:8" hidden="1" x14ac:dyDescent="0.25">
      <c r="A3046">
        <v>16520</v>
      </c>
      <c r="B3046" s="1" t="s">
        <v>3049</v>
      </c>
      <c r="C3046">
        <v>4</v>
      </c>
      <c r="F3046">
        <f>Tabla1[[#This Row],[ventas]]+Tabla1[[#This Row],[fisico]]-Tabla1[[#This Row],[sistema]]</f>
        <v>-4</v>
      </c>
      <c r="H3046">
        <f>Tabla1[[#This Row],[costo]]*Tabla1[[#This Row],[Comprometida]]</f>
        <v>0</v>
      </c>
    </row>
    <row r="3047" spans="1:8" hidden="1" x14ac:dyDescent="0.25">
      <c r="A3047">
        <v>16555</v>
      </c>
      <c r="B3047" s="1" t="s">
        <v>3050</v>
      </c>
      <c r="C3047">
        <v>7</v>
      </c>
      <c r="F3047">
        <f>Tabla1[[#This Row],[ventas]]+Tabla1[[#This Row],[fisico]]-Tabla1[[#This Row],[sistema]]</f>
        <v>-7</v>
      </c>
      <c r="H3047">
        <f>Tabla1[[#This Row],[costo]]*Tabla1[[#This Row],[Comprometida]]</f>
        <v>0</v>
      </c>
    </row>
    <row r="3048" spans="1:8" hidden="1" x14ac:dyDescent="0.25">
      <c r="A3048">
        <v>16620</v>
      </c>
      <c r="B3048" s="1" t="s">
        <v>3051</v>
      </c>
      <c r="C3048">
        <v>1</v>
      </c>
      <c r="F3048">
        <f>Tabla1[[#This Row],[ventas]]+Tabla1[[#This Row],[fisico]]-Tabla1[[#This Row],[sistema]]</f>
        <v>-1</v>
      </c>
      <c r="H3048">
        <f>Tabla1[[#This Row],[costo]]*Tabla1[[#This Row],[Comprometida]]</f>
        <v>0</v>
      </c>
    </row>
    <row r="3049" spans="1:8" hidden="1" x14ac:dyDescent="0.25">
      <c r="A3049">
        <v>16621</v>
      </c>
      <c r="B3049" s="1" t="s">
        <v>3052</v>
      </c>
      <c r="C3049">
        <v>11</v>
      </c>
      <c r="F3049">
        <f>Tabla1[[#This Row],[ventas]]+Tabla1[[#This Row],[fisico]]-Tabla1[[#This Row],[sistema]]</f>
        <v>-11</v>
      </c>
      <c r="H3049">
        <f>Tabla1[[#This Row],[costo]]*Tabla1[[#This Row],[Comprometida]]</f>
        <v>0</v>
      </c>
    </row>
    <row r="3050" spans="1:8" hidden="1" x14ac:dyDescent="0.25">
      <c r="A3050">
        <v>16623</v>
      </c>
      <c r="B3050" s="1" t="s">
        <v>3053</v>
      </c>
      <c r="C3050">
        <v>2</v>
      </c>
      <c r="F3050">
        <f>Tabla1[[#This Row],[ventas]]+Tabla1[[#This Row],[fisico]]-Tabla1[[#This Row],[sistema]]</f>
        <v>-2</v>
      </c>
      <c r="H3050">
        <f>Tabla1[[#This Row],[costo]]*Tabla1[[#This Row],[Comprometida]]</f>
        <v>0</v>
      </c>
    </row>
    <row r="3051" spans="1:8" hidden="1" x14ac:dyDescent="0.25">
      <c r="A3051">
        <v>16624</v>
      </c>
      <c r="B3051" s="1" t="s">
        <v>3054</v>
      </c>
      <c r="C3051">
        <v>0</v>
      </c>
      <c r="F3051">
        <f>Tabla1[[#This Row],[ventas]]+Tabla1[[#This Row],[fisico]]-Tabla1[[#This Row],[sistema]]</f>
        <v>0</v>
      </c>
      <c r="H3051">
        <f>Tabla1[[#This Row],[costo]]*Tabla1[[#This Row],[Comprometida]]</f>
        <v>0</v>
      </c>
    </row>
    <row r="3052" spans="1:8" hidden="1" x14ac:dyDescent="0.25">
      <c r="A3052">
        <v>16627</v>
      </c>
      <c r="B3052" s="1" t="s">
        <v>3055</v>
      </c>
      <c r="C3052">
        <v>4</v>
      </c>
      <c r="F3052">
        <f>Tabla1[[#This Row],[ventas]]+Tabla1[[#This Row],[fisico]]-Tabla1[[#This Row],[sistema]]</f>
        <v>-4</v>
      </c>
      <c r="H3052">
        <f>Tabla1[[#This Row],[costo]]*Tabla1[[#This Row],[Comprometida]]</f>
        <v>0</v>
      </c>
    </row>
    <row r="3053" spans="1:8" hidden="1" x14ac:dyDescent="0.25">
      <c r="A3053">
        <v>16632</v>
      </c>
      <c r="B3053" s="1" t="s">
        <v>3056</v>
      </c>
      <c r="C3053">
        <v>7</v>
      </c>
      <c r="F3053">
        <f>Tabla1[[#This Row],[ventas]]+Tabla1[[#This Row],[fisico]]-Tabla1[[#This Row],[sistema]]</f>
        <v>-7</v>
      </c>
      <c r="H3053">
        <f>Tabla1[[#This Row],[costo]]*Tabla1[[#This Row],[Comprometida]]</f>
        <v>0</v>
      </c>
    </row>
    <row r="3054" spans="1:8" hidden="1" x14ac:dyDescent="0.25">
      <c r="A3054">
        <v>16634</v>
      </c>
      <c r="B3054" s="1" t="s">
        <v>3057</v>
      </c>
      <c r="C3054">
        <v>3</v>
      </c>
      <c r="F3054">
        <f>Tabla1[[#This Row],[ventas]]+Tabla1[[#This Row],[fisico]]-Tabla1[[#This Row],[sistema]]</f>
        <v>-3</v>
      </c>
      <c r="H3054">
        <f>Tabla1[[#This Row],[costo]]*Tabla1[[#This Row],[Comprometida]]</f>
        <v>0</v>
      </c>
    </row>
    <row r="3055" spans="1:8" hidden="1" x14ac:dyDescent="0.25">
      <c r="A3055">
        <v>16704</v>
      </c>
      <c r="B3055" s="1" t="s">
        <v>3058</v>
      </c>
      <c r="C3055">
        <v>1</v>
      </c>
      <c r="F3055">
        <f>Tabla1[[#This Row],[ventas]]+Tabla1[[#This Row],[fisico]]-Tabla1[[#This Row],[sistema]]</f>
        <v>-1</v>
      </c>
      <c r="H3055">
        <f>Tabla1[[#This Row],[costo]]*Tabla1[[#This Row],[Comprometida]]</f>
        <v>0</v>
      </c>
    </row>
    <row r="3056" spans="1:8" hidden="1" x14ac:dyDescent="0.25">
      <c r="A3056">
        <v>16707</v>
      </c>
      <c r="B3056" s="1" t="s">
        <v>3059</v>
      </c>
      <c r="C3056">
        <v>6</v>
      </c>
      <c r="F3056">
        <f>Tabla1[[#This Row],[ventas]]+Tabla1[[#This Row],[fisico]]-Tabla1[[#This Row],[sistema]]</f>
        <v>-6</v>
      </c>
      <c r="H3056">
        <f>Tabla1[[#This Row],[costo]]*Tabla1[[#This Row],[Comprometida]]</f>
        <v>0</v>
      </c>
    </row>
    <row r="3057" spans="1:8" hidden="1" x14ac:dyDescent="0.25">
      <c r="A3057">
        <v>16710</v>
      </c>
      <c r="B3057" s="1" t="s">
        <v>3060</v>
      </c>
      <c r="C3057">
        <v>0</v>
      </c>
      <c r="F3057">
        <f>Tabla1[[#This Row],[ventas]]+Tabla1[[#This Row],[fisico]]-Tabla1[[#This Row],[sistema]]</f>
        <v>0</v>
      </c>
      <c r="H3057">
        <f>Tabla1[[#This Row],[costo]]*Tabla1[[#This Row],[Comprometida]]</f>
        <v>0</v>
      </c>
    </row>
    <row r="3058" spans="1:8" hidden="1" x14ac:dyDescent="0.25">
      <c r="A3058">
        <v>16711</v>
      </c>
      <c r="B3058" s="1" t="s">
        <v>3061</v>
      </c>
      <c r="C3058">
        <v>0</v>
      </c>
      <c r="F3058">
        <f>Tabla1[[#This Row],[ventas]]+Tabla1[[#This Row],[fisico]]-Tabla1[[#This Row],[sistema]]</f>
        <v>0</v>
      </c>
      <c r="H3058">
        <f>Tabla1[[#This Row],[costo]]*Tabla1[[#This Row],[Comprometida]]</f>
        <v>0</v>
      </c>
    </row>
    <row r="3059" spans="1:8" hidden="1" x14ac:dyDescent="0.25">
      <c r="A3059">
        <v>16712</v>
      </c>
      <c r="B3059" s="1" t="s">
        <v>3062</v>
      </c>
      <c r="C3059">
        <v>21</v>
      </c>
      <c r="F3059">
        <f>Tabla1[[#This Row],[ventas]]+Tabla1[[#This Row],[fisico]]-Tabla1[[#This Row],[sistema]]</f>
        <v>-21</v>
      </c>
      <c r="H3059">
        <f>Tabla1[[#This Row],[costo]]*Tabla1[[#This Row],[Comprometida]]</f>
        <v>0</v>
      </c>
    </row>
    <row r="3060" spans="1:8" hidden="1" x14ac:dyDescent="0.25">
      <c r="A3060">
        <v>16713</v>
      </c>
      <c r="B3060" s="1" t="s">
        <v>3063</v>
      </c>
      <c r="C3060">
        <v>21</v>
      </c>
      <c r="F3060">
        <f>Tabla1[[#This Row],[ventas]]+Tabla1[[#This Row],[fisico]]-Tabla1[[#This Row],[sistema]]</f>
        <v>-21</v>
      </c>
      <c r="H3060">
        <f>Tabla1[[#This Row],[costo]]*Tabla1[[#This Row],[Comprometida]]</f>
        <v>0</v>
      </c>
    </row>
    <row r="3061" spans="1:8" hidden="1" x14ac:dyDescent="0.25">
      <c r="A3061">
        <v>16757</v>
      </c>
      <c r="B3061" s="1" t="s">
        <v>3064</v>
      </c>
      <c r="C3061">
        <v>3</v>
      </c>
      <c r="F3061">
        <f>Tabla1[[#This Row],[ventas]]+Tabla1[[#This Row],[fisico]]-Tabla1[[#This Row],[sistema]]</f>
        <v>-3</v>
      </c>
      <c r="H3061">
        <f>Tabla1[[#This Row],[costo]]*Tabla1[[#This Row],[Comprometida]]</f>
        <v>0</v>
      </c>
    </row>
    <row r="3062" spans="1:8" hidden="1" x14ac:dyDescent="0.25">
      <c r="A3062">
        <v>16761</v>
      </c>
      <c r="B3062" s="1" t="s">
        <v>3065</v>
      </c>
      <c r="C3062">
        <v>10</v>
      </c>
      <c r="F3062">
        <f>Tabla1[[#This Row],[ventas]]+Tabla1[[#This Row],[fisico]]-Tabla1[[#This Row],[sistema]]</f>
        <v>-10</v>
      </c>
      <c r="H3062">
        <f>Tabla1[[#This Row],[costo]]*Tabla1[[#This Row],[Comprometida]]</f>
        <v>0</v>
      </c>
    </row>
    <row r="3063" spans="1:8" hidden="1" x14ac:dyDescent="0.25">
      <c r="A3063">
        <v>17005</v>
      </c>
      <c r="B3063" s="1" t="s">
        <v>3066</v>
      </c>
      <c r="C3063">
        <v>0</v>
      </c>
      <c r="F3063">
        <f>Tabla1[[#This Row],[ventas]]+Tabla1[[#This Row],[fisico]]-Tabla1[[#This Row],[sistema]]</f>
        <v>0</v>
      </c>
      <c r="H3063">
        <f>Tabla1[[#This Row],[costo]]*Tabla1[[#This Row],[Comprometida]]</f>
        <v>0</v>
      </c>
    </row>
    <row r="3064" spans="1:8" hidden="1" x14ac:dyDescent="0.25">
      <c r="A3064">
        <v>17008</v>
      </c>
      <c r="B3064" s="1" t="s">
        <v>3067</v>
      </c>
      <c r="C3064">
        <v>0</v>
      </c>
      <c r="F3064">
        <f>Tabla1[[#This Row],[ventas]]+Tabla1[[#This Row],[fisico]]-Tabla1[[#This Row],[sistema]]</f>
        <v>0</v>
      </c>
      <c r="H3064">
        <f>Tabla1[[#This Row],[costo]]*Tabla1[[#This Row],[Comprometida]]</f>
        <v>0</v>
      </c>
    </row>
    <row r="3065" spans="1:8" hidden="1" x14ac:dyDescent="0.25">
      <c r="A3065">
        <v>17009</v>
      </c>
      <c r="B3065" s="1" t="s">
        <v>3068</v>
      </c>
      <c r="C3065">
        <v>6</v>
      </c>
      <c r="F3065">
        <f>Tabla1[[#This Row],[ventas]]+Tabla1[[#This Row],[fisico]]-Tabla1[[#This Row],[sistema]]</f>
        <v>-6</v>
      </c>
      <c r="H3065">
        <f>Tabla1[[#This Row],[costo]]*Tabla1[[#This Row],[Comprometida]]</f>
        <v>0</v>
      </c>
    </row>
    <row r="3066" spans="1:8" hidden="1" x14ac:dyDescent="0.25">
      <c r="A3066">
        <v>17254</v>
      </c>
      <c r="B3066" s="1" t="s">
        <v>3069</v>
      </c>
      <c r="C3066">
        <v>0</v>
      </c>
      <c r="F3066">
        <f>Tabla1[[#This Row],[ventas]]+Tabla1[[#This Row],[fisico]]-Tabla1[[#This Row],[sistema]]</f>
        <v>0</v>
      </c>
      <c r="H3066">
        <f>Tabla1[[#This Row],[costo]]*Tabla1[[#This Row],[Comprometida]]</f>
        <v>0</v>
      </c>
    </row>
    <row r="3067" spans="1:8" hidden="1" x14ac:dyDescent="0.25">
      <c r="A3067">
        <v>17270</v>
      </c>
      <c r="B3067" s="1" t="s">
        <v>3070</v>
      </c>
      <c r="C3067">
        <v>5</v>
      </c>
      <c r="F3067">
        <f>Tabla1[[#This Row],[ventas]]+Tabla1[[#This Row],[fisico]]-Tabla1[[#This Row],[sistema]]</f>
        <v>-5</v>
      </c>
      <c r="H3067">
        <f>Tabla1[[#This Row],[costo]]*Tabla1[[#This Row],[Comprometida]]</f>
        <v>0</v>
      </c>
    </row>
    <row r="3068" spans="1:8" hidden="1" x14ac:dyDescent="0.25">
      <c r="A3068">
        <v>17284</v>
      </c>
      <c r="B3068" s="1" t="s">
        <v>3071</v>
      </c>
      <c r="C3068">
        <v>4</v>
      </c>
      <c r="F3068">
        <f>Tabla1[[#This Row],[ventas]]+Tabla1[[#This Row],[fisico]]-Tabla1[[#This Row],[sistema]]</f>
        <v>-4</v>
      </c>
      <c r="H3068">
        <f>Tabla1[[#This Row],[costo]]*Tabla1[[#This Row],[Comprometida]]</f>
        <v>0</v>
      </c>
    </row>
    <row r="3069" spans="1:8" hidden="1" x14ac:dyDescent="0.25">
      <c r="A3069">
        <v>17291</v>
      </c>
      <c r="B3069" s="1" t="s">
        <v>3072</v>
      </c>
      <c r="C3069">
        <v>0</v>
      </c>
      <c r="F3069">
        <f>Tabla1[[#This Row],[ventas]]+Tabla1[[#This Row],[fisico]]-Tabla1[[#This Row],[sistema]]</f>
        <v>0</v>
      </c>
      <c r="H3069">
        <f>Tabla1[[#This Row],[costo]]*Tabla1[[#This Row],[Comprometida]]</f>
        <v>0</v>
      </c>
    </row>
    <row r="3070" spans="1:8" hidden="1" x14ac:dyDescent="0.25">
      <c r="A3070">
        <v>17297</v>
      </c>
      <c r="B3070" s="1" t="s">
        <v>3073</v>
      </c>
      <c r="C3070">
        <v>2</v>
      </c>
      <c r="F3070">
        <f>Tabla1[[#This Row],[ventas]]+Tabla1[[#This Row],[fisico]]-Tabla1[[#This Row],[sistema]]</f>
        <v>-2</v>
      </c>
      <c r="H3070">
        <f>Tabla1[[#This Row],[costo]]*Tabla1[[#This Row],[Comprometida]]</f>
        <v>0</v>
      </c>
    </row>
    <row r="3071" spans="1:8" hidden="1" x14ac:dyDescent="0.25">
      <c r="A3071">
        <v>17300</v>
      </c>
      <c r="B3071" s="1" t="s">
        <v>3074</v>
      </c>
      <c r="C3071">
        <v>6</v>
      </c>
      <c r="F3071">
        <f>Tabla1[[#This Row],[ventas]]+Tabla1[[#This Row],[fisico]]-Tabla1[[#This Row],[sistema]]</f>
        <v>-6</v>
      </c>
      <c r="H3071">
        <f>Tabla1[[#This Row],[costo]]*Tabla1[[#This Row],[Comprometida]]</f>
        <v>0</v>
      </c>
    </row>
    <row r="3072" spans="1:8" hidden="1" x14ac:dyDescent="0.25">
      <c r="A3072">
        <v>17306</v>
      </c>
      <c r="B3072" s="1" t="s">
        <v>3075</v>
      </c>
      <c r="C3072">
        <v>6</v>
      </c>
      <c r="F3072">
        <f>Tabla1[[#This Row],[ventas]]+Tabla1[[#This Row],[fisico]]-Tabla1[[#This Row],[sistema]]</f>
        <v>-6</v>
      </c>
      <c r="H3072">
        <f>Tabla1[[#This Row],[costo]]*Tabla1[[#This Row],[Comprometida]]</f>
        <v>0</v>
      </c>
    </row>
    <row r="3073" spans="1:8" hidden="1" x14ac:dyDescent="0.25">
      <c r="A3073">
        <v>17868</v>
      </c>
      <c r="B3073" s="1" t="s">
        <v>3076</v>
      </c>
      <c r="C3073">
        <v>1</v>
      </c>
      <c r="F3073">
        <f>Tabla1[[#This Row],[ventas]]+Tabla1[[#This Row],[fisico]]-Tabla1[[#This Row],[sistema]]</f>
        <v>-1</v>
      </c>
      <c r="H3073">
        <f>Tabla1[[#This Row],[costo]]*Tabla1[[#This Row],[Comprometida]]</f>
        <v>0</v>
      </c>
    </row>
    <row r="3074" spans="1:8" hidden="1" x14ac:dyDescent="0.25">
      <c r="A3074">
        <v>17953</v>
      </c>
      <c r="B3074" s="1" t="s">
        <v>3077</v>
      </c>
      <c r="C3074">
        <v>6</v>
      </c>
      <c r="F3074">
        <f>Tabla1[[#This Row],[ventas]]+Tabla1[[#This Row],[fisico]]-Tabla1[[#This Row],[sistema]]</f>
        <v>-6</v>
      </c>
      <c r="H3074">
        <f>Tabla1[[#This Row],[costo]]*Tabla1[[#This Row],[Comprometida]]</f>
        <v>0</v>
      </c>
    </row>
    <row r="3075" spans="1:8" hidden="1" x14ac:dyDescent="0.25">
      <c r="A3075">
        <v>18123</v>
      </c>
      <c r="B3075" s="1" t="s">
        <v>3078</v>
      </c>
      <c r="C3075">
        <v>8</v>
      </c>
      <c r="F3075">
        <f>Tabla1[[#This Row],[ventas]]+Tabla1[[#This Row],[fisico]]-Tabla1[[#This Row],[sistema]]</f>
        <v>-8</v>
      </c>
      <c r="H3075">
        <f>Tabla1[[#This Row],[costo]]*Tabla1[[#This Row],[Comprometida]]</f>
        <v>0</v>
      </c>
    </row>
    <row r="3076" spans="1:8" hidden="1" x14ac:dyDescent="0.25">
      <c r="A3076">
        <v>18124</v>
      </c>
      <c r="B3076" s="1" t="s">
        <v>3079</v>
      </c>
      <c r="C3076">
        <v>0</v>
      </c>
      <c r="F3076">
        <f>Tabla1[[#This Row],[ventas]]+Tabla1[[#This Row],[fisico]]-Tabla1[[#This Row],[sistema]]</f>
        <v>0</v>
      </c>
      <c r="H3076">
        <f>Tabla1[[#This Row],[costo]]*Tabla1[[#This Row],[Comprometida]]</f>
        <v>0</v>
      </c>
    </row>
    <row r="3077" spans="1:8" hidden="1" x14ac:dyDescent="0.25">
      <c r="A3077">
        <v>18180</v>
      </c>
      <c r="B3077" s="1" t="s">
        <v>3080</v>
      </c>
      <c r="C3077">
        <v>4</v>
      </c>
      <c r="F3077">
        <f>Tabla1[[#This Row],[ventas]]+Tabla1[[#This Row],[fisico]]-Tabla1[[#This Row],[sistema]]</f>
        <v>-4</v>
      </c>
      <c r="H3077">
        <f>Tabla1[[#This Row],[costo]]*Tabla1[[#This Row],[Comprometida]]</f>
        <v>0</v>
      </c>
    </row>
    <row r="3078" spans="1:8" hidden="1" x14ac:dyDescent="0.25">
      <c r="A3078">
        <v>18191</v>
      </c>
      <c r="B3078" s="1" t="s">
        <v>3081</v>
      </c>
      <c r="C3078">
        <v>3</v>
      </c>
      <c r="F3078">
        <f>Tabla1[[#This Row],[ventas]]+Tabla1[[#This Row],[fisico]]-Tabla1[[#This Row],[sistema]]</f>
        <v>-3</v>
      </c>
      <c r="H3078">
        <f>Tabla1[[#This Row],[costo]]*Tabla1[[#This Row],[Comprometida]]</f>
        <v>0</v>
      </c>
    </row>
    <row r="3079" spans="1:8" hidden="1" x14ac:dyDescent="0.25">
      <c r="A3079">
        <v>18201</v>
      </c>
      <c r="B3079" s="1" t="s">
        <v>3082</v>
      </c>
      <c r="C3079">
        <v>37</v>
      </c>
      <c r="F3079">
        <f>Tabla1[[#This Row],[ventas]]+Tabla1[[#This Row],[fisico]]-Tabla1[[#This Row],[sistema]]</f>
        <v>-37</v>
      </c>
      <c r="H3079">
        <f>Tabla1[[#This Row],[costo]]*Tabla1[[#This Row],[Comprometida]]</f>
        <v>0</v>
      </c>
    </row>
    <row r="3080" spans="1:8" hidden="1" x14ac:dyDescent="0.25">
      <c r="A3080">
        <v>18202</v>
      </c>
      <c r="B3080" s="1" t="s">
        <v>3083</v>
      </c>
      <c r="C3080">
        <v>6</v>
      </c>
      <c r="F3080">
        <f>Tabla1[[#This Row],[ventas]]+Tabla1[[#This Row],[fisico]]-Tabla1[[#This Row],[sistema]]</f>
        <v>-6</v>
      </c>
      <c r="H3080">
        <f>Tabla1[[#This Row],[costo]]*Tabla1[[#This Row],[Comprometida]]</f>
        <v>0</v>
      </c>
    </row>
    <row r="3081" spans="1:8" hidden="1" x14ac:dyDescent="0.25">
      <c r="A3081">
        <v>18637</v>
      </c>
      <c r="B3081" s="1" t="s">
        <v>3084</v>
      </c>
      <c r="C3081">
        <v>1</v>
      </c>
      <c r="F3081">
        <f>Tabla1[[#This Row],[ventas]]+Tabla1[[#This Row],[fisico]]-Tabla1[[#This Row],[sistema]]</f>
        <v>-1</v>
      </c>
      <c r="H3081">
        <f>Tabla1[[#This Row],[costo]]*Tabla1[[#This Row],[Comprometida]]</f>
        <v>0</v>
      </c>
    </row>
    <row r="3082" spans="1:8" hidden="1" x14ac:dyDescent="0.25">
      <c r="A3082">
        <v>18796</v>
      </c>
      <c r="B3082" s="1" t="s">
        <v>3085</v>
      </c>
      <c r="C3082">
        <v>0</v>
      </c>
      <c r="F3082">
        <f>Tabla1[[#This Row],[ventas]]+Tabla1[[#This Row],[fisico]]-Tabla1[[#This Row],[sistema]]</f>
        <v>0</v>
      </c>
      <c r="H3082">
        <f>Tabla1[[#This Row],[costo]]*Tabla1[[#This Row],[Comprometida]]</f>
        <v>0</v>
      </c>
    </row>
    <row r="3083" spans="1:8" hidden="1" x14ac:dyDescent="0.25">
      <c r="A3083">
        <v>18799</v>
      </c>
      <c r="B3083" s="1" t="s">
        <v>3086</v>
      </c>
      <c r="C3083">
        <v>1</v>
      </c>
      <c r="F3083">
        <f>Tabla1[[#This Row],[ventas]]+Tabla1[[#This Row],[fisico]]-Tabla1[[#This Row],[sistema]]</f>
        <v>-1</v>
      </c>
      <c r="H3083">
        <f>Tabla1[[#This Row],[costo]]*Tabla1[[#This Row],[Comprometida]]</f>
        <v>0</v>
      </c>
    </row>
    <row r="3084" spans="1:8" hidden="1" x14ac:dyDescent="0.25">
      <c r="A3084">
        <v>18800</v>
      </c>
      <c r="B3084" s="1" t="s">
        <v>3087</v>
      </c>
      <c r="C3084">
        <v>0</v>
      </c>
      <c r="F3084">
        <f>Tabla1[[#This Row],[ventas]]+Tabla1[[#This Row],[fisico]]-Tabla1[[#This Row],[sistema]]</f>
        <v>0</v>
      </c>
      <c r="H3084">
        <f>Tabla1[[#This Row],[costo]]*Tabla1[[#This Row],[Comprometida]]</f>
        <v>0</v>
      </c>
    </row>
    <row r="3085" spans="1:8" hidden="1" x14ac:dyDescent="0.25">
      <c r="A3085">
        <v>18803</v>
      </c>
      <c r="B3085" s="1" t="s">
        <v>3088</v>
      </c>
      <c r="C3085">
        <v>22</v>
      </c>
      <c r="F3085">
        <f>Tabla1[[#This Row],[ventas]]+Tabla1[[#This Row],[fisico]]-Tabla1[[#This Row],[sistema]]</f>
        <v>-22</v>
      </c>
      <c r="H3085">
        <f>Tabla1[[#This Row],[costo]]*Tabla1[[#This Row],[Comprometida]]</f>
        <v>0</v>
      </c>
    </row>
    <row r="3086" spans="1:8" hidden="1" x14ac:dyDescent="0.25">
      <c r="A3086">
        <v>18804</v>
      </c>
      <c r="B3086" s="1" t="s">
        <v>3089</v>
      </c>
      <c r="C3086">
        <v>12</v>
      </c>
      <c r="F3086">
        <f>Tabla1[[#This Row],[ventas]]+Tabla1[[#This Row],[fisico]]-Tabla1[[#This Row],[sistema]]</f>
        <v>-12</v>
      </c>
      <c r="H3086">
        <f>Tabla1[[#This Row],[costo]]*Tabla1[[#This Row],[Comprometida]]</f>
        <v>0</v>
      </c>
    </row>
    <row r="3087" spans="1:8" hidden="1" x14ac:dyDescent="0.25">
      <c r="A3087">
        <v>18806</v>
      </c>
      <c r="B3087" s="1" t="s">
        <v>3090</v>
      </c>
      <c r="C3087">
        <v>21</v>
      </c>
      <c r="F3087">
        <f>Tabla1[[#This Row],[ventas]]+Tabla1[[#This Row],[fisico]]-Tabla1[[#This Row],[sistema]]</f>
        <v>-21</v>
      </c>
      <c r="H3087">
        <f>Tabla1[[#This Row],[costo]]*Tabla1[[#This Row],[Comprometida]]</f>
        <v>0</v>
      </c>
    </row>
    <row r="3088" spans="1:8" hidden="1" x14ac:dyDescent="0.25">
      <c r="A3088">
        <v>18999</v>
      </c>
      <c r="B3088" s="1" t="s">
        <v>3091</v>
      </c>
      <c r="C3088">
        <v>0</v>
      </c>
      <c r="F3088">
        <f>Tabla1[[#This Row],[ventas]]+Tabla1[[#This Row],[fisico]]-Tabla1[[#This Row],[sistema]]</f>
        <v>0</v>
      </c>
      <c r="H3088">
        <f>Tabla1[[#This Row],[costo]]*Tabla1[[#This Row],[Comprometida]]</f>
        <v>0</v>
      </c>
    </row>
    <row r="3089" spans="1:8" hidden="1" x14ac:dyDescent="0.25">
      <c r="A3089">
        <v>19002</v>
      </c>
      <c r="B3089" s="1" t="s">
        <v>3092</v>
      </c>
      <c r="C3089">
        <v>7</v>
      </c>
      <c r="F3089">
        <f>Tabla1[[#This Row],[ventas]]+Tabla1[[#This Row],[fisico]]-Tabla1[[#This Row],[sistema]]</f>
        <v>-7</v>
      </c>
      <c r="H3089">
        <f>Tabla1[[#This Row],[costo]]*Tabla1[[#This Row],[Comprometida]]</f>
        <v>0</v>
      </c>
    </row>
    <row r="3090" spans="1:8" hidden="1" x14ac:dyDescent="0.25">
      <c r="A3090">
        <v>19003</v>
      </c>
      <c r="B3090" s="1" t="s">
        <v>3093</v>
      </c>
      <c r="C3090">
        <v>5</v>
      </c>
      <c r="F3090">
        <f>Tabla1[[#This Row],[ventas]]+Tabla1[[#This Row],[fisico]]-Tabla1[[#This Row],[sistema]]</f>
        <v>-5</v>
      </c>
      <c r="H3090">
        <f>Tabla1[[#This Row],[costo]]*Tabla1[[#This Row],[Comprometida]]</f>
        <v>0</v>
      </c>
    </row>
    <row r="3091" spans="1:8" hidden="1" x14ac:dyDescent="0.25">
      <c r="A3091">
        <v>19004</v>
      </c>
      <c r="B3091" s="1" t="s">
        <v>3094</v>
      </c>
      <c r="C3091">
        <v>6</v>
      </c>
      <c r="F3091">
        <f>Tabla1[[#This Row],[ventas]]+Tabla1[[#This Row],[fisico]]-Tabla1[[#This Row],[sistema]]</f>
        <v>-6</v>
      </c>
      <c r="H3091">
        <f>Tabla1[[#This Row],[costo]]*Tabla1[[#This Row],[Comprometida]]</f>
        <v>0</v>
      </c>
    </row>
    <row r="3092" spans="1:8" hidden="1" x14ac:dyDescent="0.25">
      <c r="A3092">
        <v>19005</v>
      </c>
      <c r="B3092" s="1" t="s">
        <v>3095</v>
      </c>
      <c r="C3092">
        <v>4</v>
      </c>
      <c r="F3092">
        <f>Tabla1[[#This Row],[ventas]]+Tabla1[[#This Row],[fisico]]-Tabla1[[#This Row],[sistema]]</f>
        <v>-4</v>
      </c>
      <c r="H3092">
        <f>Tabla1[[#This Row],[costo]]*Tabla1[[#This Row],[Comprometida]]</f>
        <v>0</v>
      </c>
    </row>
    <row r="3093" spans="1:8" hidden="1" x14ac:dyDescent="0.25">
      <c r="A3093">
        <v>19006</v>
      </c>
      <c r="B3093" s="1" t="s">
        <v>3096</v>
      </c>
      <c r="C3093">
        <v>0</v>
      </c>
      <c r="F3093">
        <f>Tabla1[[#This Row],[ventas]]+Tabla1[[#This Row],[fisico]]-Tabla1[[#This Row],[sistema]]</f>
        <v>0</v>
      </c>
      <c r="H3093">
        <f>Tabla1[[#This Row],[costo]]*Tabla1[[#This Row],[Comprometida]]</f>
        <v>0</v>
      </c>
    </row>
    <row r="3094" spans="1:8" hidden="1" x14ac:dyDescent="0.25">
      <c r="A3094">
        <v>19007</v>
      </c>
      <c r="B3094" s="1" t="s">
        <v>3097</v>
      </c>
      <c r="C3094">
        <v>3</v>
      </c>
      <c r="F3094">
        <f>Tabla1[[#This Row],[ventas]]+Tabla1[[#This Row],[fisico]]-Tabla1[[#This Row],[sistema]]</f>
        <v>-3</v>
      </c>
      <c r="H3094">
        <f>Tabla1[[#This Row],[costo]]*Tabla1[[#This Row],[Comprometida]]</f>
        <v>0</v>
      </c>
    </row>
    <row r="3095" spans="1:8" hidden="1" x14ac:dyDescent="0.25">
      <c r="A3095">
        <v>19008</v>
      </c>
      <c r="B3095" s="1" t="s">
        <v>3098</v>
      </c>
      <c r="C3095">
        <v>0</v>
      </c>
      <c r="F3095">
        <f>Tabla1[[#This Row],[ventas]]+Tabla1[[#This Row],[fisico]]-Tabla1[[#This Row],[sistema]]</f>
        <v>0</v>
      </c>
      <c r="H3095">
        <f>Tabla1[[#This Row],[costo]]*Tabla1[[#This Row],[Comprometida]]</f>
        <v>0</v>
      </c>
    </row>
    <row r="3096" spans="1:8" hidden="1" x14ac:dyDescent="0.25">
      <c r="A3096">
        <v>19268</v>
      </c>
      <c r="B3096" s="1" t="s">
        <v>3099</v>
      </c>
      <c r="C3096">
        <v>9</v>
      </c>
      <c r="F3096">
        <f>Tabla1[[#This Row],[ventas]]+Tabla1[[#This Row],[fisico]]-Tabla1[[#This Row],[sistema]]</f>
        <v>-9</v>
      </c>
      <c r="H3096">
        <f>Tabla1[[#This Row],[costo]]*Tabla1[[#This Row],[Comprometida]]</f>
        <v>0</v>
      </c>
    </row>
    <row r="3097" spans="1:8" hidden="1" x14ac:dyDescent="0.25">
      <c r="A3097">
        <v>19270</v>
      </c>
      <c r="B3097" s="1" t="s">
        <v>3100</v>
      </c>
      <c r="C3097">
        <v>9</v>
      </c>
      <c r="F3097">
        <f>Tabla1[[#This Row],[ventas]]+Tabla1[[#This Row],[fisico]]-Tabla1[[#This Row],[sistema]]</f>
        <v>-9</v>
      </c>
      <c r="H3097">
        <f>Tabla1[[#This Row],[costo]]*Tabla1[[#This Row],[Comprometida]]</f>
        <v>0</v>
      </c>
    </row>
    <row r="3098" spans="1:8" hidden="1" x14ac:dyDescent="0.25">
      <c r="A3098">
        <v>19271</v>
      </c>
      <c r="B3098" s="1" t="s">
        <v>3101</v>
      </c>
      <c r="C3098">
        <v>0</v>
      </c>
      <c r="F3098">
        <f>Tabla1[[#This Row],[ventas]]+Tabla1[[#This Row],[fisico]]-Tabla1[[#This Row],[sistema]]</f>
        <v>0</v>
      </c>
      <c r="H3098">
        <f>Tabla1[[#This Row],[costo]]*Tabla1[[#This Row],[Comprometida]]</f>
        <v>0</v>
      </c>
    </row>
    <row r="3099" spans="1:8" hidden="1" x14ac:dyDescent="0.25">
      <c r="A3099">
        <v>19275</v>
      </c>
      <c r="B3099" s="1" t="s">
        <v>3102</v>
      </c>
      <c r="C3099">
        <v>2</v>
      </c>
      <c r="F3099">
        <f>Tabla1[[#This Row],[ventas]]+Tabla1[[#This Row],[fisico]]-Tabla1[[#This Row],[sistema]]</f>
        <v>-2</v>
      </c>
      <c r="H3099">
        <f>Tabla1[[#This Row],[costo]]*Tabla1[[#This Row],[Comprometida]]</f>
        <v>0</v>
      </c>
    </row>
    <row r="3100" spans="1:8" hidden="1" x14ac:dyDescent="0.25">
      <c r="A3100">
        <v>19276</v>
      </c>
      <c r="B3100" s="1" t="s">
        <v>3103</v>
      </c>
      <c r="C3100">
        <v>2</v>
      </c>
      <c r="F3100">
        <f>Tabla1[[#This Row],[ventas]]+Tabla1[[#This Row],[fisico]]-Tabla1[[#This Row],[sistema]]</f>
        <v>-2</v>
      </c>
      <c r="H3100">
        <f>Tabla1[[#This Row],[costo]]*Tabla1[[#This Row],[Comprometida]]</f>
        <v>0</v>
      </c>
    </row>
    <row r="3101" spans="1:8" hidden="1" x14ac:dyDescent="0.25">
      <c r="A3101">
        <v>19278</v>
      </c>
      <c r="B3101" s="1" t="s">
        <v>3104</v>
      </c>
      <c r="C3101">
        <v>35</v>
      </c>
      <c r="F3101">
        <f>Tabla1[[#This Row],[ventas]]+Tabla1[[#This Row],[fisico]]-Tabla1[[#This Row],[sistema]]</f>
        <v>-35</v>
      </c>
      <c r="H3101">
        <f>Tabla1[[#This Row],[costo]]*Tabla1[[#This Row],[Comprometida]]</f>
        <v>0</v>
      </c>
    </row>
    <row r="3102" spans="1:8" hidden="1" x14ac:dyDescent="0.25">
      <c r="A3102">
        <v>19280</v>
      </c>
      <c r="B3102" s="1" t="s">
        <v>3105</v>
      </c>
      <c r="C3102">
        <v>37</v>
      </c>
      <c r="F3102">
        <f>Tabla1[[#This Row],[ventas]]+Tabla1[[#This Row],[fisico]]-Tabla1[[#This Row],[sistema]]</f>
        <v>-37</v>
      </c>
      <c r="H3102">
        <f>Tabla1[[#This Row],[costo]]*Tabla1[[#This Row],[Comprometida]]</f>
        <v>0</v>
      </c>
    </row>
    <row r="3103" spans="1:8" hidden="1" x14ac:dyDescent="0.25">
      <c r="A3103">
        <v>19281</v>
      </c>
      <c r="B3103" s="1" t="s">
        <v>3106</v>
      </c>
      <c r="C3103">
        <v>35</v>
      </c>
      <c r="F3103">
        <f>Tabla1[[#This Row],[ventas]]+Tabla1[[#This Row],[fisico]]-Tabla1[[#This Row],[sistema]]</f>
        <v>-35</v>
      </c>
      <c r="H3103">
        <f>Tabla1[[#This Row],[costo]]*Tabla1[[#This Row],[Comprometida]]</f>
        <v>0</v>
      </c>
    </row>
    <row r="3104" spans="1:8" hidden="1" x14ac:dyDescent="0.25">
      <c r="A3104">
        <v>19282</v>
      </c>
      <c r="B3104" s="1" t="s">
        <v>3107</v>
      </c>
      <c r="C3104">
        <v>7</v>
      </c>
      <c r="F3104">
        <f>Tabla1[[#This Row],[ventas]]+Tabla1[[#This Row],[fisico]]-Tabla1[[#This Row],[sistema]]</f>
        <v>-7</v>
      </c>
      <c r="H3104">
        <f>Tabla1[[#This Row],[costo]]*Tabla1[[#This Row],[Comprometida]]</f>
        <v>0</v>
      </c>
    </row>
    <row r="3105" spans="1:8" hidden="1" x14ac:dyDescent="0.25">
      <c r="A3105">
        <v>19283</v>
      </c>
      <c r="B3105" s="1" t="s">
        <v>3108</v>
      </c>
      <c r="C3105">
        <v>1</v>
      </c>
      <c r="F3105">
        <f>Tabla1[[#This Row],[ventas]]+Tabla1[[#This Row],[fisico]]-Tabla1[[#This Row],[sistema]]</f>
        <v>-1</v>
      </c>
      <c r="H3105">
        <f>Tabla1[[#This Row],[costo]]*Tabla1[[#This Row],[Comprometida]]</f>
        <v>0</v>
      </c>
    </row>
    <row r="3106" spans="1:8" hidden="1" x14ac:dyDescent="0.25">
      <c r="A3106">
        <v>19284</v>
      </c>
      <c r="B3106" s="1" t="s">
        <v>3109</v>
      </c>
      <c r="C3106">
        <v>7</v>
      </c>
      <c r="F3106">
        <f>Tabla1[[#This Row],[ventas]]+Tabla1[[#This Row],[fisico]]-Tabla1[[#This Row],[sistema]]</f>
        <v>-7</v>
      </c>
      <c r="H3106">
        <f>Tabla1[[#This Row],[costo]]*Tabla1[[#This Row],[Comprometida]]</f>
        <v>0</v>
      </c>
    </row>
    <row r="3107" spans="1:8" hidden="1" x14ac:dyDescent="0.25">
      <c r="A3107">
        <v>19285</v>
      </c>
      <c r="B3107" s="1" t="s">
        <v>3110</v>
      </c>
      <c r="C3107">
        <v>0</v>
      </c>
      <c r="F3107">
        <f>Tabla1[[#This Row],[ventas]]+Tabla1[[#This Row],[fisico]]-Tabla1[[#This Row],[sistema]]</f>
        <v>0</v>
      </c>
      <c r="H3107">
        <f>Tabla1[[#This Row],[costo]]*Tabla1[[#This Row],[Comprometida]]</f>
        <v>0</v>
      </c>
    </row>
    <row r="3108" spans="1:8" hidden="1" x14ac:dyDescent="0.25">
      <c r="A3108">
        <v>19286</v>
      </c>
      <c r="B3108" s="1" t="s">
        <v>3111</v>
      </c>
      <c r="C3108">
        <v>0</v>
      </c>
      <c r="F3108">
        <f>Tabla1[[#This Row],[ventas]]+Tabla1[[#This Row],[fisico]]-Tabla1[[#This Row],[sistema]]</f>
        <v>0</v>
      </c>
      <c r="H3108">
        <f>Tabla1[[#This Row],[costo]]*Tabla1[[#This Row],[Comprometida]]</f>
        <v>0</v>
      </c>
    </row>
    <row r="3109" spans="1:8" hidden="1" x14ac:dyDescent="0.25">
      <c r="A3109">
        <v>19461</v>
      </c>
      <c r="B3109" s="1" t="s">
        <v>3112</v>
      </c>
      <c r="C3109">
        <v>11</v>
      </c>
      <c r="F3109">
        <f>Tabla1[[#This Row],[ventas]]+Tabla1[[#This Row],[fisico]]-Tabla1[[#This Row],[sistema]]</f>
        <v>-11</v>
      </c>
      <c r="H3109">
        <f>Tabla1[[#This Row],[costo]]*Tabla1[[#This Row],[Comprometida]]</f>
        <v>0</v>
      </c>
    </row>
    <row r="3110" spans="1:8" hidden="1" x14ac:dyDescent="0.25">
      <c r="A3110">
        <v>19492</v>
      </c>
      <c r="B3110" s="1" t="s">
        <v>3113</v>
      </c>
      <c r="C3110">
        <v>136</v>
      </c>
      <c r="F3110">
        <f>Tabla1[[#This Row],[ventas]]+Tabla1[[#This Row],[fisico]]-Tabla1[[#This Row],[sistema]]</f>
        <v>-136</v>
      </c>
      <c r="H3110">
        <f>Tabla1[[#This Row],[costo]]*Tabla1[[#This Row],[Comprometida]]</f>
        <v>0</v>
      </c>
    </row>
    <row r="3111" spans="1:8" hidden="1" x14ac:dyDescent="0.25">
      <c r="A3111">
        <v>19546</v>
      </c>
      <c r="B3111" s="1" t="s">
        <v>3114</v>
      </c>
      <c r="C3111">
        <v>1</v>
      </c>
      <c r="F3111">
        <f>Tabla1[[#This Row],[ventas]]+Tabla1[[#This Row],[fisico]]-Tabla1[[#This Row],[sistema]]</f>
        <v>-1</v>
      </c>
      <c r="H3111">
        <f>Tabla1[[#This Row],[costo]]*Tabla1[[#This Row],[Comprometida]]</f>
        <v>0</v>
      </c>
    </row>
    <row r="3112" spans="1:8" hidden="1" x14ac:dyDescent="0.25">
      <c r="A3112">
        <v>19547</v>
      </c>
      <c r="B3112" s="1" t="s">
        <v>3115</v>
      </c>
      <c r="C3112">
        <v>5</v>
      </c>
      <c r="F3112">
        <f>Tabla1[[#This Row],[ventas]]+Tabla1[[#This Row],[fisico]]-Tabla1[[#This Row],[sistema]]</f>
        <v>-5</v>
      </c>
      <c r="H3112">
        <f>Tabla1[[#This Row],[costo]]*Tabla1[[#This Row],[Comprometida]]</f>
        <v>0</v>
      </c>
    </row>
    <row r="3113" spans="1:8" hidden="1" x14ac:dyDescent="0.25">
      <c r="A3113">
        <v>19548</v>
      </c>
      <c r="B3113" s="1" t="s">
        <v>3116</v>
      </c>
      <c r="C3113">
        <v>5</v>
      </c>
      <c r="F3113">
        <f>Tabla1[[#This Row],[ventas]]+Tabla1[[#This Row],[fisico]]-Tabla1[[#This Row],[sistema]]</f>
        <v>-5</v>
      </c>
      <c r="H3113">
        <f>Tabla1[[#This Row],[costo]]*Tabla1[[#This Row],[Comprometida]]</f>
        <v>0</v>
      </c>
    </row>
    <row r="3114" spans="1:8" hidden="1" x14ac:dyDescent="0.25">
      <c r="A3114">
        <v>19549</v>
      </c>
      <c r="B3114" s="1" t="s">
        <v>3117</v>
      </c>
      <c r="C3114">
        <v>11</v>
      </c>
      <c r="F3114">
        <f>Tabla1[[#This Row],[ventas]]+Tabla1[[#This Row],[fisico]]-Tabla1[[#This Row],[sistema]]</f>
        <v>-11</v>
      </c>
      <c r="H3114">
        <f>Tabla1[[#This Row],[costo]]*Tabla1[[#This Row],[Comprometida]]</f>
        <v>0</v>
      </c>
    </row>
    <row r="3115" spans="1:8" hidden="1" x14ac:dyDescent="0.25">
      <c r="A3115">
        <v>19550</v>
      </c>
      <c r="B3115" s="1" t="s">
        <v>3118</v>
      </c>
      <c r="C3115">
        <v>0</v>
      </c>
      <c r="F3115">
        <f>Tabla1[[#This Row],[ventas]]+Tabla1[[#This Row],[fisico]]-Tabla1[[#This Row],[sistema]]</f>
        <v>0</v>
      </c>
      <c r="H3115">
        <f>Tabla1[[#This Row],[costo]]*Tabla1[[#This Row],[Comprometida]]</f>
        <v>0</v>
      </c>
    </row>
    <row r="3116" spans="1:8" hidden="1" x14ac:dyDescent="0.25">
      <c r="A3116">
        <v>19645</v>
      </c>
      <c r="B3116" s="1" t="s">
        <v>3119</v>
      </c>
      <c r="C3116">
        <v>5</v>
      </c>
      <c r="F3116">
        <f>Tabla1[[#This Row],[ventas]]+Tabla1[[#This Row],[fisico]]-Tabla1[[#This Row],[sistema]]</f>
        <v>-5</v>
      </c>
      <c r="H3116">
        <f>Tabla1[[#This Row],[costo]]*Tabla1[[#This Row],[Comprometida]]</f>
        <v>0</v>
      </c>
    </row>
    <row r="3117" spans="1:8" hidden="1" x14ac:dyDescent="0.25">
      <c r="A3117">
        <v>20290</v>
      </c>
      <c r="B3117" s="1" t="s">
        <v>3120</v>
      </c>
      <c r="C3117">
        <v>2</v>
      </c>
      <c r="F3117">
        <f>Tabla1[[#This Row],[ventas]]+Tabla1[[#This Row],[fisico]]-Tabla1[[#This Row],[sistema]]</f>
        <v>-2</v>
      </c>
      <c r="H3117">
        <f>Tabla1[[#This Row],[costo]]*Tabla1[[#This Row],[Comprometida]]</f>
        <v>0</v>
      </c>
    </row>
    <row r="3118" spans="1:8" hidden="1" x14ac:dyDescent="0.25">
      <c r="A3118">
        <v>20291</v>
      </c>
      <c r="B3118" s="1" t="s">
        <v>3121</v>
      </c>
      <c r="C3118">
        <v>0</v>
      </c>
      <c r="F3118">
        <f>Tabla1[[#This Row],[ventas]]+Tabla1[[#This Row],[fisico]]-Tabla1[[#This Row],[sistema]]</f>
        <v>0</v>
      </c>
      <c r="H3118">
        <f>Tabla1[[#This Row],[costo]]*Tabla1[[#This Row],[Comprometida]]</f>
        <v>0</v>
      </c>
    </row>
    <row r="3119" spans="1:8" hidden="1" x14ac:dyDescent="0.25">
      <c r="A3119">
        <v>20294</v>
      </c>
      <c r="B3119" s="1" t="s">
        <v>3122</v>
      </c>
      <c r="C3119">
        <v>4</v>
      </c>
      <c r="F3119">
        <f>Tabla1[[#This Row],[ventas]]+Tabla1[[#This Row],[fisico]]-Tabla1[[#This Row],[sistema]]</f>
        <v>-4</v>
      </c>
      <c r="H3119">
        <f>Tabla1[[#This Row],[costo]]*Tabla1[[#This Row],[Comprometida]]</f>
        <v>0</v>
      </c>
    </row>
    <row r="3120" spans="1:8" hidden="1" x14ac:dyDescent="0.25">
      <c r="A3120">
        <v>20300</v>
      </c>
      <c r="B3120" s="1" t="s">
        <v>3123</v>
      </c>
      <c r="C3120">
        <v>6</v>
      </c>
      <c r="F3120">
        <f>Tabla1[[#This Row],[ventas]]+Tabla1[[#This Row],[fisico]]-Tabla1[[#This Row],[sistema]]</f>
        <v>-6</v>
      </c>
      <c r="H3120">
        <f>Tabla1[[#This Row],[costo]]*Tabla1[[#This Row],[Comprometida]]</f>
        <v>0</v>
      </c>
    </row>
    <row r="3121" spans="1:8" hidden="1" x14ac:dyDescent="0.25">
      <c r="A3121">
        <v>20306</v>
      </c>
      <c r="B3121" s="1" t="s">
        <v>3124</v>
      </c>
      <c r="C3121">
        <v>7</v>
      </c>
      <c r="F3121">
        <f>Tabla1[[#This Row],[ventas]]+Tabla1[[#This Row],[fisico]]-Tabla1[[#This Row],[sistema]]</f>
        <v>-7</v>
      </c>
      <c r="H3121">
        <f>Tabla1[[#This Row],[costo]]*Tabla1[[#This Row],[Comprometida]]</f>
        <v>0</v>
      </c>
    </row>
    <row r="3122" spans="1:8" hidden="1" x14ac:dyDescent="0.25">
      <c r="A3122">
        <v>20329</v>
      </c>
      <c r="B3122" s="1" t="s">
        <v>3125</v>
      </c>
      <c r="C3122">
        <v>11</v>
      </c>
      <c r="F3122">
        <f>Tabla1[[#This Row],[ventas]]+Tabla1[[#This Row],[fisico]]-Tabla1[[#This Row],[sistema]]</f>
        <v>-11</v>
      </c>
      <c r="H3122">
        <f>Tabla1[[#This Row],[costo]]*Tabla1[[#This Row],[Comprometida]]</f>
        <v>0</v>
      </c>
    </row>
    <row r="3123" spans="1:8" hidden="1" x14ac:dyDescent="0.25">
      <c r="A3123">
        <v>20650</v>
      </c>
      <c r="B3123" s="1" t="s">
        <v>3126</v>
      </c>
      <c r="C3123">
        <v>7</v>
      </c>
      <c r="F3123">
        <f>Tabla1[[#This Row],[ventas]]+Tabla1[[#This Row],[fisico]]-Tabla1[[#This Row],[sistema]]</f>
        <v>-7</v>
      </c>
      <c r="H3123">
        <f>Tabla1[[#This Row],[costo]]*Tabla1[[#This Row],[Comprometida]]</f>
        <v>0</v>
      </c>
    </row>
    <row r="3124" spans="1:8" hidden="1" x14ac:dyDescent="0.25">
      <c r="A3124">
        <v>20651</v>
      </c>
      <c r="B3124" s="1" t="s">
        <v>3127</v>
      </c>
      <c r="C3124">
        <v>5</v>
      </c>
      <c r="F3124">
        <f>Tabla1[[#This Row],[ventas]]+Tabla1[[#This Row],[fisico]]-Tabla1[[#This Row],[sistema]]</f>
        <v>-5</v>
      </c>
      <c r="H3124">
        <f>Tabla1[[#This Row],[costo]]*Tabla1[[#This Row],[Comprometida]]</f>
        <v>0</v>
      </c>
    </row>
    <row r="3125" spans="1:8" hidden="1" x14ac:dyDescent="0.25">
      <c r="A3125">
        <v>20652</v>
      </c>
      <c r="B3125" s="1" t="s">
        <v>3128</v>
      </c>
      <c r="C3125">
        <v>6</v>
      </c>
      <c r="F3125">
        <f>Tabla1[[#This Row],[ventas]]+Tabla1[[#This Row],[fisico]]-Tabla1[[#This Row],[sistema]]</f>
        <v>-6</v>
      </c>
      <c r="H3125">
        <f>Tabla1[[#This Row],[costo]]*Tabla1[[#This Row],[Comprometida]]</f>
        <v>0</v>
      </c>
    </row>
    <row r="3126" spans="1:8" hidden="1" x14ac:dyDescent="0.25">
      <c r="A3126">
        <v>20660</v>
      </c>
      <c r="B3126" s="1" t="s">
        <v>3129</v>
      </c>
      <c r="C3126">
        <v>14</v>
      </c>
      <c r="F3126">
        <f>Tabla1[[#This Row],[ventas]]+Tabla1[[#This Row],[fisico]]-Tabla1[[#This Row],[sistema]]</f>
        <v>-14</v>
      </c>
      <c r="H3126">
        <f>Tabla1[[#This Row],[costo]]*Tabla1[[#This Row],[Comprometida]]</f>
        <v>0</v>
      </c>
    </row>
    <row r="3127" spans="1:8" hidden="1" x14ac:dyDescent="0.25">
      <c r="A3127">
        <v>20714</v>
      </c>
      <c r="B3127" s="1" t="s">
        <v>3130</v>
      </c>
      <c r="C3127">
        <v>0</v>
      </c>
      <c r="F3127">
        <f>Tabla1[[#This Row],[ventas]]+Tabla1[[#This Row],[fisico]]-Tabla1[[#This Row],[sistema]]</f>
        <v>0</v>
      </c>
      <c r="H3127">
        <f>Tabla1[[#This Row],[costo]]*Tabla1[[#This Row],[Comprometida]]</f>
        <v>0</v>
      </c>
    </row>
    <row r="3128" spans="1:8" hidden="1" x14ac:dyDescent="0.25">
      <c r="A3128">
        <v>20716</v>
      </c>
      <c r="B3128" s="1" t="s">
        <v>3131</v>
      </c>
      <c r="C3128">
        <v>0</v>
      </c>
      <c r="F3128">
        <f>Tabla1[[#This Row],[ventas]]+Tabla1[[#This Row],[fisico]]-Tabla1[[#This Row],[sistema]]</f>
        <v>0</v>
      </c>
      <c r="H3128">
        <f>Tabla1[[#This Row],[costo]]*Tabla1[[#This Row],[Comprometida]]</f>
        <v>0</v>
      </c>
    </row>
    <row r="3129" spans="1:8" hidden="1" x14ac:dyDescent="0.25">
      <c r="A3129">
        <v>20717</v>
      </c>
      <c r="B3129" s="1" t="s">
        <v>3132</v>
      </c>
      <c r="C3129">
        <v>0</v>
      </c>
      <c r="F3129">
        <f>Tabla1[[#This Row],[ventas]]+Tabla1[[#This Row],[fisico]]-Tabla1[[#This Row],[sistema]]</f>
        <v>0</v>
      </c>
      <c r="H3129">
        <f>Tabla1[[#This Row],[costo]]*Tabla1[[#This Row],[Comprometida]]</f>
        <v>0</v>
      </c>
    </row>
    <row r="3130" spans="1:8" hidden="1" x14ac:dyDescent="0.25">
      <c r="A3130">
        <v>20718</v>
      </c>
      <c r="B3130" s="1" t="s">
        <v>3133</v>
      </c>
      <c r="C3130">
        <v>0</v>
      </c>
      <c r="F3130">
        <f>Tabla1[[#This Row],[ventas]]+Tabla1[[#This Row],[fisico]]-Tabla1[[#This Row],[sistema]]</f>
        <v>0</v>
      </c>
      <c r="H3130">
        <f>Tabla1[[#This Row],[costo]]*Tabla1[[#This Row],[Comprometida]]</f>
        <v>0</v>
      </c>
    </row>
    <row r="3131" spans="1:8" hidden="1" x14ac:dyDescent="0.25">
      <c r="A3131">
        <v>20719</v>
      </c>
      <c r="B3131" s="1" t="s">
        <v>3134</v>
      </c>
      <c r="C3131">
        <v>0</v>
      </c>
      <c r="F3131">
        <f>Tabla1[[#This Row],[ventas]]+Tabla1[[#This Row],[fisico]]-Tabla1[[#This Row],[sistema]]</f>
        <v>0</v>
      </c>
      <c r="H3131">
        <f>Tabla1[[#This Row],[costo]]*Tabla1[[#This Row],[Comprometida]]</f>
        <v>0</v>
      </c>
    </row>
    <row r="3132" spans="1:8" hidden="1" x14ac:dyDescent="0.25">
      <c r="A3132">
        <v>20766</v>
      </c>
      <c r="B3132" s="1" t="s">
        <v>3135</v>
      </c>
      <c r="C3132">
        <v>0</v>
      </c>
      <c r="F3132">
        <f>Tabla1[[#This Row],[ventas]]+Tabla1[[#This Row],[fisico]]-Tabla1[[#This Row],[sistema]]</f>
        <v>0</v>
      </c>
      <c r="H3132">
        <f>Tabla1[[#This Row],[costo]]*Tabla1[[#This Row],[Comprometida]]</f>
        <v>0</v>
      </c>
    </row>
    <row r="3133" spans="1:8" hidden="1" x14ac:dyDescent="0.25">
      <c r="A3133">
        <v>20767</v>
      </c>
      <c r="B3133" s="1" t="s">
        <v>3136</v>
      </c>
      <c r="C3133">
        <v>5</v>
      </c>
      <c r="F3133">
        <f>Tabla1[[#This Row],[ventas]]+Tabla1[[#This Row],[fisico]]-Tabla1[[#This Row],[sistema]]</f>
        <v>-5</v>
      </c>
      <c r="H3133">
        <f>Tabla1[[#This Row],[costo]]*Tabla1[[#This Row],[Comprometida]]</f>
        <v>0</v>
      </c>
    </row>
    <row r="3134" spans="1:8" hidden="1" x14ac:dyDescent="0.25">
      <c r="A3134">
        <v>20768</v>
      </c>
      <c r="B3134" s="1" t="s">
        <v>3137</v>
      </c>
      <c r="C3134">
        <v>3</v>
      </c>
      <c r="F3134">
        <f>Tabla1[[#This Row],[ventas]]+Tabla1[[#This Row],[fisico]]-Tabla1[[#This Row],[sistema]]</f>
        <v>-3</v>
      </c>
      <c r="H3134">
        <f>Tabla1[[#This Row],[costo]]*Tabla1[[#This Row],[Comprometida]]</f>
        <v>0</v>
      </c>
    </row>
    <row r="3135" spans="1:8" hidden="1" x14ac:dyDescent="0.25">
      <c r="A3135">
        <v>20769</v>
      </c>
      <c r="B3135" s="1" t="s">
        <v>3138</v>
      </c>
      <c r="C3135">
        <v>3</v>
      </c>
      <c r="F3135">
        <f>Tabla1[[#This Row],[ventas]]+Tabla1[[#This Row],[fisico]]-Tabla1[[#This Row],[sistema]]</f>
        <v>-3</v>
      </c>
      <c r="H3135">
        <f>Tabla1[[#This Row],[costo]]*Tabla1[[#This Row],[Comprometida]]</f>
        <v>0</v>
      </c>
    </row>
    <row r="3136" spans="1:8" hidden="1" x14ac:dyDescent="0.25">
      <c r="A3136">
        <v>20781</v>
      </c>
      <c r="B3136" s="1" t="s">
        <v>3139</v>
      </c>
      <c r="C3136">
        <v>32</v>
      </c>
      <c r="F3136">
        <f>Tabla1[[#This Row],[ventas]]+Tabla1[[#This Row],[fisico]]-Tabla1[[#This Row],[sistema]]</f>
        <v>-32</v>
      </c>
      <c r="H3136">
        <f>Tabla1[[#This Row],[costo]]*Tabla1[[#This Row],[Comprometida]]</f>
        <v>0</v>
      </c>
    </row>
    <row r="3137" spans="1:8" hidden="1" x14ac:dyDescent="0.25">
      <c r="A3137">
        <v>20784</v>
      </c>
      <c r="B3137" s="1" t="s">
        <v>3140</v>
      </c>
      <c r="C3137">
        <v>54</v>
      </c>
      <c r="F3137">
        <f>Tabla1[[#This Row],[ventas]]+Tabla1[[#This Row],[fisico]]-Tabla1[[#This Row],[sistema]]</f>
        <v>-54</v>
      </c>
      <c r="H3137">
        <f>Tabla1[[#This Row],[costo]]*Tabla1[[#This Row],[Comprometida]]</f>
        <v>0</v>
      </c>
    </row>
    <row r="3138" spans="1:8" hidden="1" x14ac:dyDescent="0.25">
      <c r="A3138">
        <v>20785</v>
      </c>
      <c r="B3138" s="1" t="s">
        <v>3141</v>
      </c>
      <c r="C3138">
        <v>56</v>
      </c>
      <c r="F3138">
        <f>Tabla1[[#This Row],[ventas]]+Tabla1[[#This Row],[fisico]]-Tabla1[[#This Row],[sistema]]</f>
        <v>-56</v>
      </c>
      <c r="H3138">
        <f>Tabla1[[#This Row],[costo]]*Tabla1[[#This Row],[Comprometida]]</f>
        <v>0</v>
      </c>
    </row>
    <row r="3139" spans="1:8" hidden="1" x14ac:dyDescent="0.25">
      <c r="A3139">
        <v>20786</v>
      </c>
      <c r="B3139" s="1" t="s">
        <v>3142</v>
      </c>
      <c r="C3139">
        <v>51</v>
      </c>
      <c r="F3139">
        <f>Tabla1[[#This Row],[ventas]]+Tabla1[[#This Row],[fisico]]-Tabla1[[#This Row],[sistema]]</f>
        <v>-51</v>
      </c>
      <c r="H3139">
        <f>Tabla1[[#This Row],[costo]]*Tabla1[[#This Row],[Comprometida]]</f>
        <v>0</v>
      </c>
    </row>
    <row r="3140" spans="1:8" hidden="1" x14ac:dyDescent="0.25">
      <c r="A3140">
        <v>20787</v>
      </c>
      <c r="B3140" s="1" t="s">
        <v>3143</v>
      </c>
      <c r="C3140">
        <v>43</v>
      </c>
      <c r="F3140">
        <f>Tabla1[[#This Row],[ventas]]+Tabla1[[#This Row],[fisico]]-Tabla1[[#This Row],[sistema]]</f>
        <v>-43</v>
      </c>
      <c r="H3140">
        <f>Tabla1[[#This Row],[costo]]*Tabla1[[#This Row],[Comprometida]]</f>
        <v>0</v>
      </c>
    </row>
    <row r="3141" spans="1:8" hidden="1" x14ac:dyDescent="0.25">
      <c r="A3141">
        <v>20791</v>
      </c>
      <c r="B3141" s="1" t="s">
        <v>3144</v>
      </c>
      <c r="C3141">
        <v>0</v>
      </c>
      <c r="F3141">
        <f>Tabla1[[#This Row],[ventas]]+Tabla1[[#This Row],[fisico]]-Tabla1[[#This Row],[sistema]]</f>
        <v>0</v>
      </c>
      <c r="H3141">
        <f>Tabla1[[#This Row],[costo]]*Tabla1[[#This Row],[Comprometida]]</f>
        <v>0</v>
      </c>
    </row>
    <row r="3142" spans="1:8" hidden="1" x14ac:dyDescent="0.25">
      <c r="A3142">
        <v>20792</v>
      </c>
      <c r="B3142" s="1" t="s">
        <v>3145</v>
      </c>
      <c r="C3142">
        <v>2</v>
      </c>
      <c r="F3142">
        <f>Tabla1[[#This Row],[ventas]]+Tabla1[[#This Row],[fisico]]-Tabla1[[#This Row],[sistema]]</f>
        <v>-2</v>
      </c>
      <c r="H3142">
        <f>Tabla1[[#This Row],[costo]]*Tabla1[[#This Row],[Comprometida]]</f>
        <v>0</v>
      </c>
    </row>
    <row r="3143" spans="1:8" hidden="1" x14ac:dyDescent="0.25">
      <c r="A3143">
        <v>20794</v>
      </c>
      <c r="B3143" s="1" t="s">
        <v>3146</v>
      </c>
      <c r="C3143">
        <v>3</v>
      </c>
      <c r="F3143">
        <f>Tabla1[[#This Row],[ventas]]+Tabla1[[#This Row],[fisico]]-Tabla1[[#This Row],[sistema]]</f>
        <v>-3</v>
      </c>
      <c r="H3143">
        <f>Tabla1[[#This Row],[costo]]*Tabla1[[#This Row],[Comprometida]]</f>
        <v>0</v>
      </c>
    </row>
    <row r="3144" spans="1:8" hidden="1" x14ac:dyDescent="0.25">
      <c r="A3144">
        <v>20813</v>
      </c>
      <c r="B3144" s="1" t="s">
        <v>3147</v>
      </c>
      <c r="C3144">
        <v>0</v>
      </c>
      <c r="F3144">
        <f>Tabla1[[#This Row],[ventas]]+Tabla1[[#This Row],[fisico]]-Tabla1[[#This Row],[sistema]]</f>
        <v>0</v>
      </c>
      <c r="H3144">
        <f>Tabla1[[#This Row],[costo]]*Tabla1[[#This Row],[Comprometida]]</f>
        <v>0</v>
      </c>
    </row>
    <row r="3145" spans="1:8" hidden="1" x14ac:dyDescent="0.25">
      <c r="A3145">
        <v>20821</v>
      </c>
      <c r="B3145" s="1" t="s">
        <v>3148</v>
      </c>
      <c r="C3145">
        <v>20</v>
      </c>
      <c r="F3145">
        <f>Tabla1[[#This Row],[ventas]]+Tabla1[[#This Row],[fisico]]-Tabla1[[#This Row],[sistema]]</f>
        <v>-20</v>
      </c>
      <c r="H3145">
        <f>Tabla1[[#This Row],[costo]]*Tabla1[[#This Row],[Comprometida]]</f>
        <v>0</v>
      </c>
    </row>
    <row r="3146" spans="1:8" hidden="1" x14ac:dyDescent="0.25">
      <c r="A3146">
        <v>20903</v>
      </c>
      <c r="B3146" s="1" t="s">
        <v>3149</v>
      </c>
      <c r="C3146">
        <v>0</v>
      </c>
      <c r="F3146">
        <f>Tabla1[[#This Row],[ventas]]+Tabla1[[#This Row],[fisico]]-Tabla1[[#This Row],[sistema]]</f>
        <v>0</v>
      </c>
      <c r="H3146">
        <f>Tabla1[[#This Row],[costo]]*Tabla1[[#This Row],[Comprometida]]</f>
        <v>0</v>
      </c>
    </row>
    <row r="3147" spans="1:8" hidden="1" x14ac:dyDescent="0.25">
      <c r="A3147">
        <v>20920</v>
      </c>
      <c r="B3147" s="1" t="s">
        <v>3150</v>
      </c>
      <c r="C3147">
        <v>0</v>
      </c>
      <c r="F3147">
        <f>Tabla1[[#This Row],[ventas]]+Tabla1[[#This Row],[fisico]]-Tabla1[[#This Row],[sistema]]</f>
        <v>0</v>
      </c>
      <c r="H3147">
        <f>Tabla1[[#This Row],[costo]]*Tabla1[[#This Row],[Comprometida]]</f>
        <v>0</v>
      </c>
    </row>
    <row r="3148" spans="1:8" hidden="1" x14ac:dyDescent="0.25">
      <c r="A3148">
        <v>20951</v>
      </c>
      <c r="B3148" s="1" t="s">
        <v>3151</v>
      </c>
      <c r="C3148">
        <v>8</v>
      </c>
      <c r="F3148">
        <f>Tabla1[[#This Row],[ventas]]+Tabla1[[#This Row],[fisico]]-Tabla1[[#This Row],[sistema]]</f>
        <v>-8</v>
      </c>
      <c r="H3148">
        <f>Tabla1[[#This Row],[costo]]*Tabla1[[#This Row],[Comprometida]]</f>
        <v>0</v>
      </c>
    </row>
    <row r="3149" spans="1:8" hidden="1" x14ac:dyDescent="0.25">
      <c r="A3149">
        <v>20984</v>
      </c>
      <c r="B3149" s="1" t="s">
        <v>3152</v>
      </c>
      <c r="C3149">
        <v>1</v>
      </c>
      <c r="F3149">
        <f>Tabla1[[#This Row],[ventas]]+Tabla1[[#This Row],[fisico]]-Tabla1[[#This Row],[sistema]]</f>
        <v>-1</v>
      </c>
      <c r="H3149">
        <f>Tabla1[[#This Row],[costo]]*Tabla1[[#This Row],[Comprometida]]</f>
        <v>0</v>
      </c>
    </row>
    <row r="3150" spans="1:8" hidden="1" x14ac:dyDescent="0.25">
      <c r="A3150">
        <v>20998</v>
      </c>
      <c r="B3150" s="1" t="s">
        <v>3153</v>
      </c>
      <c r="C3150">
        <v>12</v>
      </c>
      <c r="F3150">
        <f>Tabla1[[#This Row],[ventas]]+Tabla1[[#This Row],[fisico]]-Tabla1[[#This Row],[sistema]]</f>
        <v>-12</v>
      </c>
      <c r="H3150">
        <f>Tabla1[[#This Row],[costo]]*Tabla1[[#This Row],[Comprometida]]</f>
        <v>0</v>
      </c>
    </row>
    <row r="3151" spans="1:8" hidden="1" x14ac:dyDescent="0.25">
      <c r="A3151">
        <v>21001</v>
      </c>
      <c r="B3151" s="1" t="s">
        <v>3154</v>
      </c>
      <c r="C3151">
        <v>0</v>
      </c>
      <c r="F3151">
        <f>Tabla1[[#This Row],[ventas]]+Tabla1[[#This Row],[fisico]]-Tabla1[[#This Row],[sistema]]</f>
        <v>0</v>
      </c>
      <c r="H3151">
        <f>Tabla1[[#This Row],[costo]]*Tabla1[[#This Row],[Comprometida]]</f>
        <v>0</v>
      </c>
    </row>
    <row r="3152" spans="1:8" hidden="1" x14ac:dyDescent="0.25">
      <c r="A3152">
        <v>21003</v>
      </c>
      <c r="B3152" s="1" t="s">
        <v>3155</v>
      </c>
      <c r="C3152">
        <v>3</v>
      </c>
      <c r="F3152">
        <f>Tabla1[[#This Row],[ventas]]+Tabla1[[#This Row],[fisico]]-Tabla1[[#This Row],[sistema]]</f>
        <v>-3</v>
      </c>
      <c r="H3152">
        <f>Tabla1[[#This Row],[costo]]*Tabla1[[#This Row],[Comprometida]]</f>
        <v>0</v>
      </c>
    </row>
    <row r="3153" spans="1:8" hidden="1" x14ac:dyDescent="0.25">
      <c r="A3153">
        <v>21006</v>
      </c>
      <c r="B3153" s="1" t="s">
        <v>3156</v>
      </c>
      <c r="C3153">
        <v>0</v>
      </c>
      <c r="F3153">
        <f>Tabla1[[#This Row],[ventas]]+Tabla1[[#This Row],[fisico]]-Tabla1[[#This Row],[sistema]]</f>
        <v>0</v>
      </c>
      <c r="H3153">
        <f>Tabla1[[#This Row],[costo]]*Tabla1[[#This Row],[Comprometida]]</f>
        <v>0</v>
      </c>
    </row>
    <row r="3154" spans="1:8" hidden="1" x14ac:dyDescent="0.25">
      <c r="A3154">
        <v>21009</v>
      </c>
      <c r="B3154" s="1" t="s">
        <v>3157</v>
      </c>
      <c r="C3154">
        <v>0</v>
      </c>
      <c r="F3154">
        <f>Tabla1[[#This Row],[ventas]]+Tabla1[[#This Row],[fisico]]-Tabla1[[#This Row],[sistema]]</f>
        <v>0</v>
      </c>
      <c r="H3154">
        <f>Tabla1[[#This Row],[costo]]*Tabla1[[#This Row],[Comprometida]]</f>
        <v>0</v>
      </c>
    </row>
    <row r="3155" spans="1:8" hidden="1" x14ac:dyDescent="0.25">
      <c r="A3155">
        <v>21012</v>
      </c>
      <c r="B3155" s="1" t="s">
        <v>3158</v>
      </c>
      <c r="C3155">
        <v>0</v>
      </c>
      <c r="F3155">
        <f>Tabla1[[#This Row],[ventas]]+Tabla1[[#This Row],[fisico]]-Tabla1[[#This Row],[sistema]]</f>
        <v>0</v>
      </c>
      <c r="H3155">
        <f>Tabla1[[#This Row],[costo]]*Tabla1[[#This Row],[Comprometida]]</f>
        <v>0</v>
      </c>
    </row>
    <row r="3156" spans="1:8" hidden="1" x14ac:dyDescent="0.25">
      <c r="A3156">
        <v>21021</v>
      </c>
      <c r="B3156" s="1" t="s">
        <v>3159</v>
      </c>
      <c r="C3156">
        <v>0</v>
      </c>
      <c r="F3156">
        <f>Tabla1[[#This Row],[ventas]]+Tabla1[[#This Row],[fisico]]-Tabla1[[#This Row],[sistema]]</f>
        <v>0</v>
      </c>
      <c r="H3156">
        <f>Tabla1[[#This Row],[costo]]*Tabla1[[#This Row],[Comprometida]]</f>
        <v>0</v>
      </c>
    </row>
    <row r="3157" spans="1:8" hidden="1" x14ac:dyDescent="0.25">
      <c r="A3157">
        <v>21023</v>
      </c>
      <c r="B3157" s="1" t="s">
        <v>3160</v>
      </c>
      <c r="C3157">
        <v>23</v>
      </c>
      <c r="F3157">
        <f>Tabla1[[#This Row],[ventas]]+Tabla1[[#This Row],[fisico]]-Tabla1[[#This Row],[sistema]]</f>
        <v>-23</v>
      </c>
      <c r="H3157">
        <f>Tabla1[[#This Row],[costo]]*Tabla1[[#This Row],[Comprometida]]</f>
        <v>0</v>
      </c>
    </row>
    <row r="3158" spans="1:8" hidden="1" x14ac:dyDescent="0.25">
      <c r="A3158">
        <v>21024</v>
      </c>
      <c r="B3158" s="1" t="s">
        <v>3161</v>
      </c>
      <c r="C3158">
        <v>10</v>
      </c>
      <c r="F3158">
        <f>Tabla1[[#This Row],[ventas]]+Tabla1[[#This Row],[fisico]]-Tabla1[[#This Row],[sistema]]</f>
        <v>-10</v>
      </c>
      <c r="H3158">
        <f>Tabla1[[#This Row],[costo]]*Tabla1[[#This Row],[Comprometida]]</f>
        <v>0</v>
      </c>
    </row>
    <row r="3159" spans="1:8" hidden="1" x14ac:dyDescent="0.25">
      <c r="A3159">
        <v>21025</v>
      </c>
      <c r="B3159" s="1" t="s">
        <v>3162</v>
      </c>
      <c r="C3159">
        <v>0</v>
      </c>
      <c r="F3159">
        <f>Tabla1[[#This Row],[ventas]]+Tabla1[[#This Row],[fisico]]-Tabla1[[#This Row],[sistema]]</f>
        <v>0</v>
      </c>
      <c r="H3159">
        <f>Tabla1[[#This Row],[costo]]*Tabla1[[#This Row],[Comprometida]]</f>
        <v>0</v>
      </c>
    </row>
    <row r="3160" spans="1:8" hidden="1" x14ac:dyDescent="0.25">
      <c r="A3160">
        <v>21026</v>
      </c>
      <c r="B3160" s="1" t="s">
        <v>3163</v>
      </c>
      <c r="C3160">
        <v>2</v>
      </c>
      <c r="F3160">
        <f>Tabla1[[#This Row],[ventas]]+Tabla1[[#This Row],[fisico]]-Tabla1[[#This Row],[sistema]]</f>
        <v>-2</v>
      </c>
      <c r="H3160">
        <f>Tabla1[[#This Row],[costo]]*Tabla1[[#This Row],[Comprometida]]</f>
        <v>0</v>
      </c>
    </row>
    <row r="3161" spans="1:8" hidden="1" x14ac:dyDescent="0.25">
      <c r="A3161">
        <v>21029</v>
      </c>
      <c r="B3161" s="1" t="s">
        <v>3164</v>
      </c>
      <c r="C3161">
        <v>346</v>
      </c>
      <c r="F3161">
        <f>Tabla1[[#This Row],[ventas]]+Tabla1[[#This Row],[fisico]]-Tabla1[[#This Row],[sistema]]</f>
        <v>-346</v>
      </c>
      <c r="H3161">
        <f>Tabla1[[#This Row],[costo]]*Tabla1[[#This Row],[Comprometida]]</f>
        <v>0</v>
      </c>
    </row>
    <row r="3162" spans="1:8" hidden="1" x14ac:dyDescent="0.25">
      <c r="A3162">
        <v>21030</v>
      </c>
      <c r="B3162" s="1" t="s">
        <v>3165</v>
      </c>
      <c r="C3162">
        <v>148</v>
      </c>
      <c r="F3162">
        <f>Tabla1[[#This Row],[ventas]]+Tabla1[[#This Row],[fisico]]-Tabla1[[#This Row],[sistema]]</f>
        <v>-148</v>
      </c>
      <c r="H3162">
        <f>Tabla1[[#This Row],[costo]]*Tabla1[[#This Row],[Comprometida]]</f>
        <v>0</v>
      </c>
    </row>
    <row r="3163" spans="1:8" hidden="1" x14ac:dyDescent="0.25">
      <c r="A3163">
        <v>21032</v>
      </c>
      <c r="B3163" s="1" t="s">
        <v>3166</v>
      </c>
      <c r="C3163">
        <v>299</v>
      </c>
      <c r="F3163">
        <f>Tabla1[[#This Row],[ventas]]+Tabla1[[#This Row],[fisico]]-Tabla1[[#This Row],[sistema]]</f>
        <v>-299</v>
      </c>
      <c r="H3163">
        <f>Tabla1[[#This Row],[costo]]*Tabla1[[#This Row],[Comprometida]]</f>
        <v>0</v>
      </c>
    </row>
    <row r="3164" spans="1:8" hidden="1" x14ac:dyDescent="0.25">
      <c r="A3164">
        <v>21141</v>
      </c>
      <c r="B3164" s="1" t="s">
        <v>3167</v>
      </c>
      <c r="C3164">
        <v>8</v>
      </c>
      <c r="F3164">
        <f>Tabla1[[#This Row],[ventas]]+Tabla1[[#This Row],[fisico]]-Tabla1[[#This Row],[sistema]]</f>
        <v>-8</v>
      </c>
      <c r="H3164">
        <f>Tabla1[[#This Row],[costo]]*Tabla1[[#This Row],[Comprometida]]</f>
        <v>0</v>
      </c>
    </row>
    <row r="3165" spans="1:8" hidden="1" x14ac:dyDescent="0.25">
      <c r="A3165">
        <v>21142</v>
      </c>
      <c r="B3165" s="1" t="s">
        <v>3168</v>
      </c>
      <c r="C3165">
        <v>0</v>
      </c>
      <c r="F3165">
        <f>Tabla1[[#This Row],[ventas]]+Tabla1[[#This Row],[fisico]]-Tabla1[[#This Row],[sistema]]</f>
        <v>0</v>
      </c>
      <c r="H3165">
        <f>Tabla1[[#This Row],[costo]]*Tabla1[[#This Row],[Comprometida]]</f>
        <v>0</v>
      </c>
    </row>
    <row r="3166" spans="1:8" hidden="1" x14ac:dyDescent="0.25">
      <c r="A3166">
        <v>21143</v>
      </c>
      <c r="B3166" s="1" t="s">
        <v>3169</v>
      </c>
      <c r="C3166">
        <v>1</v>
      </c>
      <c r="F3166">
        <f>Tabla1[[#This Row],[ventas]]+Tabla1[[#This Row],[fisico]]-Tabla1[[#This Row],[sistema]]</f>
        <v>-1</v>
      </c>
      <c r="H3166">
        <f>Tabla1[[#This Row],[costo]]*Tabla1[[#This Row],[Comprometida]]</f>
        <v>0</v>
      </c>
    </row>
    <row r="3167" spans="1:8" hidden="1" x14ac:dyDescent="0.25">
      <c r="A3167">
        <v>21147</v>
      </c>
      <c r="B3167" s="1" t="s">
        <v>3170</v>
      </c>
      <c r="C3167">
        <v>79</v>
      </c>
      <c r="F3167">
        <f>Tabla1[[#This Row],[ventas]]+Tabla1[[#This Row],[fisico]]-Tabla1[[#This Row],[sistema]]</f>
        <v>-79</v>
      </c>
      <c r="H3167">
        <f>Tabla1[[#This Row],[costo]]*Tabla1[[#This Row],[Comprometida]]</f>
        <v>0</v>
      </c>
    </row>
    <row r="3168" spans="1:8" hidden="1" x14ac:dyDescent="0.25">
      <c r="A3168">
        <v>21148</v>
      </c>
      <c r="B3168" s="1" t="s">
        <v>3171</v>
      </c>
      <c r="C3168">
        <v>7</v>
      </c>
      <c r="F3168">
        <f>Tabla1[[#This Row],[ventas]]+Tabla1[[#This Row],[fisico]]-Tabla1[[#This Row],[sistema]]</f>
        <v>-7</v>
      </c>
      <c r="H3168">
        <f>Tabla1[[#This Row],[costo]]*Tabla1[[#This Row],[Comprometida]]</f>
        <v>0</v>
      </c>
    </row>
    <row r="3169" spans="1:8" hidden="1" x14ac:dyDescent="0.25">
      <c r="A3169">
        <v>21149</v>
      </c>
      <c r="B3169" s="1" t="s">
        <v>3172</v>
      </c>
      <c r="C3169">
        <v>8</v>
      </c>
      <c r="F3169">
        <f>Tabla1[[#This Row],[ventas]]+Tabla1[[#This Row],[fisico]]-Tabla1[[#This Row],[sistema]]</f>
        <v>-8</v>
      </c>
      <c r="H3169">
        <f>Tabla1[[#This Row],[costo]]*Tabla1[[#This Row],[Comprometida]]</f>
        <v>0</v>
      </c>
    </row>
    <row r="3170" spans="1:8" hidden="1" x14ac:dyDescent="0.25">
      <c r="A3170">
        <v>21151</v>
      </c>
      <c r="B3170" s="1" t="s">
        <v>3173</v>
      </c>
      <c r="C3170">
        <v>0</v>
      </c>
      <c r="F3170">
        <f>Tabla1[[#This Row],[ventas]]+Tabla1[[#This Row],[fisico]]-Tabla1[[#This Row],[sistema]]</f>
        <v>0</v>
      </c>
      <c r="H3170">
        <f>Tabla1[[#This Row],[costo]]*Tabla1[[#This Row],[Comprometida]]</f>
        <v>0</v>
      </c>
    </row>
    <row r="3171" spans="1:8" hidden="1" x14ac:dyDescent="0.25">
      <c r="A3171">
        <v>21169</v>
      </c>
      <c r="B3171" s="1" t="s">
        <v>3174</v>
      </c>
      <c r="C3171">
        <v>1</v>
      </c>
      <c r="F3171">
        <f>Tabla1[[#This Row],[ventas]]+Tabla1[[#This Row],[fisico]]-Tabla1[[#This Row],[sistema]]</f>
        <v>-1</v>
      </c>
      <c r="H3171">
        <f>Tabla1[[#This Row],[costo]]*Tabla1[[#This Row],[Comprometida]]</f>
        <v>0</v>
      </c>
    </row>
    <row r="3172" spans="1:8" hidden="1" x14ac:dyDescent="0.25">
      <c r="A3172">
        <v>21224</v>
      </c>
      <c r="B3172" s="1" t="s">
        <v>3175</v>
      </c>
      <c r="C3172">
        <v>3</v>
      </c>
      <c r="F3172">
        <f>Tabla1[[#This Row],[ventas]]+Tabla1[[#This Row],[fisico]]-Tabla1[[#This Row],[sistema]]</f>
        <v>-3</v>
      </c>
      <c r="H3172">
        <f>Tabla1[[#This Row],[costo]]*Tabla1[[#This Row],[Comprometida]]</f>
        <v>0</v>
      </c>
    </row>
    <row r="3173" spans="1:8" hidden="1" x14ac:dyDescent="0.25">
      <c r="A3173">
        <v>21226</v>
      </c>
      <c r="B3173" s="1" t="s">
        <v>3176</v>
      </c>
      <c r="C3173">
        <v>21</v>
      </c>
      <c r="F3173">
        <f>Tabla1[[#This Row],[ventas]]+Tabla1[[#This Row],[fisico]]-Tabla1[[#This Row],[sistema]]</f>
        <v>-21</v>
      </c>
      <c r="H3173">
        <f>Tabla1[[#This Row],[costo]]*Tabla1[[#This Row],[Comprometida]]</f>
        <v>0</v>
      </c>
    </row>
    <row r="3174" spans="1:8" hidden="1" x14ac:dyDescent="0.25">
      <c r="A3174">
        <v>21227</v>
      </c>
      <c r="B3174" s="1" t="s">
        <v>3177</v>
      </c>
      <c r="C3174">
        <v>7</v>
      </c>
      <c r="F3174">
        <f>Tabla1[[#This Row],[ventas]]+Tabla1[[#This Row],[fisico]]-Tabla1[[#This Row],[sistema]]</f>
        <v>-7</v>
      </c>
      <c r="H3174">
        <f>Tabla1[[#This Row],[costo]]*Tabla1[[#This Row],[Comprometida]]</f>
        <v>0</v>
      </c>
    </row>
    <row r="3175" spans="1:8" hidden="1" x14ac:dyDescent="0.25">
      <c r="A3175">
        <v>21228</v>
      </c>
      <c r="B3175" s="1" t="s">
        <v>3178</v>
      </c>
      <c r="C3175">
        <v>14</v>
      </c>
      <c r="F3175">
        <f>Tabla1[[#This Row],[ventas]]+Tabla1[[#This Row],[fisico]]-Tabla1[[#This Row],[sistema]]</f>
        <v>-14</v>
      </c>
      <c r="H3175">
        <f>Tabla1[[#This Row],[costo]]*Tabla1[[#This Row],[Comprometida]]</f>
        <v>0</v>
      </c>
    </row>
    <row r="3176" spans="1:8" hidden="1" x14ac:dyDescent="0.25">
      <c r="A3176">
        <v>21229</v>
      </c>
      <c r="B3176" s="1" t="s">
        <v>3179</v>
      </c>
      <c r="C3176">
        <v>0</v>
      </c>
      <c r="F3176">
        <f>Tabla1[[#This Row],[ventas]]+Tabla1[[#This Row],[fisico]]-Tabla1[[#This Row],[sistema]]</f>
        <v>0</v>
      </c>
      <c r="H3176">
        <f>Tabla1[[#This Row],[costo]]*Tabla1[[#This Row],[Comprometida]]</f>
        <v>0</v>
      </c>
    </row>
    <row r="3177" spans="1:8" hidden="1" x14ac:dyDescent="0.25">
      <c r="A3177">
        <v>21319</v>
      </c>
      <c r="B3177" s="1" t="s">
        <v>3180</v>
      </c>
      <c r="C3177">
        <v>11</v>
      </c>
      <c r="F3177">
        <f>Tabla1[[#This Row],[ventas]]+Tabla1[[#This Row],[fisico]]-Tabla1[[#This Row],[sistema]]</f>
        <v>-11</v>
      </c>
      <c r="H3177">
        <f>Tabla1[[#This Row],[costo]]*Tabla1[[#This Row],[Comprometida]]</f>
        <v>0</v>
      </c>
    </row>
    <row r="3178" spans="1:8" hidden="1" x14ac:dyDescent="0.25">
      <c r="A3178">
        <v>21320</v>
      </c>
      <c r="B3178" s="1" t="s">
        <v>3181</v>
      </c>
      <c r="C3178">
        <v>2</v>
      </c>
      <c r="F3178">
        <f>Tabla1[[#This Row],[ventas]]+Tabla1[[#This Row],[fisico]]-Tabla1[[#This Row],[sistema]]</f>
        <v>-2</v>
      </c>
      <c r="H3178">
        <f>Tabla1[[#This Row],[costo]]*Tabla1[[#This Row],[Comprometida]]</f>
        <v>0</v>
      </c>
    </row>
    <row r="3179" spans="1:8" hidden="1" x14ac:dyDescent="0.25">
      <c r="A3179">
        <v>21321</v>
      </c>
      <c r="B3179" s="1" t="s">
        <v>3182</v>
      </c>
      <c r="C3179">
        <v>2</v>
      </c>
      <c r="F3179">
        <f>Tabla1[[#This Row],[ventas]]+Tabla1[[#This Row],[fisico]]-Tabla1[[#This Row],[sistema]]</f>
        <v>-2</v>
      </c>
      <c r="H3179">
        <f>Tabla1[[#This Row],[costo]]*Tabla1[[#This Row],[Comprometida]]</f>
        <v>0</v>
      </c>
    </row>
    <row r="3180" spans="1:8" hidden="1" x14ac:dyDescent="0.25">
      <c r="A3180">
        <v>21322</v>
      </c>
      <c r="B3180" s="1" t="s">
        <v>3183</v>
      </c>
      <c r="C3180">
        <v>2</v>
      </c>
      <c r="F3180">
        <f>Tabla1[[#This Row],[ventas]]+Tabla1[[#This Row],[fisico]]-Tabla1[[#This Row],[sistema]]</f>
        <v>-2</v>
      </c>
      <c r="H3180">
        <f>Tabla1[[#This Row],[costo]]*Tabla1[[#This Row],[Comprometida]]</f>
        <v>0</v>
      </c>
    </row>
    <row r="3181" spans="1:8" hidden="1" x14ac:dyDescent="0.25">
      <c r="A3181">
        <v>21324</v>
      </c>
      <c r="B3181" s="1" t="s">
        <v>3184</v>
      </c>
      <c r="C3181">
        <v>1</v>
      </c>
      <c r="F3181">
        <f>Tabla1[[#This Row],[ventas]]+Tabla1[[#This Row],[fisico]]-Tabla1[[#This Row],[sistema]]</f>
        <v>-1</v>
      </c>
      <c r="H3181">
        <f>Tabla1[[#This Row],[costo]]*Tabla1[[#This Row],[Comprometida]]</f>
        <v>0</v>
      </c>
    </row>
    <row r="3182" spans="1:8" hidden="1" x14ac:dyDescent="0.25">
      <c r="A3182">
        <v>21325</v>
      </c>
      <c r="B3182" s="1" t="s">
        <v>3185</v>
      </c>
      <c r="C3182">
        <v>7</v>
      </c>
      <c r="F3182">
        <f>Tabla1[[#This Row],[ventas]]+Tabla1[[#This Row],[fisico]]-Tabla1[[#This Row],[sistema]]</f>
        <v>-7</v>
      </c>
      <c r="H3182">
        <f>Tabla1[[#This Row],[costo]]*Tabla1[[#This Row],[Comprometida]]</f>
        <v>0</v>
      </c>
    </row>
    <row r="3183" spans="1:8" hidden="1" x14ac:dyDescent="0.25">
      <c r="A3183">
        <v>21326</v>
      </c>
      <c r="B3183" s="1" t="s">
        <v>3186</v>
      </c>
      <c r="C3183">
        <v>3</v>
      </c>
      <c r="F3183">
        <f>Tabla1[[#This Row],[ventas]]+Tabla1[[#This Row],[fisico]]-Tabla1[[#This Row],[sistema]]</f>
        <v>-3</v>
      </c>
      <c r="H3183">
        <f>Tabla1[[#This Row],[costo]]*Tabla1[[#This Row],[Comprometida]]</f>
        <v>0</v>
      </c>
    </row>
    <row r="3184" spans="1:8" hidden="1" x14ac:dyDescent="0.25">
      <c r="A3184">
        <v>21327</v>
      </c>
      <c r="B3184" s="1" t="s">
        <v>3187</v>
      </c>
      <c r="C3184">
        <v>5</v>
      </c>
      <c r="F3184">
        <f>Tabla1[[#This Row],[ventas]]+Tabla1[[#This Row],[fisico]]-Tabla1[[#This Row],[sistema]]</f>
        <v>-5</v>
      </c>
      <c r="H3184">
        <f>Tabla1[[#This Row],[costo]]*Tabla1[[#This Row],[Comprometida]]</f>
        <v>0</v>
      </c>
    </row>
    <row r="3185" spans="1:8" hidden="1" x14ac:dyDescent="0.25">
      <c r="A3185">
        <v>21328</v>
      </c>
      <c r="B3185" s="1" t="s">
        <v>3188</v>
      </c>
      <c r="C3185">
        <v>7</v>
      </c>
      <c r="F3185">
        <f>Tabla1[[#This Row],[ventas]]+Tabla1[[#This Row],[fisico]]-Tabla1[[#This Row],[sistema]]</f>
        <v>-7</v>
      </c>
      <c r="H3185">
        <f>Tabla1[[#This Row],[costo]]*Tabla1[[#This Row],[Comprometida]]</f>
        <v>0</v>
      </c>
    </row>
    <row r="3186" spans="1:8" hidden="1" x14ac:dyDescent="0.25">
      <c r="A3186">
        <v>21354</v>
      </c>
      <c r="B3186" s="1" t="s">
        <v>3189</v>
      </c>
      <c r="C3186">
        <v>7</v>
      </c>
      <c r="F3186">
        <f>Tabla1[[#This Row],[ventas]]+Tabla1[[#This Row],[fisico]]-Tabla1[[#This Row],[sistema]]</f>
        <v>-7</v>
      </c>
      <c r="H3186">
        <f>Tabla1[[#This Row],[costo]]*Tabla1[[#This Row],[Comprometida]]</f>
        <v>0</v>
      </c>
    </row>
    <row r="3187" spans="1:8" hidden="1" x14ac:dyDescent="0.25">
      <c r="A3187">
        <v>21392</v>
      </c>
      <c r="B3187" s="1" t="s">
        <v>3190</v>
      </c>
      <c r="C3187">
        <v>0</v>
      </c>
      <c r="F3187">
        <f>Tabla1[[#This Row],[ventas]]+Tabla1[[#This Row],[fisico]]-Tabla1[[#This Row],[sistema]]</f>
        <v>0</v>
      </c>
      <c r="H3187">
        <f>Tabla1[[#This Row],[costo]]*Tabla1[[#This Row],[Comprometida]]</f>
        <v>0</v>
      </c>
    </row>
    <row r="3188" spans="1:8" hidden="1" x14ac:dyDescent="0.25">
      <c r="A3188">
        <v>21393</v>
      </c>
      <c r="B3188" s="1" t="s">
        <v>3191</v>
      </c>
      <c r="C3188">
        <v>3</v>
      </c>
      <c r="F3188">
        <f>Tabla1[[#This Row],[ventas]]+Tabla1[[#This Row],[fisico]]-Tabla1[[#This Row],[sistema]]</f>
        <v>-3</v>
      </c>
      <c r="H3188">
        <f>Tabla1[[#This Row],[costo]]*Tabla1[[#This Row],[Comprometida]]</f>
        <v>0</v>
      </c>
    </row>
    <row r="3189" spans="1:8" hidden="1" x14ac:dyDescent="0.25">
      <c r="A3189">
        <v>21394</v>
      </c>
      <c r="B3189" s="1" t="s">
        <v>3192</v>
      </c>
      <c r="C3189">
        <v>4</v>
      </c>
      <c r="F3189">
        <f>Tabla1[[#This Row],[ventas]]+Tabla1[[#This Row],[fisico]]-Tabla1[[#This Row],[sistema]]</f>
        <v>-4</v>
      </c>
      <c r="H3189">
        <f>Tabla1[[#This Row],[costo]]*Tabla1[[#This Row],[Comprometida]]</f>
        <v>0</v>
      </c>
    </row>
    <row r="3190" spans="1:8" hidden="1" x14ac:dyDescent="0.25">
      <c r="A3190">
        <v>21395</v>
      </c>
      <c r="B3190" s="1" t="s">
        <v>3193</v>
      </c>
      <c r="C3190">
        <v>12</v>
      </c>
      <c r="F3190">
        <f>Tabla1[[#This Row],[ventas]]+Tabla1[[#This Row],[fisico]]-Tabla1[[#This Row],[sistema]]</f>
        <v>-12</v>
      </c>
      <c r="H3190">
        <f>Tabla1[[#This Row],[costo]]*Tabla1[[#This Row],[Comprometida]]</f>
        <v>0</v>
      </c>
    </row>
    <row r="3191" spans="1:8" hidden="1" x14ac:dyDescent="0.25">
      <c r="A3191">
        <v>21396</v>
      </c>
      <c r="B3191" s="1" t="s">
        <v>3194</v>
      </c>
      <c r="C3191">
        <v>2</v>
      </c>
      <c r="F3191">
        <f>Tabla1[[#This Row],[ventas]]+Tabla1[[#This Row],[fisico]]-Tabla1[[#This Row],[sistema]]</f>
        <v>-2</v>
      </c>
      <c r="H3191">
        <f>Tabla1[[#This Row],[costo]]*Tabla1[[#This Row],[Comprometida]]</f>
        <v>0</v>
      </c>
    </row>
    <row r="3192" spans="1:8" hidden="1" x14ac:dyDescent="0.25">
      <c r="A3192">
        <v>21397</v>
      </c>
      <c r="B3192" s="1" t="s">
        <v>3195</v>
      </c>
      <c r="C3192">
        <v>13</v>
      </c>
      <c r="F3192">
        <f>Tabla1[[#This Row],[ventas]]+Tabla1[[#This Row],[fisico]]-Tabla1[[#This Row],[sistema]]</f>
        <v>-13</v>
      </c>
      <c r="H3192">
        <f>Tabla1[[#This Row],[costo]]*Tabla1[[#This Row],[Comprometida]]</f>
        <v>0</v>
      </c>
    </row>
    <row r="3193" spans="1:8" hidden="1" x14ac:dyDescent="0.25">
      <c r="A3193">
        <v>21398</v>
      </c>
      <c r="B3193" s="1" t="s">
        <v>3196</v>
      </c>
      <c r="C3193">
        <v>5</v>
      </c>
      <c r="F3193">
        <f>Tabla1[[#This Row],[ventas]]+Tabla1[[#This Row],[fisico]]-Tabla1[[#This Row],[sistema]]</f>
        <v>-5</v>
      </c>
      <c r="H3193">
        <f>Tabla1[[#This Row],[costo]]*Tabla1[[#This Row],[Comprometida]]</f>
        <v>0</v>
      </c>
    </row>
    <row r="3194" spans="1:8" hidden="1" x14ac:dyDescent="0.25">
      <c r="A3194">
        <v>21399</v>
      </c>
      <c r="B3194" s="1" t="s">
        <v>3197</v>
      </c>
      <c r="C3194">
        <v>5</v>
      </c>
      <c r="F3194">
        <f>Tabla1[[#This Row],[ventas]]+Tabla1[[#This Row],[fisico]]-Tabla1[[#This Row],[sistema]]</f>
        <v>-5</v>
      </c>
      <c r="H3194">
        <f>Tabla1[[#This Row],[costo]]*Tabla1[[#This Row],[Comprometida]]</f>
        <v>0</v>
      </c>
    </row>
    <row r="3195" spans="1:8" hidden="1" x14ac:dyDescent="0.25">
      <c r="A3195">
        <v>21400</v>
      </c>
      <c r="B3195" s="1" t="s">
        <v>3198</v>
      </c>
      <c r="C3195">
        <v>11</v>
      </c>
      <c r="F3195">
        <f>Tabla1[[#This Row],[ventas]]+Tabla1[[#This Row],[fisico]]-Tabla1[[#This Row],[sistema]]</f>
        <v>-11</v>
      </c>
      <c r="H3195">
        <f>Tabla1[[#This Row],[costo]]*Tabla1[[#This Row],[Comprometida]]</f>
        <v>0</v>
      </c>
    </row>
    <row r="3196" spans="1:8" hidden="1" x14ac:dyDescent="0.25">
      <c r="A3196">
        <v>21401</v>
      </c>
      <c r="B3196" s="1" t="s">
        <v>3199</v>
      </c>
      <c r="C3196">
        <v>0</v>
      </c>
      <c r="F3196">
        <f>Tabla1[[#This Row],[ventas]]+Tabla1[[#This Row],[fisico]]-Tabla1[[#This Row],[sistema]]</f>
        <v>0</v>
      </c>
      <c r="H3196">
        <f>Tabla1[[#This Row],[costo]]*Tabla1[[#This Row],[Comprometida]]</f>
        <v>0</v>
      </c>
    </row>
    <row r="3197" spans="1:8" hidden="1" x14ac:dyDescent="0.25">
      <c r="A3197">
        <v>21402</v>
      </c>
      <c r="B3197" s="1" t="s">
        <v>3200</v>
      </c>
      <c r="C3197">
        <v>0</v>
      </c>
      <c r="F3197">
        <f>Tabla1[[#This Row],[ventas]]+Tabla1[[#This Row],[fisico]]-Tabla1[[#This Row],[sistema]]</f>
        <v>0</v>
      </c>
      <c r="H3197">
        <f>Tabla1[[#This Row],[costo]]*Tabla1[[#This Row],[Comprometida]]</f>
        <v>0</v>
      </c>
    </row>
    <row r="3198" spans="1:8" hidden="1" x14ac:dyDescent="0.25">
      <c r="A3198">
        <v>21407</v>
      </c>
      <c r="B3198" s="1" t="s">
        <v>3201</v>
      </c>
      <c r="C3198">
        <v>2</v>
      </c>
      <c r="F3198">
        <f>Tabla1[[#This Row],[ventas]]+Tabla1[[#This Row],[fisico]]-Tabla1[[#This Row],[sistema]]</f>
        <v>-2</v>
      </c>
      <c r="H3198">
        <f>Tabla1[[#This Row],[costo]]*Tabla1[[#This Row],[Comprometida]]</f>
        <v>0</v>
      </c>
    </row>
    <row r="3199" spans="1:8" hidden="1" x14ac:dyDescent="0.25">
      <c r="A3199">
        <v>21419</v>
      </c>
      <c r="B3199" s="1" t="s">
        <v>3202</v>
      </c>
      <c r="C3199">
        <v>4</v>
      </c>
      <c r="F3199">
        <f>Tabla1[[#This Row],[ventas]]+Tabla1[[#This Row],[fisico]]-Tabla1[[#This Row],[sistema]]</f>
        <v>-4</v>
      </c>
      <c r="H3199">
        <f>Tabla1[[#This Row],[costo]]*Tabla1[[#This Row],[Comprometida]]</f>
        <v>0</v>
      </c>
    </row>
    <row r="3200" spans="1:8" hidden="1" x14ac:dyDescent="0.25">
      <c r="A3200">
        <v>21420</v>
      </c>
      <c r="B3200" s="1" t="s">
        <v>3203</v>
      </c>
      <c r="C3200">
        <v>7</v>
      </c>
      <c r="F3200">
        <f>Tabla1[[#This Row],[ventas]]+Tabla1[[#This Row],[fisico]]-Tabla1[[#This Row],[sistema]]</f>
        <v>-7</v>
      </c>
      <c r="H3200">
        <f>Tabla1[[#This Row],[costo]]*Tabla1[[#This Row],[Comprometida]]</f>
        <v>0</v>
      </c>
    </row>
    <row r="3201" spans="1:8" hidden="1" x14ac:dyDescent="0.25">
      <c r="A3201">
        <v>21422</v>
      </c>
      <c r="B3201" s="1" t="s">
        <v>3204</v>
      </c>
      <c r="C3201">
        <v>0</v>
      </c>
      <c r="F3201">
        <f>Tabla1[[#This Row],[ventas]]+Tabla1[[#This Row],[fisico]]-Tabla1[[#This Row],[sistema]]</f>
        <v>0</v>
      </c>
      <c r="H3201">
        <f>Tabla1[[#This Row],[costo]]*Tabla1[[#This Row],[Comprometida]]</f>
        <v>0</v>
      </c>
    </row>
    <row r="3202" spans="1:8" hidden="1" x14ac:dyDescent="0.25">
      <c r="A3202">
        <v>21423</v>
      </c>
      <c r="B3202" s="1" t="s">
        <v>3205</v>
      </c>
      <c r="C3202">
        <v>0</v>
      </c>
      <c r="F3202">
        <f>Tabla1[[#This Row],[ventas]]+Tabla1[[#This Row],[fisico]]-Tabla1[[#This Row],[sistema]]</f>
        <v>0</v>
      </c>
      <c r="H3202">
        <f>Tabla1[[#This Row],[costo]]*Tabla1[[#This Row],[Comprometida]]</f>
        <v>0</v>
      </c>
    </row>
    <row r="3203" spans="1:8" hidden="1" x14ac:dyDescent="0.25">
      <c r="A3203">
        <v>21431</v>
      </c>
      <c r="B3203" s="1" t="s">
        <v>3206</v>
      </c>
      <c r="C3203">
        <v>0</v>
      </c>
      <c r="F3203">
        <f>Tabla1[[#This Row],[ventas]]+Tabla1[[#This Row],[fisico]]-Tabla1[[#This Row],[sistema]]</f>
        <v>0</v>
      </c>
      <c r="H3203">
        <f>Tabla1[[#This Row],[costo]]*Tabla1[[#This Row],[Comprometida]]</f>
        <v>0</v>
      </c>
    </row>
    <row r="3204" spans="1:8" hidden="1" x14ac:dyDescent="0.25">
      <c r="A3204">
        <v>21445</v>
      </c>
      <c r="B3204" s="1" t="s">
        <v>3207</v>
      </c>
      <c r="C3204">
        <v>119</v>
      </c>
      <c r="F3204">
        <f>Tabla1[[#This Row],[ventas]]+Tabla1[[#This Row],[fisico]]-Tabla1[[#This Row],[sistema]]</f>
        <v>-119</v>
      </c>
      <c r="H3204">
        <f>Tabla1[[#This Row],[costo]]*Tabla1[[#This Row],[Comprometida]]</f>
        <v>0</v>
      </c>
    </row>
    <row r="3205" spans="1:8" hidden="1" x14ac:dyDescent="0.25">
      <c r="A3205">
        <v>21467</v>
      </c>
      <c r="B3205" s="1" t="s">
        <v>3208</v>
      </c>
      <c r="C3205">
        <v>0</v>
      </c>
      <c r="F3205">
        <f>Tabla1[[#This Row],[ventas]]+Tabla1[[#This Row],[fisico]]-Tabla1[[#This Row],[sistema]]</f>
        <v>0</v>
      </c>
      <c r="H3205">
        <f>Tabla1[[#This Row],[costo]]*Tabla1[[#This Row],[Comprometida]]</f>
        <v>0</v>
      </c>
    </row>
    <row r="3206" spans="1:8" hidden="1" x14ac:dyDescent="0.25">
      <c r="A3206">
        <v>21482</v>
      </c>
      <c r="B3206" s="1" t="s">
        <v>3209</v>
      </c>
      <c r="C3206">
        <v>118</v>
      </c>
      <c r="F3206">
        <f>Tabla1[[#This Row],[ventas]]+Tabla1[[#This Row],[fisico]]-Tabla1[[#This Row],[sistema]]</f>
        <v>-118</v>
      </c>
      <c r="H3206">
        <f>Tabla1[[#This Row],[costo]]*Tabla1[[#This Row],[Comprometida]]</f>
        <v>0</v>
      </c>
    </row>
    <row r="3207" spans="1:8" hidden="1" x14ac:dyDescent="0.25">
      <c r="A3207">
        <v>21484</v>
      </c>
      <c r="B3207" s="1" t="s">
        <v>3210</v>
      </c>
      <c r="C3207">
        <v>3</v>
      </c>
      <c r="F3207">
        <f>Tabla1[[#This Row],[ventas]]+Tabla1[[#This Row],[fisico]]-Tabla1[[#This Row],[sistema]]</f>
        <v>-3</v>
      </c>
      <c r="H3207">
        <f>Tabla1[[#This Row],[costo]]*Tabla1[[#This Row],[Comprometida]]</f>
        <v>0</v>
      </c>
    </row>
    <row r="3208" spans="1:8" hidden="1" x14ac:dyDescent="0.25">
      <c r="A3208">
        <v>21489</v>
      </c>
      <c r="B3208" s="1" t="s">
        <v>3211</v>
      </c>
      <c r="C3208">
        <v>0</v>
      </c>
      <c r="F3208">
        <f>Tabla1[[#This Row],[ventas]]+Tabla1[[#This Row],[fisico]]-Tabla1[[#This Row],[sistema]]</f>
        <v>0</v>
      </c>
      <c r="H3208">
        <f>Tabla1[[#This Row],[costo]]*Tabla1[[#This Row],[Comprometida]]</f>
        <v>0</v>
      </c>
    </row>
    <row r="3209" spans="1:8" hidden="1" x14ac:dyDescent="0.25">
      <c r="A3209">
        <v>21503</v>
      </c>
      <c r="B3209" s="1" t="s">
        <v>3212</v>
      </c>
      <c r="C3209">
        <v>135</v>
      </c>
      <c r="F3209">
        <f>Tabla1[[#This Row],[ventas]]+Tabla1[[#This Row],[fisico]]-Tabla1[[#This Row],[sistema]]</f>
        <v>-135</v>
      </c>
      <c r="H3209">
        <f>Tabla1[[#This Row],[costo]]*Tabla1[[#This Row],[Comprometida]]</f>
        <v>0</v>
      </c>
    </row>
    <row r="3210" spans="1:8" hidden="1" x14ac:dyDescent="0.25">
      <c r="A3210">
        <v>21505</v>
      </c>
      <c r="B3210" s="1" t="s">
        <v>3213</v>
      </c>
      <c r="C3210">
        <v>85</v>
      </c>
      <c r="F3210">
        <f>Tabla1[[#This Row],[ventas]]+Tabla1[[#This Row],[fisico]]-Tabla1[[#This Row],[sistema]]</f>
        <v>-85</v>
      </c>
      <c r="H3210">
        <f>Tabla1[[#This Row],[costo]]*Tabla1[[#This Row],[Comprometida]]</f>
        <v>0</v>
      </c>
    </row>
    <row r="3211" spans="1:8" hidden="1" x14ac:dyDescent="0.25">
      <c r="A3211">
        <v>21582</v>
      </c>
      <c r="B3211" s="1" t="s">
        <v>3214</v>
      </c>
      <c r="C3211">
        <v>0</v>
      </c>
      <c r="F3211">
        <f>Tabla1[[#This Row],[ventas]]+Tabla1[[#This Row],[fisico]]-Tabla1[[#This Row],[sistema]]</f>
        <v>0</v>
      </c>
      <c r="H3211">
        <f>Tabla1[[#This Row],[costo]]*Tabla1[[#This Row],[Comprometida]]</f>
        <v>0</v>
      </c>
    </row>
    <row r="3212" spans="1:8" hidden="1" x14ac:dyDescent="0.25">
      <c r="A3212">
        <v>21599</v>
      </c>
      <c r="B3212" s="1" t="s">
        <v>3215</v>
      </c>
      <c r="C3212">
        <v>0</v>
      </c>
      <c r="F3212">
        <f>Tabla1[[#This Row],[ventas]]+Tabla1[[#This Row],[fisico]]-Tabla1[[#This Row],[sistema]]</f>
        <v>0</v>
      </c>
      <c r="H3212">
        <f>Tabla1[[#This Row],[costo]]*Tabla1[[#This Row],[Comprometida]]</f>
        <v>0</v>
      </c>
    </row>
    <row r="3213" spans="1:8" hidden="1" x14ac:dyDescent="0.25">
      <c r="A3213">
        <v>21639</v>
      </c>
      <c r="B3213" s="1" t="s">
        <v>3216</v>
      </c>
      <c r="C3213">
        <v>10</v>
      </c>
      <c r="F3213">
        <f>Tabla1[[#This Row],[ventas]]+Tabla1[[#This Row],[fisico]]-Tabla1[[#This Row],[sistema]]</f>
        <v>-10</v>
      </c>
      <c r="H3213">
        <f>Tabla1[[#This Row],[costo]]*Tabla1[[#This Row],[Comprometida]]</f>
        <v>0</v>
      </c>
    </row>
    <row r="3214" spans="1:8" hidden="1" x14ac:dyDescent="0.25">
      <c r="A3214">
        <v>21679</v>
      </c>
      <c r="B3214" s="1" t="s">
        <v>3217</v>
      </c>
      <c r="C3214">
        <v>0</v>
      </c>
      <c r="F3214">
        <f>Tabla1[[#This Row],[ventas]]+Tabla1[[#This Row],[fisico]]-Tabla1[[#This Row],[sistema]]</f>
        <v>0</v>
      </c>
      <c r="H3214">
        <f>Tabla1[[#This Row],[costo]]*Tabla1[[#This Row],[Comprometida]]</f>
        <v>0</v>
      </c>
    </row>
    <row r="3215" spans="1:8" hidden="1" x14ac:dyDescent="0.25">
      <c r="A3215">
        <v>21680</v>
      </c>
      <c r="B3215" s="1" t="s">
        <v>3218</v>
      </c>
      <c r="C3215">
        <v>1</v>
      </c>
      <c r="F3215">
        <f>Tabla1[[#This Row],[ventas]]+Tabla1[[#This Row],[fisico]]-Tabla1[[#This Row],[sistema]]</f>
        <v>-1</v>
      </c>
      <c r="H3215">
        <f>Tabla1[[#This Row],[costo]]*Tabla1[[#This Row],[Comprometida]]</f>
        <v>0</v>
      </c>
    </row>
    <row r="3216" spans="1:8" hidden="1" x14ac:dyDescent="0.25">
      <c r="A3216">
        <v>21697</v>
      </c>
      <c r="B3216" s="1" t="s">
        <v>3219</v>
      </c>
      <c r="C3216">
        <v>4</v>
      </c>
      <c r="F3216">
        <f>Tabla1[[#This Row],[ventas]]+Tabla1[[#This Row],[fisico]]-Tabla1[[#This Row],[sistema]]</f>
        <v>-4</v>
      </c>
      <c r="H3216">
        <f>Tabla1[[#This Row],[costo]]*Tabla1[[#This Row],[Comprometida]]</f>
        <v>0</v>
      </c>
    </row>
    <row r="3217" spans="1:8" hidden="1" x14ac:dyDescent="0.25">
      <c r="A3217">
        <v>21698</v>
      </c>
      <c r="B3217" s="1" t="s">
        <v>3220</v>
      </c>
      <c r="C3217">
        <v>23</v>
      </c>
      <c r="F3217">
        <f>Tabla1[[#This Row],[ventas]]+Tabla1[[#This Row],[fisico]]-Tabla1[[#This Row],[sistema]]</f>
        <v>-23</v>
      </c>
      <c r="H3217">
        <f>Tabla1[[#This Row],[costo]]*Tabla1[[#This Row],[Comprometida]]</f>
        <v>0</v>
      </c>
    </row>
    <row r="3218" spans="1:8" hidden="1" x14ac:dyDescent="0.25">
      <c r="A3218">
        <v>21699</v>
      </c>
      <c r="B3218" s="1" t="s">
        <v>3221</v>
      </c>
      <c r="C3218">
        <v>0</v>
      </c>
      <c r="F3218">
        <f>Tabla1[[#This Row],[ventas]]+Tabla1[[#This Row],[fisico]]-Tabla1[[#This Row],[sistema]]</f>
        <v>0</v>
      </c>
      <c r="H3218">
        <f>Tabla1[[#This Row],[costo]]*Tabla1[[#This Row],[Comprometida]]</f>
        <v>0</v>
      </c>
    </row>
    <row r="3219" spans="1:8" hidden="1" x14ac:dyDescent="0.25">
      <c r="A3219">
        <v>21730</v>
      </c>
      <c r="B3219" s="1" t="s">
        <v>3222</v>
      </c>
      <c r="C3219">
        <v>0</v>
      </c>
      <c r="F3219">
        <f>Tabla1[[#This Row],[ventas]]+Tabla1[[#This Row],[fisico]]-Tabla1[[#This Row],[sistema]]</f>
        <v>0</v>
      </c>
      <c r="H3219">
        <f>Tabla1[[#This Row],[costo]]*Tabla1[[#This Row],[Comprometida]]</f>
        <v>0</v>
      </c>
    </row>
    <row r="3220" spans="1:8" hidden="1" x14ac:dyDescent="0.25">
      <c r="A3220">
        <v>21731</v>
      </c>
      <c r="B3220" s="1" t="s">
        <v>3223</v>
      </c>
      <c r="C3220">
        <v>12</v>
      </c>
      <c r="F3220">
        <f>Tabla1[[#This Row],[ventas]]+Tabla1[[#This Row],[fisico]]-Tabla1[[#This Row],[sistema]]</f>
        <v>-12</v>
      </c>
      <c r="H3220">
        <f>Tabla1[[#This Row],[costo]]*Tabla1[[#This Row],[Comprometida]]</f>
        <v>0</v>
      </c>
    </row>
    <row r="3221" spans="1:8" hidden="1" x14ac:dyDescent="0.25">
      <c r="A3221">
        <v>21732</v>
      </c>
      <c r="B3221" s="1" t="s">
        <v>3224</v>
      </c>
      <c r="C3221">
        <v>8</v>
      </c>
      <c r="F3221">
        <f>Tabla1[[#This Row],[ventas]]+Tabla1[[#This Row],[fisico]]-Tabla1[[#This Row],[sistema]]</f>
        <v>-8</v>
      </c>
      <c r="H3221">
        <f>Tabla1[[#This Row],[costo]]*Tabla1[[#This Row],[Comprometida]]</f>
        <v>0</v>
      </c>
    </row>
    <row r="3222" spans="1:8" hidden="1" x14ac:dyDescent="0.25">
      <c r="A3222">
        <v>21739</v>
      </c>
      <c r="B3222" s="1" t="s">
        <v>3225</v>
      </c>
      <c r="C3222">
        <v>79</v>
      </c>
      <c r="F3222">
        <f>Tabla1[[#This Row],[ventas]]+Tabla1[[#This Row],[fisico]]-Tabla1[[#This Row],[sistema]]</f>
        <v>-79</v>
      </c>
      <c r="H3222">
        <f>Tabla1[[#This Row],[costo]]*Tabla1[[#This Row],[Comprometida]]</f>
        <v>0</v>
      </c>
    </row>
    <row r="3223" spans="1:8" hidden="1" x14ac:dyDescent="0.25">
      <c r="A3223">
        <v>21740</v>
      </c>
      <c r="B3223" s="1" t="s">
        <v>3226</v>
      </c>
      <c r="C3223">
        <v>92</v>
      </c>
      <c r="F3223">
        <f>Tabla1[[#This Row],[ventas]]+Tabla1[[#This Row],[fisico]]-Tabla1[[#This Row],[sistema]]</f>
        <v>-92</v>
      </c>
      <c r="H3223">
        <f>Tabla1[[#This Row],[costo]]*Tabla1[[#This Row],[Comprometida]]</f>
        <v>0</v>
      </c>
    </row>
    <row r="3224" spans="1:8" hidden="1" x14ac:dyDescent="0.25">
      <c r="A3224">
        <v>21741</v>
      </c>
      <c r="B3224" s="1" t="s">
        <v>3227</v>
      </c>
      <c r="C3224">
        <v>82</v>
      </c>
      <c r="F3224">
        <f>Tabla1[[#This Row],[ventas]]+Tabla1[[#This Row],[fisico]]-Tabla1[[#This Row],[sistema]]</f>
        <v>-82</v>
      </c>
      <c r="H3224">
        <f>Tabla1[[#This Row],[costo]]*Tabla1[[#This Row],[Comprometida]]</f>
        <v>0</v>
      </c>
    </row>
    <row r="3225" spans="1:8" hidden="1" x14ac:dyDescent="0.25">
      <c r="A3225">
        <v>21813</v>
      </c>
      <c r="B3225" s="1" t="s">
        <v>3228</v>
      </c>
      <c r="C3225">
        <v>0</v>
      </c>
      <c r="F3225">
        <f>Tabla1[[#This Row],[ventas]]+Tabla1[[#This Row],[fisico]]-Tabla1[[#This Row],[sistema]]</f>
        <v>0</v>
      </c>
      <c r="H3225">
        <f>Tabla1[[#This Row],[costo]]*Tabla1[[#This Row],[Comprometida]]</f>
        <v>0</v>
      </c>
    </row>
    <row r="3226" spans="1:8" hidden="1" x14ac:dyDescent="0.25">
      <c r="A3226">
        <v>21827</v>
      </c>
      <c r="B3226" s="1" t="s">
        <v>3229</v>
      </c>
      <c r="C3226">
        <v>22</v>
      </c>
      <c r="F3226">
        <f>Tabla1[[#This Row],[ventas]]+Tabla1[[#This Row],[fisico]]-Tabla1[[#This Row],[sistema]]</f>
        <v>-22</v>
      </c>
      <c r="H3226">
        <f>Tabla1[[#This Row],[costo]]*Tabla1[[#This Row],[Comprometida]]</f>
        <v>0</v>
      </c>
    </row>
    <row r="3227" spans="1:8" hidden="1" x14ac:dyDescent="0.25">
      <c r="A3227">
        <v>21828</v>
      </c>
      <c r="B3227" s="1" t="s">
        <v>3230</v>
      </c>
      <c r="C3227">
        <v>20</v>
      </c>
      <c r="F3227">
        <f>Tabla1[[#This Row],[ventas]]+Tabla1[[#This Row],[fisico]]-Tabla1[[#This Row],[sistema]]</f>
        <v>-20</v>
      </c>
      <c r="H3227">
        <f>Tabla1[[#This Row],[costo]]*Tabla1[[#This Row],[Comprometida]]</f>
        <v>0</v>
      </c>
    </row>
    <row r="3228" spans="1:8" hidden="1" x14ac:dyDescent="0.25">
      <c r="A3228">
        <v>21829</v>
      </c>
      <c r="B3228" s="1" t="s">
        <v>3231</v>
      </c>
      <c r="C3228">
        <v>3</v>
      </c>
      <c r="F3228">
        <f>Tabla1[[#This Row],[ventas]]+Tabla1[[#This Row],[fisico]]-Tabla1[[#This Row],[sistema]]</f>
        <v>-3</v>
      </c>
      <c r="H3228">
        <f>Tabla1[[#This Row],[costo]]*Tabla1[[#This Row],[Comprometida]]</f>
        <v>0</v>
      </c>
    </row>
    <row r="3229" spans="1:8" hidden="1" x14ac:dyDescent="0.25">
      <c r="A3229">
        <v>21831</v>
      </c>
      <c r="B3229" s="1" t="s">
        <v>3232</v>
      </c>
      <c r="C3229">
        <v>5</v>
      </c>
      <c r="F3229">
        <f>Tabla1[[#This Row],[ventas]]+Tabla1[[#This Row],[fisico]]-Tabla1[[#This Row],[sistema]]</f>
        <v>-5</v>
      </c>
      <c r="H3229">
        <f>Tabla1[[#This Row],[costo]]*Tabla1[[#This Row],[Comprometida]]</f>
        <v>0</v>
      </c>
    </row>
    <row r="3230" spans="1:8" hidden="1" x14ac:dyDescent="0.25">
      <c r="A3230">
        <v>21832</v>
      </c>
      <c r="B3230" s="1" t="s">
        <v>3233</v>
      </c>
      <c r="C3230">
        <v>6</v>
      </c>
      <c r="F3230">
        <f>Tabla1[[#This Row],[ventas]]+Tabla1[[#This Row],[fisico]]-Tabla1[[#This Row],[sistema]]</f>
        <v>-6</v>
      </c>
      <c r="H3230">
        <f>Tabla1[[#This Row],[costo]]*Tabla1[[#This Row],[Comprometida]]</f>
        <v>0</v>
      </c>
    </row>
    <row r="3231" spans="1:8" hidden="1" x14ac:dyDescent="0.25">
      <c r="A3231">
        <v>21833</v>
      </c>
      <c r="B3231" s="1" t="s">
        <v>3234</v>
      </c>
      <c r="C3231">
        <v>1</v>
      </c>
      <c r="F3231">
        <f>Tabla1[[#This Row],[ventas]]+Tabla1[[#This Row],[fisico]]-Tabla1[[#This Row],[sistema]]</f>
        <v>-1</v>
      </c>
      <c r="H3231">
        <f>Tabla1[[#This Row],[costo]]*Tabla1[[#This Row],[Comprometida]]</f>
        <v>0</v>
      </c>
    </row>
    <row r="3232" spans="1:8" hidden="1" x14ac:dyDescent="0.25">
      <c r="A3232">
        <v>21835</v>
      </c>
      <c r="B3232" s="1" t="s">
        <v>3235</v>
      </c>
      <c r="C3232">
        <v>3</v>
      </c>
      <c r="F3232">
        <f>Tabla1[[#This Row],[ventas]]+Tabla1[[#This Row],[fisico]]-Tabla1[[#This Row],[sistema]]</f>
        <v>-3</v>
      </c>
      <c r="H3232">
        <f>Tabla1[[#This Row],[costo]]*Tabla1[[#This Row],[Comprometida]]</f>
        <v>0</v>
      </c>
    </row>
    <row r="3233" spans="1:8" hidden="1" x14ac:dyDescent="0.25">
      <c r="A3233">
        <v>21836</v>
      </c>
      <c r="B3233" s="1" t="s">
        <v>3236</v>
      </c>
      <c r="C3233">
        <v>0</v>
      </c>
      <c r="F3233">
        <f>Tabla1[[#This Row],[ventas]]+Tabla1[[#This Row],[fisico]]-Tabla1[[#This Row],[sistema]]</f>
        <v>0</v>
      </c>
      <c r="H3233">
        <f>Tabla1[[#This Row],[costo]]*Tabla1[[#This Row],[Comprometida]]</f>
        <v>0</v>
      </c>
    </row>
    <row r="3234" spans="1:8" hidden="1" x14ac:dyDescent="0.25">
      <c r="A3234">
        <v>21837</v>
      </c>
      <c r="B3234" s="1" t="s">
        <v>3237</v>
      </c>
      <c r="C3234">
        <v>0</v>
      </c>
      <c r="F3234">
        <f>Tabla1[[#This Row],[ventas]]+Tabla1[[#This Row],[fisico]]-Tabla1[[#This Row],[sistema]]</f>
        <v>0</v>
      </c>
      <c r="H3234">
        <f>Tabla1[[#This Row],[costo]]*Tabla1[[#This Row],[Comprometida]]</f>
        <v>0</v>
      </c>
    </row>
    <row r="3235" spans="1:8" hidden="1" x14ac:dyDescent="0.25">
      <c r="A3235">
        <v>21838</v>
      </c>
      <c r="B3235" s="1" t="s">
        <v>3238</v>
      </c>
      <c r="C3235">
        <v>0</v>
      </c>
      <c r="F3235">
        <f>Tabla1[[#This Row],[ventas]]+Tabla1[[#This Row],[fisico]]-Tabla1[[#This Row],[sistema]]</f>
        <v>0</v>
      </c>
      <c r="H3235">
        <f>Tabla1[[#This Row],[costo]]*Tabla1[[#This Row],[Comprometida]]</f>
        <v>0</v>
      </c>
    </row>
    <row r="3236" spans="1:8" hidden="1" x14ac:dyDescent="0.25">
      <c r="A3236">
        <v>21841</v>
      </c>
      <c r="B3236" s="1" t="s">
        <v>3239</v>
      </c>
      <c r="C3236">
        <v>1</v>
      </c>
      <c r="F3236">
        <f>Tabla1[[#This Row],[ventas]]+Tabla1[[#This Row],[fisico]]-Tabla1[[#This Row],[sistema]]</f>
        <v>-1</v>
      </c>
      <c r="H3236">
        <f>Tabla1[[#This Row],[costo]]*Tabla1[[#This Row],[Comprometida]]</f>
        <v>0</v>
      </c>
    </row>
    <row r="3237" spans="1:8" hidden="1" x14ac:dyDescent="0.25">
      <c r="A3237">
        <v>21842</v>
      </c>
      <c r="B3237" s="1" t="s">
        <v>3240</v>
      </c>
      <c r="C3237">
        <v>0</v>
      </c>
      <c r="F3237">
        <f>Tabla1[[#This Row],[ventas]]+Tabla1[[#This Row],[fisico]]-Tabla1[[#This Row],[sistema]]</f>
        <v>0</v>
      </c>
      <c r="H3237">
        <f>Tabla1[[#This Row],[costo]]*Tabla1[[#This Row],[Comprometida]]</f>
        <v>0</v>
      </c>
    </row>
    <row r="3238" spans="1:8" hidden="1" x14ac:dyDescent="0.25">
      <c r="A3238">
        <v>21856</v>
      </c>
      <c r="B3238" s="1" t="s">
        <v>3241</v>
      </c>
      <c r="C3238">
        <v>0</v>
      </c>
      <c r="F3238">
        <f>Tabla1[[#This Row],[ventas]]+Tabla1[[#This Row],[fisico]]-Tabla1[[#This Row],[sistema]]</f>
        <v>0</v>
      </c>
      <c r="H3238">
        <f>Tabla1[[#This Row],[costo]]*Tabla1[[#This Row],[Comprometida]]</f>
        <v>0</v>
      </c>
    </row>
    <row r="3239" spans="1:8" hidden="1" x14ac:dyDescent="0.25">
      <c r="A3239">
        <v>21857</v>
      </c>
      <c r="B3239" s="1" t="s">
        <v>3242</v>
      </c>
      <c r="C3239">
        <v>24</v>
      </c>
      <c r="F3239">
        <f>Tabla1[[#This Row],[ventas]]+Tabla1[[#This Row],[fisico]]-Tabla1[[#This Row],[sistema]]</f>
        <v>-24</v>
      </c>
      <c r="H3239">
        <f>Tabla1[[#This Row],[costo]]*Tabla1[[#This Row],[Comprometida]]</f>
        <v>0</v>
      </c>
    </row>
    <row r="3240" spans="1:8" hidden="1" x14ac:dyDescent="0.25">
      <c r="A3240">
        <v>21858</v>
      </c>
      <c r="B3240" s="1" t="s">
        <v>3243</v>
      </c>
      <c r="C3240">
        <v>8</v>
      </c>
      <c r="F3240">
        <f>Tabla1[[#This Row],[ventas]]+Tabla1[[#This Row],[fisico]]-Tabla1[[#This Row],[sistema]]</f>
        <v>-8</v>
      </c>
      <c r="H3240">
        <f>Tabla1[[#This Row],[costo]]*Tabla1[[#This Row],[Comprometida]]</f>
        <v>0</v>
      </c>
    </row>
    <row r="3241" spans="1:8" hidden="1" x14ac:dyDescent="0.25">
      <c r="A3241">
        <v>21948</v>
      </c>
      <c r="B3241" s="1" t="s">
        <v>3244</v>
      </c>
      <c r="C3241">
        <v>0</v>
      </c>
      <c r="F3241">
        <f>Tabla1[[#This Row],[ventas]]+Tabla1[[#This Row],[fisico]]-Tabla1[[#This Row],[sistema]]</f>
        <v>0</v>
      </c>
      <c r="H3241">
        <f>Tabla1[[#This Row],[costo]]*Tabla1[[#This Row],[Comprometida]]</f>
        <v>0</v>
      </c>
    </row>
    <row r="3242" spans="1:8" hidden="1" x14ac:dyDescent="0.25">
      <c r="A3242">
        <v>21949</v>
      </c>
      <c r="B3242" s="1" t="s">
        <v>3245</v>
      </c>
      <c r="C3242">
        <v>0</v>
      </c>
      <c r="F3242">
        <f>Tabla1[[#This Row],[ventas]]+Tabla1[[#This Row],[fisico]]-Tabla1[[#This Row],[sistema]]</f>
        <v>0</v>
      </c>
      <c r="H3242">
        <f>Tabla1[[#This Row],[costo]]*Tabla1[[#This Row],[Comprometida]]</f>
        <v>0</v>
      </c>
    </row>
    <row r="3243" spans="1:8" hidden="1" x14ac:dyDescent="0.25">
      <c r="A3243">
        <v>21950</v>
      </c>
      <c r="B3243" s="1" t="s">
        <v>3246</v>
      </c>
      <c r="C3243">
        <v>0</v>
      </c>
      <c r="F3243">
        <f>Tabla1[[#This Row],[ventas]]+Tabla1[[#This Row],[fisico]]-Tabla1[[#This Row],[sistema]]</f>
        <v>0</v>
      </c>
      <c r="H3243">
        <f>Tabla1[[#This Row],[costo]]*Tabla1[[#This Row],[Comprometida]]</f>
        <v>0</v>
      </c>
    </row>
    <row r="3244" spans="1:8" hidden="1" x14ac:dyDescent="0.25">
      <c r="A3244">
        <v>21951</v>
      </c>
      <c r="B3244" s="1" t="s">
        <v>3247</v>
      </c>
      <c r="C3244">
        <v>29</v>
      </c>
      <c r="F3244">
        <f>Tabla1[[#This Row],[ventas]]+Tabla1[[#This Row],[fisico]]-Tabla1[[#This Row],[sistema]]</f>
        <v>-29</v>
      </c>
      <c r="H3244">
        <f>Tabla1[[#This Row],[costo]]*Tabla1[[#This Row],[Comprometida]]</f>
        <v>0</v>
      </c>
    </row>
    <row r="3245" spans="1:8" hidden="1" x14ac:dyDescent="0.25">
      <c r="A3245">
        <v>21952</v>
      </c>
      <c r="B3245" s="1" t="s">
        <v>3248</v>
      </c>
      <c r="C3245">
        <v>253</v>
      </c>
      <c r="F3245">
        <f>Tabla1[[#This Row],[ventas]]+Tabla1[[#This Row],[fisico]]-Tabla1[[#This Row],[sistema]]</f>
        <v>-253</v>
      </c>
      <c r="H3245">
        <f>Tabla1[[#This Row],[costo]]*Tabla1[[#This Row],[Comprometida]]</f>
        <v>0</v>
      </c>
    </row>
    <row r="3246" spans="1:8" hidden="1" x14ac:dyDescent="0.25">
      <c r="A3246">
        <v>21954</v>
      </c>
      <c r="B3246" s="1" t="s">
        <v>3249</v>
      </c>
      <c r="C3246">
        <v>2</v>
      </c>
      <c r="F3246">
        <f>Tabla1[[#This Row],[ventas]]+Tabla1[[#This Row],[fisico]]-Tabla1[[#This Row],[sistema]]</f>
        <v>-2</v>
      </c>
      <c r="H3246">
        <f>Tabla1[[#This Row],[costo]]*Tabla1[[#This Row],[Comprometida]]</f>
        <v>0</v>
      </c>
    </row>
    <row r="3247" spans="1:8" hidden="1" x14ac:dyDescent="0.25">
      <c r="A3247">
        <v>21955</v>
      </c>
      <c r="B3247" s="1" t="s">
        <v>3250</v>
      </c>
      <c r="C3247">
        <v>28</v>
      </c>
      <c r="F3247">
        <f>Tabla1[[#This Row],[ventas]]+Tabla1[[#This Row],[fisico]]-Tabla1[[#This Row],[sistema]]</f>
        <v>-28</v>
      </c>
      <c r="H3247">
        <f>Tabla1[[#This Row],[costo]]*Tabla1[[#This Row],[Comprometida]]</f>
        <v>0</v>
      </c>
    </row>
    <row r="3248" spans="1:8" hidden="1" x14ac:dyDescent="0.25">
      <c r="A3248">
        <v>21956</v>
      </c>
      <c r="B3248" s="1" t="s">
        <v>3251</v>
      </c>
      <c r="C3248">
        <v>0</v>
      </c>
      <c r="F3248">
        <f>Tabla1[[#This Row],[ventas]]+Tabla1[[#This Row],[fisico]]-Tabla1[[#This Row],[sistema]]</f>
        <v>0</v>
      </c>
      <c r="H3248">
        <f>Tabla1[[#This Row],[costo]]*Tabla1[[#This Row],[Comprometida]]</f>
        <v>0</v>
      </c>
    </row>
    <row r="3249" spans="1:8" hidden="1" x14ac:dyDescent="0.25">
      <c r="A3249">
        <v>21957</v>
      </c>
      <c r="B3249" s="1" t="s">
        <v>3252</v>
      </c>
      <c r="C3249">
        <v>0</v>
      </c>
      <c r="F3249">
        <f>Tabla1[[#This Row],[ventas]]+Tabla1[[#This Row],[fisico]]-Tabla1[[#This Row],[sistema]]</f>
        <v>0</v>
      </c>
      <c r="H3249">
        <f>Tabla1[[#This Row],[costo]]*Tabla1[[#This Row],[Comprometida]]</f>
        <v>0</v>
      </c>
    </row>
    <row r="3250" spans="1:8" hidden="1" x14ac:dyDescent="0.25">
      <c r="A3250">
        <v>21958</v>
      </c>
      <c r="B3250" s="1" t="s">
        <v>3253</v>
      </c>
      <c r="C3250">
        <v>0</v>
      </c>
      <c r="F3250">
        <f>Tabla1[[#This Row],[ventas]]+Tabla1[[#This Row],[fisico]]-Tabla1[[#This Row],[sistema]]</f>
        <v>0</v>
      </c>
      <c r="H3250">
        <f>Tabla1[[#This Row],[costo]]*Tabla1[[#This Row],[Comprometida]]</f>
        <v>0</v>
      </c>
    </row>
    <row r="3251" spans="1:8" hidden="1" x14ac:dyDescent="0.25">
      <c r="A3251">
        <v>21959</v>
      </c>
      <c r="B3251" s="1" t="s">
        <v>3254</v>
      </c>
      <c r="C3251">
        <v>0</v>
      </c>
      <c r="F3251">
        <f>Tabla1[[#This Row],[ventas]]+Tabla1[[#This Row],[fisico]]-Tabla1[[#This Row],[sistema]]</f>
        <v>0</v>
      </c>
      <c r="H3251">
        <f>Tabla1[[#This Row],[costo]]*Tabla1[[#This Row],[Comprometida]]</f>
        <v>0</v>
      </c>
    </row>
    <row r="3252" spans="1:8" hidden="1" x14ac:dyDescent="0.25">
      <c r="A3252">
        <v>21976</v>
      </c>
      <c r="B3252" s="1" t="s">
        <v>3255</v>
      </c>
      <c r="C3252">
        <v>8</v>
      </c>
      <c r="F3252">
        <f>Tabla1[[#This Row],[ventas]]+Tabla1[[#This Row],[fisico]]-Tabla1[[#This Row],[sistema]]</f>
        <v>-8</v>
      </c>
      <c r="H3252">
        <f>Tabla1[[#This Row],[costo]]*Tabla1[[#This Row],[Comprometida]]</f>
        <v>0</v>
      </c>
    </row>
    <row r="3253" spans="1:8" hidden="1" x14ac:dyDescent="0.25">
      <c r="A3253">
        <v>21977</v>
      </c>
      <c r="B3253" s="1" t="s">
        <v>3256</v>
      </c>
      <c r="C3253">
        <v>0</v>
      </c>
      <c r="F3253">
        <f>Tabla1[[#This Row],[ventas]]+Tabla1[[#This Row],[fisico]]-Tabla1[[#This Row],[sistema]]</f>
        <v>0</v>
      </c>
      <c r="H3253">
        <f>Tabla1[[#This Row],[costo]]*Tabla1[[#This Row],[Comprometida]]</f>
        <v>0</v>
      </c>
    </row>
    <row r="3254" spans="1:8" hidden="1" x14ac:dyDescent="0.25">
      <c r="A3254">
        <v>21978</v>
      </c>
      <c r="B3254" s="1" t="s">
        <v>3257</v>
      </c>
      <c r="C3254">
        <v>10</v>
      </c>
      <c r="F3254">
        <f>Tabla1[[#This Row],[ventas]]+Tabla1[[#This Row],[fisico]]-Tabla1[[#This Row],[sistema]]</f>
        <v>-10</v>
      </c>
      <c r="H3254">
        <f>Tabla1[[#This Row],[costo]]*Tabla1[[#This Row],[Comprometida]]</f>
        <v>0</v>
      </c>
    </row>
    <row r="3255" spans="1:8" hidden="1" x14ac:dyDescent="0.25">
      <c r="A3255">
        <v>21979</v>
      </c>
      <c r="B3255" s="1" t="s">
        <v>3258</v>
      </c>
      <c r="C3255">
        <v>7</v>
      </c>
      <c r="F3255">
        <f>Tabla1[[#This Row],[ventas]]+Tabla1[[#This Row],[fisico]]-Tabla1[[#This Row],[sistema]]</f>
        <v>-7</v>
      </c>
      <c r="H3255">
        <f>Tabla1[[#This Row],[costo]]*Tabla1[[#This Row],[Comprometida]]</f>
        <v>0</v>
      </c>
    </row>
    <row r="3256" spans="1:8" hidden="1" x14ac:dyDescent="0.25">
      <c r="A3256">
        <v>21980</v>
      </c>
      <c r="B3256" s="1" t="s">
        <v>3259</v>
      </c>
      <c r="C3256">
        <v>6</v>
      </c>
      <c r="F3256">
        <f>Tabla1[[#This Row],[ventas]]+Tabla1[[#This Row],[fisico]]-Tabla1[[#This Row],[sistema]]</f>
        <v>-6</v>
      </c>
      <c r="H3256">
        <f>Tabla1[[#This Row],[costo]]*Tabla1[[#This Row],[Comprometida]]</f>
        <v>0</v>
      </c>
    </row>
    <row r="3257" spans="1:8" hidden="1" x14ac:dyDescent="0.25">
      <c r="A3257">
        <v>21981</v>
      </c>
      <c r="B3257" s="1" t="s">
        <v>3260</v>
      </c>
      <c r="C3257">
        <v>6</v>
      </c>
      <c r="F3257">
        <f>Tabla1[[#This Row],[ventas]]+Tabla1[[#This Row],[fisico]]-Tabla1[[#This Row],[sistema]]</f>
        <v>-6</v>
      </c>
      <c r="H3257">
        <f>Tabla1[[#This Row],[costo]]*Tabla1[[#This Row],[Comprometida]]</f>
        <v>0</v>
      </c>
    </row>
    <row r="3258" spans="1:8" hidden="1" x14ac:dyDescent="0.25">
      <c r="A3258">
        <v>21982</v>
      </c>
      <c r="B3258" s="1" t="s">
        <v>3261</v>
      </c>
      <c r="C3258">
        <v>0</v>
      </c>
      <c r="F3258">
        <f>Tabla1[[#This Row],[ventas]]+Tabla1[[#This Row],[fisico]]-Tabla1[[#This Row],[sistema]]</f>
        <v>0</v>
      </c>
      <c r="H3258">
        <f>Tabla1[[#This Row],[costo]]*Tabla1[[#This Row],[Comprometida]]</f>
        <v>0</v>
      </c>
    </row>
    <row r="3259" spans="1:8" hidden="1" x14ac:dyDescent="0.25">
      <c r="A3259">
        <v>21983</v>
      </c>
      <c r="B3259" s="1" t="s">
        <v>3262</v>
      </c>
      <c r="C3259">
        <v>12</v>
      </c>
      <c r="F3259">
        <f>Tabla1[[#This Row],[ventas]]+Tabla1[[#This Row],[fisico]]-Tabla1[[#This Row],[sistema]]</f>
        <v>-12</v>
      </c>
      <c r="H3259">
        <f>Tabla1[[#This Row],[costo]]*Tabla1[[#This Row],[Comprometida]]</f>
        <v>0</v>
      </c>
    </row>
    <row r="3260" spans="1:8" hidden="1" x14ac:dyDescent="0.25">
      <c r="A3260">
        <v>21984</v>
      </c>
      <c r="B3260" s="1" t="s">
        <v>3263</v>
      </c>
      <c r="C3260">
        <v>2</v>
      </c>
      <c r="F3260">
        <f>Tabla1[[#This Row],[ventas]]+Tabla1[[#This Row],[fisico]]-Tabla1[[#This Row],[sistema]]</f>
        <v>-2</v>
      </c>
      <c r="H3260">
        <f>Tabla1[[#This Row],[costo]]*Tabla1[[#This Row],[Comprometida]]</f>
        <v>0</v>
      </c>
    </row>
    <row r="3261" spans="1:8" hidden="1" x14ac:dyDescent="0.25">
      <c r="A3261">
        <v>21985</v>
      </c>
      <c r="B3261" s="1" t="s">
        <v>3264</v>
      </c>
      <c r="C3261">
        <v>5</v>
      </c>
      <c r="F3261">
        <f>Tabla1[[#This Row],[ventas]]+Tabla1[[#This Row],[fisico]]-Tabla1[[#This Row],[sistema]]</f>
        <v>-5</v>
      </c>
      <c r="H3261">
        <f>Tabla1[[#This Row],[costo]]*Tabla1[[#This Row],[Comprometida]]</f>
        <v>0</v>
      </c>
    </row>
    <row r="3262" spans="1:8" hidden="1" x14ac:dyDescent="0.25">
      <c r="A3262">
        <v>21986</v>
      </c>
      <c r="B3262" s="1" t="s">
        <v>3265</v>
      </c>
      <c r="C3262">
        <v>12</v>
      </c>
      <c r="F3262">
        <f>Tabla1[[#This Row],[ventas]]+Tabla1[[#This Row],[fisico]]-Tabla1[[#This Row],[sistema]]</f>
        <v>-12</v>
      </c>
      <c r="H3262">
        <f>Tabla1[[#This Row],[costo]]*Tabla1[[#This Row],[Comprometida]]</f>
        <v>0</v>
      </c>
    </row>
    <row r="3263" spans="1:8" hidden="1" x14ac:dyDescent="0.25">
      <c r="A3263">
        <v>21987</v>
      </c>
      <c r="B3263" s="1" t="s">
        <v>3266</v>
      </c>
      <c r="C3263">
        <v>7</v>
      </c>
      <c r="F3263">
        <f>Tabla1[[#This Row],[ventas]]+Tabla1[[#This Row],[fisico]]-Tabla1[[#This Row],[sistema]]</f>
        <v>-7</v>
      </c>
      <c r="H3263">
        <f>Tabla1[[#This Row],[costo]]*Tabla1[[#This Row],[Comprometida]]</f>
        <v>0</v>
      </c>
    </row>
    <row r="3264" spans="1:8" hidden="1" x14ac:dyDescent="0.25">
      <c r="A3264">
        <v>21988</v>
      </c>
      <c r="B3264" s="1" t="s">
        <v>3267</v>
      </c>
      <c r="C3264">
        <v>0</v>
      </c>
      <c r="F3264">
        <f>Tabla1[[#This Row],[ventas]]+Tabla1[[#This Row],[fisico]]-Tabla1[[#This Row],[sistema]]</f>
        <v>0</v>
      </c>
      <c r="H3264">
        <f>Tabla1[[#This Row],[costo]]*Tabla1[[#This Row],[Comprometida]]</f>
        <v>0</v>
      </c>
    </row>
    <row r="3265" spans="1:8" hidden="1" x14ac:dyDescent="0.25">
      <c r="A3265">
        <v>21989</v>
      </c>
      <c r="B3265" s="1" t="s">
        <v>3268</v>
      </c>
      <c r="C3265">
        <v>6</v>
      </c>
      <c r="F3265">
        <f>Tabla1[[#This Row],[ventas]]+Tabla1[[#This Row],[fisico]]-Tabla1[[#This Row],[sistema]]</f>
        <v>-6</v>
      </c>
      <c r="H3265">
        <f>Tabla1[[#This Row],[costo]]*Tabla1[[#This Row],[Comprometida]]</f>
        <v>0</v>
      </c>
    </row>
    <row r="3266" spans="1:8" hidden="1" x14ac:dyDescent="0.25">
      <c r="A3266">
        <v>21990</v>
      </c>
      <c r="B3266" s="1" t="s">
        <v>3269</v>
      </c>
      <c r="C3266">
        <v>0</v>
      </c>
      <c r="F3266">
        <f>Tabla1[[#This Row],[ventas]]+Tabla1[[#This Row],[fisico]]-Tabla1[[#This Row],[sistema]]</f>
        <v>0</v>
      </c>
      <c r="H3266">
        <f>Tabla1[[#This Row],[costo]]*Tabla1[[#This Row],[Comprometida]]</f>
        <v>0</v>
      </c>
    </row>
    <row r="3267" spans="1:8" hidden="1" x14ac:dyDescent="0.25">
      <c r="A3267">
        <v>22213</v>
      </c>
      <c r="B3267" s="1" t="s">
        <v>3270</v>
      </c>
      <c r="C3267">
        <v>0</v>
      </c>
      <c r="F3267">
        <f>Tabla1[[#This Row],[ventas]]+Tabla1[[#This Row],[fisico]]-Tabla1[[#This Row],[sistema]]</f>
        <v>0</v>
      </c>
      <c r="H3267">
        <f>Tabla1[[#This Row],[costo]]*Tabla1[[#This Row],[Comprometida]]</f>
        <v>0</v>
      </c>
    </row>
    <row r="3268" spans="1:8" hidden="1" x14ac:dyDescent="0.25">
      <c r="A3268">
        <v>22215</v>
      </c>
      <c r="B3268" s="1" t="s">
        <v>3271</v>
      </c>
      <c r="C3268">
        <v>0</v>
      </c>
      <c r="F3268">
        <f>Tabla1[[#This Row],[ventas]]+Tabla1[[#This Row],[fisico]]-Tabla1[[#This Row],[sistema]]</f>
        <v>0</v>
      </c>
      <c r="H3268">
        <f>Tabla1[[#This Row],[costo]]*Tabla1[[#This Row],[Comprometida]]</f>
        <v>0</v>
      </c>
    </row>
    <row r="3269" spans="1:8" hidden="1" x14ac:dyDescent="0.25">
      <c r="A3269">
        <v>22216</v>
      </c>
      <c r="B3269" s="1" t="s">
        <v>3272</v>
      </c>
      <c r="C3269">
        <v>10</v>
      </c>
      <c r="F3269">
        <f>Tabla1[[#This Row],[ventas]]+Tabla1[[#This Row],[fisico]]-Tabla1[[#This Row],[sistema]]</f>
        <v>-10</v>
      </c>
      <c r="H3269">
        <f>Tabla1[[#This Row],[costo]]*Tabla1[[#This Row],[Comprometida]]</f>
        <v>0</v>
      </c>
    </row>
    <row r="3270" spans="1:8" hidden="1" x14ac:dyDescent="0.25">
      <c r="A3270">
        <v>22217</v>
      </c>
      <c r="B3270" s="1" t="s">
        <v>3273</v>
      </c>
      <c r="C3270">
        <v>0</v>
      </c>
      <c r="F3270">
        <f>Tabla1[[#This Row],[ventas]]+Tabla1[[#This Row],[fisico]]-Tabla1[[#This Row],[sistema]]</f>
        <v>0</v>
      </c>
      <c r="H3270">
        <f>Tabla1[[#This Row],[costo]]*Tabla1[[#This Row],[Comprometida]]</f>
        <v>0</v>
      </c>
    </row>
    <row r="3271" spans="1:8" hidden="1" x14ac:dyDescent="0.25">
      <c r="A3271">
        <v>22218</v>
      </c>
      <c r="B3271" s="1" t="s">
        <v>3274</v>
      </c>
      <c r="C3271">
        <v>5</v>
      </c>
      <c r="F3271">
        <f>Tabla1[[#This Row],[ventas]]+Tabla1[[#This Row],[fisico]]-Tabla1[[#This Row],[sistema]]</f>
        <v>-5</v>
      </c>
      <c r="H3271">
        <f>Tabla1[[#This Row],[costo]]*Tabla1[[#This Row],[Comprometida]]</f>
        <v>0</v>
      </c>
    </row>
    <row r="3272" spans="1:8" hidden="1" x14ac:dyDescent="0.25">
      <c r="A3272">
        <v>22219</v>
      </c>
      <c r="B3272" s="1" t="s">
        <v>3275</v>
      </c>
      <c r="C3272">
        <v>8</v>
      </c>
      <c r="F3272">
        <f>Tabla1[[#This Row],[ventas]]+Tabla1[[#This Row],[fisico]]-Tabla1[[#This Row],[sistema]]</f>
        <v>-8</v>
      </c>
      <c r="H3272">
        <f>Tabla1[[#This Row],[costo]]*Tabla1[[#This Row],[Comprometida]]</f>
        <v>0</v>
      </c>
    </row>
    <row r="3273" spans="1:8" hidden="1" x14ac:dyDescent="0.25">
      <c r="A3273">
        <v>22220</v>
      </c>
      <c r="B3273" s="1" t="s">
        <v>3276</v>
      </c>
      <c r="C3273">
        <v>2</v>
      </c>
      <c r="F3273">
        <f>Tabla1[[#This Row],[ventas]]+Tabla1[[#This Row],[fisico]]-Tabla1[[#This Row],[sistema]]</f>
        <v>-2</v>
      </c>
      <c r="H3273">
        <f>Tabla1[[#This Row],[costo]]*Tabla1[[#This Row],[Comprometida]]</f>
        <v>0</v>
      </c>
    </row>
    <row r="3274" spans="1:8" hidden="1" x14ac:dyDescent="0.25">
      <c r="A3274">
        <v>22221</v>
      </c>
      <c r="B3274" s="1" t="s">
        <v>3277</v>
      </c>
      <c r="C3274">
        <v>11</v>
      </c>
      <c r="F3274">
        <f>Tabla1[[#This Row],[ventas]]+Tabla1[[#This Row],[fisico]]-Tabla1[[#This Row],[sistema]]</f>
        <v>-11</v>
      </c>
      <c r="H3274">
        <f>Tabla1[[#This Row],[costo]]*Tabla1[[#This Row],[Comprometida]]</f>
        <v>0</v>
      </c>
    </row>
    <row r="3275" spans="1:8" hidden="1" x14ac:dyDescent="0.25">
      <c r="A3275">
        <v>22222</v>
      </c>
      <c r="B3275" s="1" t="s">
        <v>3278</v>
      </c>
      <c r="C3275">
        <v>9</v>
      </c>
      <c r="F3275">
        <f>Tabla1[[#This Row],[ventas]]+Tabla1[[#This Row],[fisico]]-Tabla1[[#This Row],[sistema]]</f>
        <v>-9</v>
      </c>
      <c r="H3275">
        <f>Tabla1[[#This Row],[costo]]*Tabla1[[#This Row],[Comprometida]]</f>
        <v>0</v>
      </c>
    </row>
    <row r="3276" spans="1:8" hidden="1" x14ac:dyDescent="0.25">
      <c r="A3276">
        <v>22223</v>
      </c>
      <c r="B3276" s="1" t="s">
        <v>3279</v>
      </c>
      <c r="C3276">
        <v>0</v>
      </c>
      <c r="F3276">
        <f>Tabla1[[#This Row],[ventas]]+Tabla1[[#This Row],[fisico]]-Tabla1[[#This Row],[sistema]]</f>
        <v>0</v>
      </c>
      <c r="H3276">
        <f>Tabla1[[#This Row],[costo]]*Tabla1[[#This Row],[Comprometida]]</f>
        <v>0</v>
      </c>
    </row>
    <row r="3277" spans="1:8" hidden="1" x14ac:dyDescent="0.25">
      <c r="A3277">
        <v>22271</v>
      </c>
      <c r="B3277" s="1" t="s">
        <v>3280</v>
      </c>
      <c r="C3277">
        <v>0</v>
      </c>
      <c r="F3277">
        <f>Tabla1[[#This Row],[ventas]]+Tabla1[[#This Row],[fisico]]-Tabla1[[#This Row],[sistema]]</f>
        <v>0</v>
      </c>
      <c r="H3277">
        <f>Tabla1[[#This Row],[costo]]*Tabla1[[#This Row],[Comprometida]]</f>
        <v>0</v>
      </c>
    </row>
    <row r="3278" spans="1:8" hidden="1" x14ac:dyDescent="0.25">
      <c r="A3278">
        <v>22273</v>
      </c>
      <c r="B3278" s="1" t="s">
        <v>3281</v>
      </c>
      <c r="C3278">
        <v>1</v>
      </c>
      <c r="F3278">
        <f>Tabla1[[#This Row],[ventas]]+Tabla1[[#This Row],[fisico]]-Tabla1[[#This Row],[sistema]]</f>
        <v>-1</v>
      </c>
      <c r="H3278">
        <f>Tabla1[[#This Row],[costo]]*Tabla1[[#This Row],[Comprometida]]</f>
        <v>0</v>
      </c>
    </row>
    <row r="3279" spans="1:8" hidden="1" x14ac:dyDescent="0.25">
      <c r="A3279">
        <v>22274</v>
      </c>
      <c r="B3279" s="1" t="s">
        <v>3282</v>
      </c>
      <c r="C3279">
        <v>9</v>
      </c>
      <c r="F3279">
        <f>Tabla1[[#This Row],[ventas]]+Tabla1[[#This Row],[fisico]]-Tabla1[[#This Row],[sistema]]</f>
        <v>-9</v>
      </c>
      <c r="H3279">
        <f>Tabla1[[#This Row],[costo]]*Tabla1[[#This Row],[Comprometida]]</f>
        <v>0</v>
      </c>
    </row>
    <row r="3280" spans="1:8" hidden="1" x14ac:dyDescent="0.25">
      <c r="A3280">
        <v>22282</v>
      </c>
      <c r="B3280" s="1" t="s">
        <v>3283</v>
      </c>
      <c r="C3280">
        <v>329</v>
      </c>
      <c r="F3280">
        <f>Tabla1[[#This Row],[ventas]]+Tabla1[[#This Row],[fisico]]-Tabla1[[#This Row],[sistema]]</f>
        <v>-329</v>
      </c>
      <c r="H3280">
        <f>Tabla1[[#This Row],[costo]]*Tabla1[[#This Row],[Comprometida]]</f>
        <v>0</v>
      </c>
    </row>
    <row r="3281" spans="1:8" hidden="1" x14ac:dyDescent="0.25">
      <c r="A3281">
        <v>22287</v>
      </c>
      <c r="B3281" s="1" t="s">
        <v>3284</v>
      </c>
      <c r="C3281">
        <v>60</v>
      </c>
      <c r="F3281">
        <f>Tabla1[[#This Row],[ventas]]+Tabla1[[#This Row],[fisico]]-Tabla1[[#This Row],[sistema]]</f>
        <v>-60</v>
      </c>
      <c r="H3281">
        <f>Tabla1[[#This Row],[costo]]*Tabla1[[#This Row],[Comprometida]]</f>
        <v>0</v>
      </c>
    </row>
    <row r="3282" spans="1:8" hidden="1" x14ac:dyDescent="0.25">
      <c r="A3282">
        <v>22318</v>
      </c>
      <c r="B3282" s="1" t="s">
        <v>3285</v>
      </c>
      <c r="C3282">
        <v>4</v>
      </c>
      <c r="F3282">
        <f>Tabla1[[#This Row],[ventas]]+Tabla1[[#This Row],[fisico]]-Tabla1[[#This Row],[sistema]]</f>
        <v>-4</v>
      </c>
      <c r="H3282">
        <f>Tabla1[[#This Row],[costo]]*Tabla1[[#This Row],[Comprometida]]</f>
        <v>0</v>
      </c>
    </row>
    <row r="3283" spans="1:8" hidden="1" x14ac:dyDescent="0.25">
      <c r="A3283">
        <v>22351</v>
      </c>
      <c r="B3283" s="1" t="s">
        <v>3286</v>
      </c>
      <c r="C3283">
        <v>6</v>
      </c>
      <c r="F3283">
        <f>Tabla1[[#This Row],[ventas]]+Tabla1[[#This Row],[fisico]]-Tabla1[[#This Row],[sistema]]</f>
        <v>-6</v>
      </c>
      <c r="H3283">
        <f>Tabla1[[#This Row],[costo]]*Tabla1[[#This Row],[Comprometida]]</f>
        <v>0</v>
      </c>
    </row>
    <row r="3284" spans="1:8" hidden="1" x14ac:dyDescent="0.25">
      <c r="A3284">
        <v>22353</v>
      </c>
      <c r="B3284" s="1" t="s">
        <v>3287</v>
      </c>
      <c r="C3284">
        <v>5</v>
      </c>
      <c r="F3284">
        <f>Tabla1[[#This Row],[ventas]]+Tabla1[[#This Row],[fisico]]-Tabla1[[#This Row],[sistema]]</f>
        <v>-5</v>
      </c>
      <c r="H3284">
        <f>Tabla1[[#This Row],[costo]]*Tabla1[[#This Row],[Comprometida]]</f>
        <v>0</v>
      </c>
    </row>
    <row r="3285" spans="1:8" hidden="1" x14ac:dyDescent="0.25">
      <c r="A3285">
        <v>22354</v>
      </c>
      <c r="B3285" s="1" t="s">
        <v>3288</v>
      </c>
      <c r="C3285">
        <v>4</v>
      </c>
      <c r="F3285">
        <f>Tabla1[[#This Row],[ventas]]+Tabla1[[#This Row],[fisico]]-Tabla1[[#This Row],[sistema]]</f>
        <v>-4</v>
      </c>
      <c r="H3285">
        <f>Tabla1[[#This Row],[costo]]*Tabla1[[#This Row],[Comprometida]]</f>
        <v>0</v>
      </c>
    </row>
    <row r="3286" spans="1:8" hidden="1" x14ac:dyDescent="0.25">
      <c r="A3286">
        <v>22355</v>
      </c>
      <c r="B3286" s="1" t="s">
        <v>3289</v>
      </c>
      <c r="C3286">
        <v>1</v>
      </c>
      <c r="F3286">
        <f>Tabla1[[#This Row],[ventas]]+Tabla1[[#This Row],[fisico]]-Tabla1[[#This Row],[sistema]]</f>
        <v>-1</v>
      </c>
      <c r="H3286">
        <f>Tabla1[[#This Row],[costo]]*Tabla1[[#This Row],[Comprometida]]</f>
        <v>0</v>
      </c>
    </row>
    <row r="3287" spans="1:8" hidden="1" x14ac:dyDescent="0.25">
      <c r="A3287">
        <v>22363</v>
      </c>
      <c r="B3287" s="1" t="s">
        <v>3290</v>
      </c>
      <c r="C3287">
        <v>5</v>
      </c>
      <c r="F3287">
        <f>Tabla1[[#This Row],[ventas]]+Tabla1[[#This Row],[fisico]]-Tabla1[[#This Row],[sistema]]</f>
        <v>-5</v>
      </c>
      <c r="H3287">
        <f>Tabla1[[#This Row],[costo]]*Tabla1[[#This Row],[Comprometida]]</f>
        <v>0</v>
      </c>
    </row>
    <row r="3288" spans="1:8" hidden="1" x14ac:dyDescent="0.25">
      <c r="A3288">
        <v>22384</v>
      </c>
      <c r="B3288" s="1" t="s">
        <v>3291</v>
      </c>
      <c r="C3288">
        <v>1</v>
      </c>
      <c r="F3288">
        <f>Tabla1[[#This Row],[ventas]]+Tabla1[[#This Row],[fisico]]-Tabla1[[#This Row],[sistema]]</f>
        <v>-1</v>
      </c>
      <c r="H3288">
        <f>Tabla1[[#This Row],[costo]]*Tabla1[[#This Row],[Comprometida]]</f>
        <v>0</v>
      </c>
    </row>
    <row r="3289" spans="1:8" hidden="1" x14ac:dyDescent="0.25">
      <c r="A3289">
        <v>22385</v>
      </c>
      <c r="B3289" s="1" t="s">
        <v>3292</v>
      </c>
      <c r="C3289">
        <v>10</v>
      </c>
      <c r="F3289">
        <f>Tabla1[[#This Row],[ventas]]+Tabla1[[#This Row],[fisico]]-Tabla1[[#This Row],[sistema]]</f>
        <v>-10</v>
      </c>
      <c r="H3289">
        <f>Tabla1[[#This Row],[costo]]*Tabla1[[#This Row],[Comprometida]]</f>
        <v>0</v>
      </c>
    </row>
    <row r="3290" spans="1:8" hidden="1" x14ac:dyDescent="0.25">
      <c r="A3290">
        <v>22439</v>
      </c>
      <c r="B3290" s="1" t="s">
        <v>3293</v>
      </c>
      <c r="C3290">
        <v>13</v>
      </c>
      <c r="F3290">
        <f>Tabla1[[#This Row],[ventas]]+Tabla1[[#This Row],[fisico]]-Tabla1[[#This Row],[sistema]]</f>
        <v>-13</v>
      </c>
      <c r="H3290">
        <f>Tabla1[[#This Row],[costo]]*Tabla1[[#This Row],[Comprometida]]</f>
        <v>0</v>
      </c>
    </row>
    <row r="3291" spans="1:8" hidden="1" x14ac:dyDescent="0.25">
      <c r="A3291">
        <v>22440</v>
      </c>
      <c r="B3291" s="1" t="s">
        <v>3294</v>
      </c>
      <c r="C3291">
        <v>7</v>
      </c>
      <c r="F3291">
        <f>Tabla1[[#This Row],[ventas]]+Tabla1[[#This Row],[fisico]]-Tabla1[[#This Row],[sistema]]</f>
        <v>-7</v>
      </c>
      <c r="H3291">
        <f>Tabla1[[#This Row],[costo]]*Tabla1[[#This Row],[Comprometida]]</f>
        <v>0</v>
      </c>
    </row>
    <row r="3292" spans="1:8" hidden="1" x14ac:dyDescent="0.25">
      <c r="A3292">
        <v>22513</v>
      </c>
      <c r="B3292" s="1" t="s">
        <v>3295</v>
      </c>
      <c r="C3292">
        <v>7</v>
      </c>
      <c r="F3292">
        <f>Tabla1[[#This Row],[ventas]]+Tabla1[[#This Row],[fisico]]-Tabla1[[#This Row],[sistema]]</f>
        <v>-7</v>
      </c>
      <c r="H3292">
        <f>Tabla1[[#This Row],[costo]]*Tabla1[[#This Row],[Comprometida]]</f>
        <v>0</v>
      </c>
    </row>
    <row r="3293" spans="1:8" hidden="1" x14ac:dyDescent="0.25">
      <c r="A3293">
        <v>22597</v>
      </c>
      <c r="B3293" s="1" t="s">
        <v>3296</v>
      </c>
      <c r="C3293">
        <v>10</v>
      </c>
      <c r="F3293">
        <f>Tabla1[[#This Row],[ventas]]+Tabla1[[#This Row],[fisico]]-Tabla1[[#This Row],[sistema]]</f>
        <v>-10</v>
      </c>
      <c r="H3293">
        <f>Tabla1[[#This Row],[costo]]*Tabla1[[#This Row],[Comprometida]]</f>
        <v>0</v>
      </c>
    </row>
    <row r="3294" spans="1:8" hidden="1" x14ac:dyDescent="0.25">
      <c r="A3294">
        <v>22598</v>
      </c>
      <c r="B3294" s="1" t="s">
        <v>3297</v>
      </c>
      <c r="C3294">
        <v>2</v>
      </c>
      <c r="F3294">
        <f>Tabla1[[#This Row],[ventas]]+Tabla1[[#This Row],[fisico]]-Tabla1[[#This Row],[sistema]]</f>
        <v>-2</v>
      </c>
      <c r="H3294">
        <f>Tabla1[[#This Row],[costo]]*Tabla1[[#This Row],[Comprometida]]</f>
        <v>0</v>
      </c>
    </row>
    <row r="3295" spans="1:8" hidden="1" x14ac:dyDescent="0.25">
      <c r="A3295">
        <v>22599</v>
      </c>
      <c r="B3295" s="1" t="s">
        <v>3298</v>
      </c>
      <c r="C3295">
        <v>0</v>
      </c>
      <c r="F3295">
        <f>Tabla1[[#This Row],[ventas]]+Tabla1[[#This Row],[fisico]]-Tabla1[[#This Row],[sistema]]</f>
        <v>0</v>
      </c>
      <c r="H3295">
        <f>Tabla1[[#This Row],[costo]]*Tabla1[[#This Row],[Comprometida]]</f>
        <v>0</v>
      </c>
    </row>
    <row r="3296" spans="1:8" hidden="1" x14ac:dyDescent="0.25">
      <c r="A3296">
        <v>22600</v>
      </c>
      <c r="B3296" s="1" t="s">
        <v>3299</v>
      </c>
      <c r="C3296">
        <v>12</v>
      </c>
      <c r="F3296">
        <f>Tabla1[[#This Row],[ventas]]+Tabla1[[#This Row],[fisico]]-Tabla1[[#This Row],[sistema]]</f>
        <v>-12</v>
      </c>
      <c r="H3296">
        <f>Tabla1[[#This Row],[costo]]*Tabla1[[#This Row],[Comprometida]]</f>
        <v>0</v>
      </c>
    </row>
    <row r="3297" spans="1:8" hidden="1" x14ac:dyDescent="0.25">
      <c r="A3297">
        <v>22601</v>
      </c>
      <c r="B3297" s="1" t="s">
        <v>3300</v>
      </c>
      <c r="C3297">
        <v>2</v>
      </c>
      <c r="F3297">
        <f>Tabla1[[#This Row],[ventas]]+Tabla1[[#This Row],[fisico]]-Tabla1[[#This Row],[sistema]]</f>
        <v>-2</v>
      </c>
      <c r="H3297">
        <f>Tabla1[[#This Row],[costo]]*Tabla1[[#This Row],[Comprometida]]</f>
        <v>0</v>
      </c>
    </row>
    <row r="3298" spans="1:8" hidden="1" x14ac:dyDescent="0.25">
      <c r="A3298">
        <v>22643</v>
      </c>
      <c r="B3298" s="1" t="s">
        <v>3301</v>
      </c>
      <c r="C3298">
        <v>21</v>
      </c>
      <c r="F3298">
        <f>Tabla1[[#This Row],[ventas]]+Tabla1[[#This Row],[fisico]]-Tabla1[[#This Row],[sistema]]</f>
        <v>-21</v>
      </c>
      <c r="H3298">
        <f>Tabla1[[#This Row],[costo]]*Tabla1[[#This Row],[Comprometida]]</f>
        <v>0</v>
      </c>
    </row>
    <row r="3299" spans="1:8" hidden="1" x14ac:dyDescent="0.25">
      <c r="A3299">
        <v>22644</v>
      </c>
      <c r="B3299" s="1" t="s">
        <v>3302</v>
      </c>
      <c r="C3299">
        <v>83</v>
      </c>
      <c r="F3299">
        <f>Tabla1[[#This Row],[ventas]]+Tabla1[[#This Row],[fisico]]-Tabla1[[#This Row],[sistema]]</f>
        <v>-83</v>
      </c>
      <c r="H3299">
        <f>Tabla1[[#This Row],[costo]]*Tabla1[[#This Row],[Comprometida]]</f>
        <v>0</v>
      </c>
    </row>
    <row r="3300" spans="1:8" hidden="1" x14ac:dyDescent="0.25">
      <c r="A3300">
        <v>22645</v>
      </c>
      <c r="B3300" s="1" t="s">
        <v>3303</v>
      </c>
      <c r="C3300">
        <v>22</v>
      </c>
      <c r="F3300">
        <f>Tabla1[[#This Row],[ventas]]+Tabla1[[#This Row],[fisico]]-Tabla1[[#This Row],[sistema]]</f>
        <v>-22</v>
      </c>
      <c r="H3300">
        <f>Tabla1[[#This Row],[costo]]*Tabla1[[#This Row],[Comprometida]]</f>
        <v>0</v>
      </c>
    </row>
    <row r="3301" spans="1:8" hidden="1" x14ac:dyDescent="0.25">
      <c r="A3301">
        <v>22827</v>
      </c>
      <c r="B3301" s="1" t="s">
        <v>3304</v>
      </c>
      <c r="C3301">
        <v>14</v>
      </c>
      <c r="F3301">
        <f>Tabla1[[#This Row],[ventas]]+Tabla1[[#This Row],[fisico]]-Tabla1[[#This Row],[sistema]]</f>
        <v>-14</v>
      </c>
      <c r="H3301">
        <f>Tabla1[[#This Row],[costo]]*Tabla1[[#This Row],[Comprometida]]</f>
        <v>0</v>
      </c>
    </row>
    <row r="3302" spans="1:8" hidden="1" x14ac:dyDescent="0.25">
      <c r="A3302">
        <v>22834</v>
      </c>
      <c r="B3302" s="1" t="s">
        <v>3305</v>
      </c>
      <c r="C3302">
        <v>55</v>
      </c>
      <c r="F3302">
        <f>Tabla1[[#This Row],[ventas]]+Tabla1[[#This Row],[fisico]]-Tabla1[[#This Row],[sistema]]</f>
        <v>-55</v>
      </c>
      <c r="H3302">
        <f>Tabla1[[#This Row],[costo]]*Tabla1[[#This Row],[Comprometida]]</f>
        <v>0</v>
      </c>
    </row>
    <row r="3303" spans="1:8" hidden="1" x14ac:dyDescent="0.25">
      <c r="A3303">
        <v>22839</v>
      </c>
      <c r="B3303" s="1" t="s">
        <v>3306</v>
      </c>
      <c r="C3303">
        <v>30</v>
      </c>
      <c r="F3303">
        <f>Tabla1[[#This Row],[ventas]]+Tabla1[[#This Row],[fisico]]-Tabla1[[#This Row],[sistema]]</f>
        <v>-30</v>
      </c>
      <c r="H3303">
        <f>Tabla1[[#This Row],[costo]]*Tabla1[[#This Row],[Comprometida]]</f>
        <v>0</v>
      </c>
    </row>
    <row r="3304" spans="1:8" hidden="1" x14ac:dyDescent="0.25">
      <c r="A3304">
        <v>22862</v>
      </c>
      <c r="B3304" s="1" t="s">
        <v>3307</v>
      </c>
      <c r="C3304">
        <v>1</v>
      </c>
      <c r="F3304">
        <f>Tabla1[[#This Row],[ventas]]+Tabla1[[#This Row],[fisico]]-Tabla1[[#This Row],[sistema]]</f>
        <v>-1</v>
      </c>
      <c r="H3304">
        <f>Tabla1[[#This Row],[costo]]*Tabla1[[#This Row],[Comprometida]]</f>
        <v>0</v>
      </c>
    </row>
    <row r="3305" spans="1:8" hidden="1" x14ac:dyDescent="0.25">
      <c r="A3305">
        <v>22863</v>
      </c>
      <c r="B3305" s="1" t="s">
        <v>3308</v>
      </c>
      <c r="C3305">
        <v>2</v>
      </c>
      <c r="F3305">
        <f>Tabla1[[#This Row],[ventas]]+Tabla1[[#This Row],[fisico]]-Tabla1[[#This Row],[sistema]]</f>
        <v>-2</v>
      </c>
      <c r="H3305">
        <f>Tabla1[[#This Row],[costo]]*Tabla1[[#This Row],[Comprometida]]</f>
        <v>0</v>
      </c>
    </row>
    <row r="3306" spans="1:8" hidden="1" x14ac:dyDescent="0.25">
      <c r="A3306">
        <v>22864</v>
      </c>
      <c r="B3306" s="1" t="s">
        <v>3309</v>
      </c>
      <c r="C3306">
        <v>3</v>
      </c>
      <c r="F3306">
        <f>Tabla1[[#This Row],[ventas]]+Tabla1[[#This Row],[fisico]]-Tabla1[[#This Row],[sistema]]</f>
        <v>-3</v>
      </c>
      <c r="H3306">
        <f>Tabla1[[#This Row],[costo]]*Tabla1[[#This Row],[Comprometida]]</f>
        <v>0</v>
      </c>
    </row>
    <row r="3307" spans="1:8" hidden="1" x14ac:dyDescent="0.25">
      <c r="A3307">
        <v>22865</v>
      </c>
      <c r="B3307" s="1" t="s">
        <v>3310</v>
      </c>
      <c r="C3307">
        <v>13</v>
      </c>
      <c r="F3307">
        <f>Tabla1[[#This Row],[ventas]]+Tabla1[[#This Row],[fisico]]-Tabla1[[#This Row],[sistema]]</f>
        <v>-13</v>
      </c>
      <c r="H3307">
        <f>Tabla1[[#This Row],[costo]]*Tabla1[[#This Row],[Comprometida]]</f>
        <v>0</v>
      </c>
    </row>
    <row r="3308" spans="1:8" hidden="1" x14ac:dyDescent="0.25">
      <c r="A3308">
        <v>22866</v>
      </c>
      <c r="B3308" s="1" t="s">
        <v>3311</v>
      </c>
      <c r="C3308">
        <v>6</v>
      </c>
      <c r="F3308">
        <f>Tabla1[[#This Row],[ventas]]+Tabla1[[#This Row],[fisico]]-Tabla1[[#This Row],[sistema]]</f>
        <v>-6</v>
      </c>
      <c r="H3308">
        <f>Tabla1[[#This Row],[costo]]*Tabla1[[#This Row],[Comprometida]]</f>
        <v>0</v>
      </c>
    </row>
    <row r="3309" spans="1:8" hidden="1" x14ac:dyDescent="0.25">
      <c r="A3309">
        <v>22867</v>
      </c>
      <c r="B3309" s="1" t="s">
        <v>3312</v>
      </c>
      <c r="C3309">
        <v>1</v>
      </c>
      <c r="F3309">
        <f>Tabla1[[#This Row],[ventas]]+Tabla1[[#This Row],[fisico]]-Tabla1[[#This Row],[sistema]]</f>
        <v>-1</v>
      </c>
      <c r="H3309">
        <f>Tabla1[[#This Row],[costo]]*Tabla1[[#This Row],[Comprometida]]</f>
        <v>0</v>
      </c>
    </row>
    <row r="3310" spans="1:8" hidden="1" x14ac:dyDescent="0.25">
      <c r="A3310">
        <v>22868</v>
      </c>
      <c r="B3310" s="1" t="s">
        <v>3313</v>
      </c>
      <c r="C3310">
        <v>0</v>
      </c>
      <c r="F3310">
        <f>Tabla1[[#This Row],[ventas]]+Tabla1[[#This Row],[fisico]]-Tabla1[[#This Row],[sistema]]</f>
        <v>0</v>
      </c>
      <c r="H3310">
        <f>Tabla1[[#This Row],[costo]]*Tabla1[[#This Row],[Comprometida]]</f>
        <v>0</v>
      </c>
    </row>
    <row r="3311" spans="1:8" hidden="1" x14ac:dyDescent="0.25">
      <c r="A3311">
        <v>22882</v>
      </c>
      <c r="B3311" s="1" t="s">
        <v>3314</v>
      </c>
      <c r="C3311">
        <v>11</v>
      </c>
      <c r="F3311">
        <f>Tabla1[[#This Row],[ventas]]+Tabla1[[#This Row],[fisico]]-Tabla1[[#This Row],[sistema]]</f>
        <v>-11</v>
      </c>
      <c r="H3311">
        <f>Tabla1[[#This Row],[costo]]*Tabla1[[#This Row],[Comprometida]]</f>
        <v>0</v>
      </c>
    </row>
    <row r="3312" spans="1:8" hidden="1" x14ac:dyDescent="0.25">
      <c r="A3312">
        <v>22884</v>
      </c>
      <c r="B3312" s="1" t="s">
        <v>3315</v>
      </c>
      <c r="C3312">
        <v>2</v>
      </c>
      <c r="F3312">
        <f>Tabla1[[#This Row],[ventas]]+Tabla1[[#This Row],[fisico]]-Tabla1[[#This Row],[sistema]]</f>
        <v>-2</v>
      </c>
      <c r="H3312">
        <f>Tabla1[[#This Row],[costo]]*Tabla1[[#This Row],[Comprometida]]</f>
        <v>0</v>
      </c>
    </row>
    <row r="3313" spans="1:8" hidden="1" x14ac:dyDescent="0.25">
      <c r="A3313">
        <v>22977</v>
      </c>
      <c r="B3313" s="1" t="s">
        <v>3316</v>
      </c>
      <c r="C3313">
        <v>11</v>
      </c>
      <c r="F3313">
        <f>Tabla1[[#This Row],[ventas]]+Tabla1[[#This Row],[fisico]]-Tabla1[[#This Row],[sistema]]</f>
        <v>-11</v>
      </c>
      <c r="H3313">
        <f>Tabla1[[#This Row],[costo]]*Tabla1[[#This Row],[Comprometida]]</f>
        <v>0</v>
      </c>
    </row>
    <row r="3314" spans="1:8" hidden="1" x14ac:dyDescent="0.25">
      <c r="A3314">
        <v>22979</v>
      </c>
      <c r="B3314" s="1" t="s">
        <v>3317</v>
      </c>
      <c r="C3314">
        <v>24</v>
      </c>
      <c r="F3314">
        <f>Tabla1[[#This Row],[ventas]]+Tabla1[[#This Row],[fisico]]-Tabla1[[#This Row],[sistema]]</f>
        <v>-24</v>
      </c>
      <c r="H3314">
        <f>Tabla1[[#This Row],[costo]]*Tabla1[[#This Row],[Comprometida]]</f>
        <v>0</v>
      </c>
    </row>
    <row r="3315" spans="1:8" hidden="1" x14ac:dyDescent="0.25">
      <c r="A3315">
        <v>22986</v>
      </c>
      <c r="B3315" s="1" t="s">
        <v>3318</v>
      </c>
      <c r="C3315">
        <v>1</v>
      </c>
      <c r="F3315">
        <f>Tabla1[[#This Row],[ventas]]+Tabla1[[#This Row],[fisico]]-Tabla1[[#This Row],[sistema]]</f>
        <v>-1</v>
      </c>
      <c r="H3315">
        <f>Tabla1[[#This Row],[costo]]*Tabla1[[#This Row],[Comprometida]]</f>
        <v>0</v>
      </c>
    </row>
    <row r="3316" spans="1:8" hidden="1" x14ac:dyDescent="0.25">
      <c r="A3316">
        <v>22988</v>
      </c>
      <c r="B3316" s="1" t="s">
        <v>3319</v>
      </c>
      <c r="C3316">
        <v>1</v>
      </c>
      <c r="F3316">
        <f>Tabla1[[#This Row],[ventas]]+Tabla1[[#This Row],[fisico]]-Tabla1[[#This Row],[sistema]]</f>
        <v>-1</v>
      </c>
      <c r="H3316">
        <f>Tabla1[[#This Row],[costo]]*Tabla1[[#This Row],[Comprometida]]</f>
        <v>0</v>
      </c>
    </row>
    <row r="3317" spans="1:8" hidden="1" x14ac:dyDescent="0.25">
      <c r="A3317">
        <v>22989</v>
      </c>
      <c r="B3317" s="1" t="s">
        <v>3320</v>
      </c>
      <c r="C3317">
        <v>0</v>
      </c>
      <c r="F3317">
        <f>Tabla1[[#This Row],[ventas]]+Tabla1[[#This Row],[fisico]]-Tabla1[[#This Row],[sistema]]</f>
        <v>0</v>
      </c>
      <c r="H3317">
        <f>Tabla1[[#This Row],[costo]]*Tabla1[[#This Row],[Comprometida]]</f>
        <v>0</v>
      </c>
    </row>
    <row r="3318" spans="1:8" hidden="1" x14ac:dyDescent="0.25">
      <c r="A3318">
        <v>23013</v>
      </c>
      <c r="B3318" s="1" t="s">
        <v>3321</v>
      </c>
      <c r="C3318">
        <v>22</v>
      </c>
      <c r="F3318">
        <f>Tabla1[[#This Row],[ventas]]+Tabla1[[#This Row],[fisico]]-Tabla1[[#This Row],[sistema]]</f>
        <v>-22</v>
      </c>
      <c r="H3318">
        <f>Tabla1[[#This Row],[costo]]*Tabla1[[#This Row],[Comprometida]]</f>
        <v>0</v>
      </c>
    </row>
    <row r="3319" spans="1:8" hidden="1" x14ac:dyDescent="0.25">
      <c r="A3319">
        <v>23022</v>
      </c>
      <c r="B3319" s="1" t="s">
        <v>3322</v>
      </c>
      <c r="C3319">
        <v>35</v>
      </c>
      <c r="F3319">
        <f>Tabla1[[#This Row],[ventas]]+Tabla1[[#This Row],[fisico]]-Tabla1[[#This Row],[sistema]]</f>
        <v>-35</v>
      </c>
      <c r="H3319">
        <f>Tabla1[[#This Row],[costo]]*Tabla1[[#This Row],[Comprometida]]</f>
        <v>0</v>
      </c>
    </row>
    <row r="3320" spans="1:8" hidden="1" x14ac:dyDescent="0.25">
      <c r="A3320">
        <v>23062</v>
      </c>
      <c r="B3320" s="1" t="s">
        <v>3323</v>
      </c>
      <c r="C3320">
        <v>88</v>
      </c>
      <c r="F3320">
        <f>Tabla1[[#This Row],[ventas]]+Tabla1[[#This Row],[fisico]]-Tabla1[[#This Row],[sistema]]</f>
        <v>-88</v>
      </c>
      <c r="H3320">
        <f>Tabla1[[#This Row],[costo]]*Tabla1[[#This Row],[Comprometida]]</f>
        <v>0</v>
      </c>
    </row>
    <row r="3321" spans="1:8" hidden="1" x14ac:dyDescent="0.25">
      <c r="A3321">
        <v>23063</v>
      </c>
      <c r="B3321" s="1" t="s">
        <v>3324</v>
      </c>
      <c r="C3321">
        <v>26</v>
      </c>
      <c r="F3321">
        <f>Tabla1[[#This Row],[ventas]]+Tabla1[[#This Row],[fisico]]-Tabla1[[#This Row],[sistema]]</f>
        <v>-26</v>
      </c>
      <c r="H3321">
        <f>Tabla1[[#This Row],[costo]]*Tabla1[[#This Row],[Comprometida]]</f>
        <v>0</v>
      </c>
    </row>
    <row r="3322" spans="1:8" hidden="1" x14ac:dyDescent="0.25">
      <c r="A3322">
        <v>23065</v>
      </c>
      <c r="B3322" s="1" t="s">
        <v>3325</v>
      </c>
      <c r="C3322">
        <v>1</v>
      </c>
      <c r="F3322">
        <f>Tabla1[[#This Row],[ventas]]+Tabla1[[#This Row],[fisico]]-Tabla1[[#This Row],[sistema]]</f>
        <v>-1</v>
      </c>
      <c r="H3322">
        <f>Tabla1[[#This Row],[costo]]*Tabla1[[#This Row],[Comprometida]]</f>
        <v>0</v>
      </c>
    </row>
    <row r="3323" spans="1:8" hidden="1" x14ac:dyDescent="0.25">
      <c r="A3323">
        <v>23077</v>
      </c>
      <c r="B3323" s="1" t="s">
        <v>3326</v>
      </c>
      <c r="C3323">
        <v>109</v>
      </c>
      <c r="F3323">
        <f>Tabla1[[#This Row],[ventas]]+Tabla1[[#This Row],[fisico]]-Tabla1[[#This Row],[sistema]]</f>
        <v>-109</v>
      </c>
      <c r="H3323">
        <f>Tabla1[[#This Row],[costo]]*Tabla1[[#This Row],[Comprometida]]</f>
        <v>0</v>
      </c>
    </row>
    <row r="3324" spans="1:8" hidden="1" x14ac:dyDescent="0.25">
      <c r="A3324">
        <v>23078</v>
      </c>
      <c r="B3324" s="1" t="s">
        <v>3327</v>
      </c>
      <c r="C3324">
        <v>0</v>
      </c>
      <c r="F3324">
        <f>Tabla1[[#This Row],[ventas]]+Tabla1[[#This Row],[fisico]]-Tabla1[[#This Row],[sistema]]</f>
        <v>0</v>
      </c>
      <c r="H3324">
        <f>Tabla1[[#This Row],[costo]]*Tabla1[[#This Row],[Comprometida]]</f>
        <v>0</v>
      </c>
    </row>
    <row r="3325" spans="1:8" hidden="1" x14ac:dyDescent="0.25">
      <c r="A3325">
        <v>23091</v>
      </c>
      <c r="B3325" s="1" t="s">
        <v>3328</v>
      </c>
      <c r="C3325">
        <v>1</v>
      </c>
      <c r="F3325">
        <f>Tabla1[[#This Row],[ventas]]+Tabla1[[#This Row],[fisico]]-Tabla1[[#This Row],[sistema]]</f>
        <v>-1</v>
      </c>
      <c r="H3325">
        <f>Tabla1[[#This Row],[costo]]*Tabla1[[#This Row],[Comprometida]]</f>
        <v>0</v>
      </c>
    </row>
    <row r="3326" spans="1:8" hidden="1" x14ac:dyDescent="0.25">
      <c r="A3326">
        <v>23092</v>
      </c>
      <c r="B3326" s="1" t="s">
        <v>3329</v>
      </c>
      <c r="C3326">
        <v>1</v>
      </c>
      <c r="F3326">
        <f>Tabla1[[#This Row],[ventas]]+Tabla1[[#This Row],[fisico]]-Tabla1[[#This Row],[sistema]]</f>
        <v>-1</v>
      </c>
      <c r="H3326">
        <f>Tabla1[[#This Row],[costo]]*Tabla1[[#This Row],[Comprometida]]</f>
        <v>0</v>
      </c>
    </row>
    <row r="3327" spans="1:8" hidden="1" x14ac:dyDescent="0.25">
      <c r="A3327">
        <v>23093</v>
      </c>
      <c r="B3327" s="1" t="s">
        <v>3330</v>
      </c>
      <c r="C3327">
        <v>0</v>
      </c>
      <c r="F3327">
        <f>Tabla1[[#This Row],[ventas]]+Tabla1[[#This Row],[fisico]]-Tabla1[[#This Row],[sistema]]</f>
        <v>0</v>
      </c>
      <c r="H3327">
        <f>Tabla1[[#This Row],[costo]]*Tabla1[[#This Row],[Comprometida]]</f>
        <v>0</v>
      </c>
    </row>
    <row r="3328" spans="1:8" hidden="1" x14ac:dyDescent="0.25">
      <c r="A3328">
        <v>23094</v>
      </c>
      <c r="B3328" s="1" t="s">
        <v>3331</v>
      </c>
      <c r="C3328">
        <v>17</v>
      </c>
      <c r="F3328">
        <f>Tabla1[[#This Row],[ventas]]+Tabla1[[#This Row],[fisico]]-Tabla1[[#This Row],[sistema]]</f>
        <v>-17</v>
      </c>
      <c r="H3328">
        <f>Tabla1[[#This Row],[costo]]*Tabla1[[#This Row],[Comprometida]]</f>
        <v>0</v>
      </c>
    </row>
    <row r="3329" spans="1:8" hidden="1" x14ac:dyDescent="0.25">
      <c r="A3329">
        <v>23095</v>
      </c>
      <c r="B3329" s="1" t="s">
        <v>3332</v>
      </c>
      <c r="C3329">
        <v>24</v>
      </c>
      <c r="F3329">
        <f>Tabla1[[#This Row],[ventas]]+Tabla1[[#This Row],[fisico]]-Tabla1[[#This Row],[sistema]]</f>
        <v>-24</v>
      </c>
      <c r="H3329">
        <f>Tabla1[[#This Row],[costo]]*Tabla1[[#This Row],[Comprometida]]</f>
        <v>0</v>
      </c>
    </row>
    <row r="3330" spans="1:8" hidden="1" x14ac:dyDescent="0.25">
      <c r="A3330">
        <v>23096</v>
      </c>
      <c r="B3330" s="1" t="s">
        <v>3333</v>
      </c>
      <c r="C3330">
        <v>17</v>
      </c>
      <c r="F3330">
        <f>Tabla1[[#This Row],[ventas]]+Tabla1[[#This Row],[fisico]]-Tabla1[[#This Row],[sistema]]</f>
        <v>-17</v>
      </c>
      <c r="H3330">
        <f>Tabla1[[#This Row],[costo]]*Tabla1[[#This Row],[Comprometida]]</f>
        <v>0</v>
      </c>
    </row>
    <row r="3331" spans="1:8" hidden="1" x14ac:dyDescent="0.25">
      <c r="A3331">
        <v>23097</v>
      </c>
      <c r="B3331" s="1" t="s">
        <v>3334</v>
      </c>
      <c r="C3331">
        <v>9</v>
      </c>
      <c r="F3331">
        <f>Tabla1[[#This Row],[ventas]]+Tabla1[[#This Row],[fisico]]-Tabla1[[#This Row],[sistema]]</f>
        <v>-9</v>
      </c>
      <c r="H3331">
        <f>Tabla1[[#This Row],[costo]]*Tabla1[[#This Row],[Comprometida]]</f>
        <v>0</v>
      </c>
    </row>
    <row r="3332" spans="1:8" hidden="1" x14ac:dyDescent="0.25">
      <c r="A3332">
        <v>23098</v>
      </c>
      <c r="B3332" s="1" t="s">
        <v>3335</v>
      </c>
      <c r="C3332">
        <v>70</v>
      </c>
      <c r="F3332">
        <f>Tabla1[[#This Row],[ventas]]+Tabla1[[#This Row],[fisico]]-Tabla1[[#This Row],[sistema]]</f>
        <v>-70</v>
      </c>
      <c r="H3332">
        <f>Tabla1[[#This Row],[costo]]*Tabla1[[#This Row],[Comprometida]]</f>
        <v>0</v>
      </c>
    </row>
    <row r="3333" spans="1:8" hidden="1" x14ac:dyDescent="0.25">
      <c r="A3333">
        <v>23138</v>
      </c>
      <c r="B3333" s="1" t="s">
        <v>3336</v>
      </c>
      <c r="C3333">
        <v>0</v>
      </c>
      <c r="F3333">
        <f>Tabla1[[#This Row],[ventas]]+Tabla1[[#This Row],[fisico]]-Tabla1[[#This Row],[sistema]]</f>
        <v>0</v>
      </c>
      <c r="H3333">
        <f>Tabla1[[#This Row],[costo]]*Tabla1[[#This Row],[Comprometida]]</f>
        <v>0</v>
      </c>
    </row>
    <row r="3334" spans="1:8" hidden="1" x14ac:dyDescent="0.25">
      <c r="A3334">
        <v>23139</v>
      </c>
      <c r="B3334" s="1" t="s">
        <v>3337</v>
      </c>
      <c r="C3334">
        <v>0</v>
      </c>
      <c r="F3334">
        <f>Tabla1[[#This Row],[ventas]]+Tabla1[[#This Row],[fisico]]-Tabla1[[#This Row],[sistema]]</f>
        <v>0</v>
      </c>
      <c r="H3334">
        <f>Tabla1[[#This Row],[costo]]*Tabla1[[#This Row],[Comprometida]]</f>
        <v>0</v>
      </c>
    </row>
    <row r="3335" spans="1:8" hidden="1" x14ac:dyDescent="0.25">
      <c r="A3335">
        <v>23140</v>
      </c>
      <c r="B3335" s="1" t="s">
        <v>3338</v>
      </c>
      <c r="C3335">
        <v>2</v>
      </c>
      <c r="F3335">
        <f>Tabla1[[#This Row],[ventas]]+Tabla1[[#This Row],[fisico]]-Tabla1[[#This Row],[sistema]]</f>
        <v>-2</v>
      </c>
      <c r="H3335">
        <f>Tabla1[[#This Row],[costo]]*Tabla1[[#This Row],[Comprometida]]</f>
        <v>0</v>
      </c>
    </row>
    <row r="3336" spans="1:8" hidden="1" x14ac:dyDescent="0.25">
      <c r="A3336">
        <v>23141</v>
      </c>
      <c r="B3336" s="1" t="s">
        <v>3339</v>
      </c>
      <c r="C3336">
        <v>3</v>
      </c>
      <c r="F3336">
        <f>Tabla1[[#This Row],[ventas]]+Tabla1[[#This Row],[fisico]]-Tabla1[[#This Row],[sistema]]</f>
        <v>-3</v>
      </c>
      <c r="H3336">
        <f>Tabla1[[#This Row],[costo]]*Tabla1[[#This Row],[Comprometida]]</f>
        <v>0</v>
      </c>
    </row>
    <row r="3337" spans="1:8" hidden="1" x14ac:dyDescent="0.25">
      <c r="A3337">
        <v>23142</v>
      </c>
      <c r="B3337" s="1" t="s">
        <v>3340</v>
      </c>
      <c r="C3337">
        <v>2</v>
      </c>
      <c r="F3337">
        <f>Tabla1[[#This Row],[ventas]]+Tabla1[[#This Row],[fisico]]-Tabla1[[#This Row],[sistema]]</f>
        <v>-2</v>
      </c>
      <c r="H3337">
        <f>Tabla1[[#This Row],[costo]]*Tabla1[[#This Row],[Comprometida]]</f>
        <v>0</v>
      </c>
    </row>
    <row r="3338" spans="1:8" hidden="1" x14ac:dyDescent="0.25">
      <c r="A3338">
        <v>23143</v>
      </c>
      <c r="B3338" s="1" t="s">
        <v>3341</v>
      </c>
      <c r="C3338">
        <v>0</v>
      </c>
      <c r="F3338">
        <f>Tabla1[[#This Row],[ventas]]+Tabla1[[#This Row],[fisico]]-Tabla1[[#This Row],[sistema]]</f>
        <v>0</v>
      </c>
      <c r="H3338">
        <f>Tabla1[[#This Row],[costo]]*Tabla1[[#This Row],[Comprometida]]</f>
        <v>0</v>
      </c>
    </row>
    <row r="3339" spans="1:8" hidden="1" x14ac:dyDescent="0.25">
      <c r="A3339">
        <v>23144</v>
      </c>
      <c r="B3339" s="1" t="s">
        <v>3342</v>
      </c>
      <c r="C3339">
        <v>3</v>
      </c>
      <c r="F3339">
        <f>Tabla1[[#This Row],[ventas]]+Tabla1[[#This Row],[fisico]]-Tabla1[[#This Row],[sistema]]</f>
        <v>-3</v>
      </c>
      <c r="H3339">
        <f>Tabla1[[#This Row],[costo]]*Tabla1[[#This Row],[Comprometida]]</f>
        <v>0</v>
      </c>
    </row>
    <row r="3340" spans="1:8" hidden="1" x14ac:dyDescent="0.25">
      <c r="A3340">
        <v>23145</v>
      </c>
      <c r="B3340" s="1" t="s">
        <v>3343</v>
      </c>
      <c r="C3340">
        <v>2</v>
      </c>
      <c r="F3340">
        <f>Tabla1[[#This Row],[ventas]]+Tabla1[[#This Row],[fisico]]-Tabla1[[#This Row],[sistema]]</f>
        <v>-2</v>
      </c>
      <c r="H3340">
        <f>Tabla1[[#This Row],[costo]]*Tabla1[[#This Row],[Comprometida]]</f>
        <v>0</v>
      </c>
    </row>
    <row r="3341" spans="1:8" hidden="1" x14ac:dyDescent="0.25">
      <c r="A3341">
        <v>23186</v>
      </c>
      <c r="B3341" s="1" t="s">
        <v>3344</v>
      </c>
      <c r="C3341">
        <v>7</v>
      </c>
      <c r="F3341">
        <f>Tabla1[[#This Row],[ventas]]+Tabla1[[#This Row],[fisico]]-Tabla1[[#This Row],[sistema]]</f>
        <v>-7</v>
      </c>
      <c r="H3341">
        <f>Tabla1[[#This Row],[costo]]*Tabla1[[#This Row],[Comprometida]]</f>
        <v>0</v>
      </c>
    </row>
    <row r="3342" spans="1:8" hidden="1" x14ac:dyDescent="0.25">
      <c r="A3342">
        <v>23187</v>
      </c>
      <c r="B3342" s="1" t="s">
        <v>3345</v>
      </c>
      <c r="C3342">
        <v>5</v>
      </c>
      <c r="F3342">
        <f>Tabla1[[#This Row],[ventas]]+Tabla1[[#This Row],[fisico]]-Tabla1[[#This Row],[sistema]]</f>
        <v>-5</v>
      </c>
      <c r="H3342">
        <f>Tabla1[[#This Row],[costo]]*Tabla1[[#This Row],[Comprometida]]</f>
        <v>0</v>
      </c>
    </row>
    <row r="3343" spans="1:8" hidden="1" x14ac:dyDescent="0.25">
      <c r="A3343">
        <v>23188</v>
      </c>
      <c r="B3343" s="1" t="s">
        <v>3346</v>
      </c>
      <c r="C3343">
        <v>0</v>
      </c>
      <c r="F3343">
        <f>Tabla1[[#This Row],[ventas]]+Tabla1[[#This Row],[fisico]]-Tabla1[[#This Row],[sistema]]</f>
        <v>0</v>
      </c>
      <c r="H3343">
        <f>Tabla1[[#This Row],[costo]]*Tabla1[[#This Row],[Comprometida]]</f>
        <v>0</v>
      </c>
    </row>
    <row r="3344" spans="1:8" hidden="1" x14ac:dyDescent="0.25">
      <c r="A3344">
        <v>23196</v>
      </c>
      <c r="B3344" s="1" t="s">
        <v>3347</v>
      </c>
      <c r="C3344">
        <v>3</v>
      </c>
      <c r="F3344">
        <f>Tabla1[[#This Row],[ventas]]+Tabla1[[#This Row],[fisico]]-Tabla1[[#This Row],[sistema]]</f>
        <v>-3</v>
      </c>
      <c r="H3344">
        <f>Tabla1[[#This Row],[costo]]*Tabla1[[#This Row],[Comprometida]]</f>
        <v>0</v>
      </c>
    </row>
    <row r="3345" spans="1:8" hidden="1" x14ac:dyDescent="0.25">
      <c r="A3345">
        <v>23211</v>
      </c>
      <c r="B3345" s="1" t="s">
        <v>3348</v>
      </c>
      <c r="C3345">
        <v>11</v>
      </c>
      <c r="F3345">
        <f>Tabla1[[#This Row],[ventas]]+Tabla1[[#This Row],[fisico]]-Tabla1[[#This Row],[sistema]]</f>
        <v>-11</v>
      </c>
      <c r="H3345">
        <f>Tabla1[[#This Row],[costo]]*Tabla1[[#This Row],[Comprometida]]</f>
        <v>0</v>
      </c>
    </row>
    <row r="3346" spans="1:8" hidden="1" x14ac:dyDescent="0.25">
      <c r="A3346">
        <v>23212</v>
      </c>
      <c r="B3346" s="1" t="s">
        <v>3349</v>
      </c>
      <c r="C3346">
        <v>8</v>
      </c>
      <c r="F3346">
        <f>Tabla1[[#This Row],[ventas]]+Tabla1[[#This Row],[fisico]]-Tabla1[[#This Row],[sistema]]</f>
        <v>-8</v>
      </c>
      <c r="H3346">
        <f>Tabla1[[#This Row],[costo]]*Tabla1[[#This Row],[Comprometida]]</f>
        <v>0</v>
      </c>
    </row>
    <row r="3347" spans="1:8" hidden="1" x14ac:dyDescent="0.25">
      <c r="A3347">
        <v>23219</v>
      </c>
      <c r="B3347" s="1" t="s">
        <v>3350</v>
      </c>
      <c r="C3347">
        <v>14</v>
      </c>
      <c r="F3347">
        <f>Tabla1[[#This Row],[ventas]]+Tabla1[[#This Row],[fisico]]-Tabla1[[#This Row],[sistema]]</f>
        <v>-14</v>
      </c>
      <c r="H3347">
        <f>Tabla1[[#This Row],[costo]]*Tabla1[[#This Row],[Comprometida]]</f>
        <v>0</v>
      </c>
    </row>
    <row r="3348" spans="1:8" hidden="1" x14ac:dyDescent="0.25">
      <c r="A3348">
        <v>23224</v>
      </c>
      <c r="B3348" s="1" t="s">
        <v>3351</v>
      </c>
      <c r="C3348">
        <v>10</v>
      </c>
      <c r="F3348">
        <f>Tabla1[[#This Row],[ventas]]+Tabla1[[#This Row],[fisico]]-Tabla1[[#This Row],[sistema]]</f>
        <v>-10</v>
      </c>
      <c r="H3348">
        <f>Tabla1[[#This Row],[costo]]*Tabla1[[#This Row],[Comprometida]]</f>
        <v>0</v>
      </c>
    </row>
    <row r="3349" spans="1:8" hidden="1" x14ac:dyDescent="0.25">
      <c r="A3349">
        <v>23225</v>
      </c>
      <c r="B3349" s="1" t="s">
        <v>3352</v>
      </c>
      <c r="C3349">
        <v>12</v>
      </c>
      <c r="F3349">
        <f>Tabla1[[#This Row],[ventas]]+Tabla1[[#This Row],[fisico]]-Tabla1[[#This Row],[sistema]]</f>
        <v>-12</v>
      </c>
      <c r="H3349">
        <f>Tabla1[[#This Row],[costo]]*Tabla1[[#This Row],[Comprometida]]</f>
        <v>0</v>
      </c>
    </row>
    <row r="3350" spans="1:8" hidden="1" x14ac:dyDescent="0.25">
      <c r="A3350">
        <v>23226</v>
      </c>
      <c r="B3350" s="1" t="s">
        <v>3353</v>
      </c>
      <c r="C3350">
        <v>22</v>
      </c>
      <c r="F3350">
        <f>Tabla1[[#This Row],[ventas]]+Tabla1[[#This Row],[fisico]]-Tabla1[[#This Row],[sistema]]</f>
        <v>-22</v>
      </c>
      <c r="H3350">
        <f>Tabla1[[#This Row],[costo]]*Tabla1[[#This Row],[Comprometida]]</f>
        <v>0</v>
      </c>
    </row>
    <row r="3351" spans="1:8" hidden="1" x14ac:dyDescent="0.25">
      <c r="A3351">
        <v>23227</v>
      </c>
      <c r="B3351" s="1" t="s">
        <v>3354</v>
      </c>
      <c r="C3351">
        <v>12</v>
      </c>
      <c r="F3351">
        <f>Tabla1[[#This Row],[ventas]]+Tabla1[[#This Row],[fisico]]-Tabla1[[#This Row],[sistema]]</f>
        <v>-12</v>
      </c>
      <c r="H3351">
        <f>Tabla1[[#This Row],[costo]]*Tabla1[[#This Row],[Comprometida]]</f>
        <v>0</v>
      </c>
    </row>
    <row r="3352" spans="1:8" hidden="1" x14ac:dyDescent="0.25">
      <c r="A3352">
        <v>23228</v>
      </c>
      <c r="B3352" s="1" t="s">
        <v>3355</v>
      </c>
      <c r="C3352">
        <v>24</v>
      </c>
      <c r="F3352">
        <f>Tabla1[[#This Row],[ventas]]+Tabla1[[#This Row],[fisico]]-Tabla1[[#This Row],[sistema]]</f>
        <v>-24</v>
      </c>
      <c r="H3352">
        <f>Tabla1[[#This Row],[costo]]*Tabla1[[#This Row],[Comprometida]]</f>
        <v>0</v>
      </c>
    </row>
    <row r="3353" spans="1:8" hidden="1" x14ac:dyDescent="0.25">
      <c r="A3353">
        <v>23229</v>
      </c>
      <c r="B3353" s="1" t="s">
        <v>3356</v>
      </c>
      <c r="C3353">
        <v>25</v>
      </c>
      <c r="F3353">
        <f>Tabla1[[#This Row],[ventas]]+Tabla1[[#This Row],[fisico]]-Tabla1[[#This Row],[sistema]]</f>
        <v>-25</v>
      </c>
      <c r="H3353">
        <f>Tabla1[[#This Row],[costo]]*Tabla1[[#This Row],[Comprometida]]</f>
        <v>0</v>
      </c>
    </row>
    <row r="3354" spans="1:8" hidden="1" x14ac:dyDescent="0.25">
      <c r="A3354">
        <v>23241</v>
      </c>
      <c r="B3354" s="1" t="s">
        <v>3357</v>
      </c>
      <c r="C3354">
        <v>41</v>
      </c>
      <c r="F3354">
        <f>Tabla1[[#This Row],[ventas]]+Tabla1[[#This Row],[fisico]]-Tabla1[[#This Row],[sistema]]</f>
        <v>-41</v>
      </c>
      <c r="H3354">
        <f>Tabla1[[#This Row],[costo]]*Tabla1[[#This Row],[Comprometida]]</f>
        <v>0</v>
      </c>
    </row>
    <row r="3355" spans="1:8" hidden="1" x14ac:dyDescent="0.25">
      <c r="A3355">
        <v>23263</v>
      </c>
      <c r="B3355" s="1" t="s">
        <v>3358</v>
      </c>
      <c r="C3355">
        <v>8</v>
      </c>
      <c r="F3355">
        <f>Tabla1[[#This Row],[ventas]]+Tabla1[[#This Row],[fisico]]-Tabla1[[#This Row],[sistema]]</f>
        <v>-8</v>
      </c>
      <c r="H3355">
        <f>Tabla1[[#This Row],[costo]]*Tabla1[[#This Row],[Comprometida]]</f>
        <v>0</v>
      </c>
    </row>
    <row r="3356" spans="1:8" hidden="1" x14ac:dyDescent="0.25">
      <c r="A3356">
        <v>23264</v>
      </c>
      <c r="B3356" s="1" t="s">
        <v>3359</v>
      </c>
      <c r="C3356">
        <v>6</v>
      </c>
      <c r="F3356">
        <f>Tabla1[[#This Row],[ventas]]+Tabla1[[#This Row],[fisico]]-Tabla1[[#This Row],[sistema]]</f>
        <v>-6</v>
      </c>
      <c r="H3356">
        <f>Tabla1[[#This Row],[costo]]*Tabla1[[#This Row],[Comprometida]]</f>
        <v>0</v>
      </c>
    </row>
    <row r="3357" spans="1:8" hidden="1" x14ac:dyDescent="0.25">
      <c r="A3357">
        <v>23265</v>
      </c>
      <c r="B3357" s="1" t="s">
        <v>3360</v>
      </c>
      <c r="C3357">
        <v>6</v>
      </c>
      <c r="F3357">
        <f>Tabla1[[#This Row],[ventas]]+Tabla1[[#This Row],[fisico]]-Tabla1[[#This Row],[sistema]]</f>
        <v>-6</v>
      </c>
      <c r="H3357">
        <f>Tabla1[[#This Row],[costo]]*Tabla1[[#This Row],[Comprometida]]</f>
        <v>0</v>
      </c>
    </row>
    <row r="3358" spans="1:8" hidden="1" x14ac:dyDescent="0.25">
      <c r="A3358">
        <v>23266</v>
      </c>
      <c r="B3358" s="1" t="s">
        <v>3361</v>
      </c>
      <c r="C3358">
        <v>6</v>
      </c>
      <c r="F3358">
        <f>Tabla1[[#This Row],[ventas]]+Tabla1[[#This Row],[fisico]]-Tabla1[[#This Row],[sistema]]</f>
        <v>-6</v>
      </c>
      <c r="H3358">
        <f>Tabla1[[#This Row],[costo]]*Tabla1[[#This Row],[Comprometida]]</f>
        <v>0</v>
      </c>
    </row>
    <row r="3359" spans="1:8" hidden="1" x14ac:dyDescent="0.25">
      <c r="A3359">
        <v>23267</v>
      </c>
      <c r="B3359" s="1" t="s">
        <v>3362</v>
      </c>
      <c r="C3359">
        <v>0</v>
      </c>
      <c r="F3359">
        <f>Tabla1[[#This Row],[ventas]]+Tabla1[[#This Row],[fisico]]-Tabla1[[#This Row],[sistema]]</f>
        <v>0</v>
      </c>
      <c r="H3359">
        <f>Tabla1[[#This Row],[costo]]*Tabla1[[#This Row],[Comprometida]]</f>
        <v>0</v>
      </c>
    </row>
    <row r="3360" spans="1:8" hidden="1" x14ac:dyDescent="0.25">
      <c r="A3360">
        <v>23269</v>
      </c>
      <c r="B3360" s="1" t="s">
        <v>3363</v>
      </c>
      <c r="C3360">
        <v>14</v>
      </c>
      <c r="F3360">
        <f>Tabla1[[#This Row],[ventas]]+Tabla1[[#This Row],[fisico]]-Tabla1[[#This Row],[sistema]]</f>
        <v>-14</v>
      </c>
      <c r="H3360">
        <f>Tabla1[[#This Row],[costo]]*Tabla1[[#This Row],[Comprometida]]</f>
        <v>0</v>
      </c>
    </row>
    <row r="3361" spans="1:8" hidden="1" x14ac:dyDescent="0.25">
      <c r="A3361">
        <v>23270</v>
      </c>
      <c r="B3361" s="1" t="s">
        <v>3364</v>
      </c>
      <c r="C3361">
        <v>15</v>
      </c>
      <c r="F3361">
        <f>Tabla1[[#This Row],[ventas]]+Tabla1[[#This Row],[fisico]]-Tabla1[[#This Row],[sistema]]</f>
        <v>-15</v>
      </c>
      <c r="H3361">
        <f>Tabla1[[#This Row],[costo]]*Tabla1[[#This Row],[Comprometida]]</f>
        <v>0</v>
      </c>
    </row>
    <row r="3362" spans="1:8" hidden="1" x14ac:dyDescent="0.25">
      <c r="A3362">
        <v>23271</v>
      </c>
      <c r="B3362" s="1" t="s">
        <v>3365</v>
      </c>
      <c r="C3362">
        <v>15</v>
      </c>
      <c r="F3362">
        <f>Tabla1[[#This Row],[ventas]]+Tabla1[[#This Row],[fisico]]-Tabla1[[#This Row],[sistema]]</f>
        <v>-15</v>
      </c>
      <c r="H3362">
        <f>Tabla1[[#This Row],[costo]]*Tabla1[[#This Row],[Comprometida]]</f>
        <v>0</v>
      </c>
    </row>
    <row r="3363" spans="1:8" hidden="1" x14ac:dyDescent="0.25">
      <c r="A3363">
        <v>23274</v>
      </c>
      <c r="B3363" s="1" t="s">
        <v>3366</v>
      </c>
      <c r="C3363">
        <v>12</v>
      </c>
      <c r="F3363">
        <f>Tabla1[[#This Row],[ventas]]+Tabla1[[#This Row],[fisico]]-Tabla1[[#This Row],[sistema]]</f>
        <v>-12</v>
      </c>
      <c r="H3363">
        <f>Tabla1[[#This Row],[costo]]*Tabla1[[#This Row],[Comprometida]]</f>
        <v>0</v>
      </c>
    </row>
    <row r="3364" spans="1:8" hidden="1" x14ac:dyDescent="0.25">
      <c r="A3364">
        <v>23410</v>
      </c>
      <c r="B3364" s="1" t="s">
        <v>3367</v>
      </c>
      <c r="C3364">
        <v>0</v>
      </c>
      <c r="F3364">
        <f>Tabla1[[#This Row],[ventas]]+Tabla1[[#This Row],[fisico]]-Tabla1[[#This Row],[sistema]]</f>
        <v>0</v>
      </c>
      <c r="H3364">
        <f>Tabla1[[#This Row],[costo]]*Tabla1[[#This Row],[Comprometida]]</f>
        <v>0</v>
      </c>
    </row>
    <row r="3365" spans="1:8" hidden="1" x14ac:dyDescent="0.25">
      <c r="A3365">
        <v>23411</v>
      </c>
      <c r="B3365" s="1" t="s">
        <v>3368</v>
      </c>
      <c r="C3365">
        <v>0</v>
      </c>
      <c r="F3365">
        <f>Tabla1[[#This Row],[ventas]]+Tabla1[[#This Row],[fisico]]-Tabla1[[#This Row],[sistema]]</f>
        <v>0</v>
      </c>
      <c r="H3365">
        <f>Tabla1[[#This Row],[costo]]*Tabla1[[#This Row],[Comprometida]]</f>
        <v>0</v>
      </c>
    </row>
    <row r="3366" spans="1:8" hidden="1" x14ac:dyDescent="0.25">
      <c r="A3366">
        <v>23412</v>
      </c>
      <c r="B3366" s="1" t="s">
        <v>3369</v>
      </c>
      <c r="C3366">
        <v>0</v>
      </c>
      <c r="F3366">
        <f>Tabla1[[#This Row],[ventas]]+Tabla1[[#This Row],[fisico]]-Tabla1[[#This Row],[sistema]]</f>
        <v>0</v>
      </c>
      <c r="H3366">
        <f>Tabla1[[#This Row],[costo]]*Tabla1[[#This Row],[Comprometida]]</f>
        <v>0</v>
      </c>
    </row>
    <row r="3367" spans="1:8" hidden="1" x14ac:dyDescent="0.25">
      <c r="A3367">
        <v>23423</v>
      </c>
      <c r="B3367" s="1" t="s">
        <v>3370</v>
      </c>
      <c r="C3367">
        <v>1517</v>
      </c>
      <c r="F3367">
        <f>Tabla1[[#This Row],[ventas]]+Tabla1[[#This Row],[fisico]]-Tabla1[[#This Row],[sistema]]</f>
        <v>-1517</v>
      </c>
      <c r="H3367">
        <f>Tabla1[[#This Row],[costo]]*Tabla1[[#This Row],[Comprometida]]</f>
        <v>0</v>
      </c>
    </row>
    <row r="3368" spans="1:8" hidden="1" x14ac:dyDescent="0.25">
      <c r="A3368">
        <v>23498</v>
      </c>
      <c r="B3368" s="1" t="s">
        <v>3371</v>
      </c>
      <c r="C3368">
        <v>4</v>
      </c>
      <c r="F3368">
        <f>Tabla1[[#This Row],[ventas]]+Tabla1[[#This Row],[fisico]]-Tabla1[[#This Row],[sistema]]</f>
        <v>-4</v>
      </c>
      <c r="H3368">
        <f>Tabla1[[#This Row],[costo]]*Tabla1[[#This Row],[Comprometida]]</f>
        <v>0</v>
      </c>
    </row>
    <row r="3369" spans="1:8" hidden="1" x14ac:dyDescent="0.25">
      <c r="A3369">
        <v>23499</v>
      </c>
      <c r="B3369" s="1" t="s">
        <v>3372</v>
      </c>
      <c r="C3369">
        <v>4</v>
      </c>
      <c r="F3369">
        <f>Tabla1[[#This Row],[ventas]]+Tabla1[[#This Row],[fisico]]-Tabla1[[#This Row],[sistema]]</f>
        <v>-4</v>
      </c>
      <c r="H3369">
        <f>Tabla1[[#This Row],[costo]]*Tabla1[[#This Row],[Comprometida]]</f>
        <v>0</v>
      </c>
    </row>
    <row r="3370" spans="1:8" hidden="1" x14ac:dyDescent="0.25">
      <c r="A3370">
        <v>23500</v>
      </c>
      <c r="B3370" s="1" t="s">
        <v>3373</v>
      </c>
      <c r="C3370">
        <v>4</v>
      </c>
      <c r="F3370">
        <f>Tabla1[[#This Row],[ventas]]+Tabla1[[#This Row],[fisico]]-Tabla1[[#This Row],[sistema]]</f>
        <v>-4</v>
      </c>
      <c r="H3370">
        <f>Tabla1[[#This Row],[costo]]*Tabla1[[#This Row],[Comprometida]]</f>
        <v>0</v>
      </c>
    </row>
    <row r="3371" spans="1:8" hidden="1" x14ac:dyDescent="0.25">
      <c r="A3371">
        <v>23501</v>
      </c>
      <c r="B3371" s="1" t="s">
        <v>3374</v>
      </c>
      <c r="C3371">
        <v>17</v>
      </c>
      <c r="F3371">
        <f>Tabla1[[#This Row],[ventas]]+Tabla1[[#This Row],[fisico]]-Tabla1[[#This Row],[sistema]]</f>
        <v>-17</v>
      </c>
      <c r="H3371">
        <f>Tabla1[[#This Row],[costo]]*Tabla1[[#This Row],[Comprometida]]</f>
        <v>0</v>
      </c>
    </row>
    <row r="3372" spans="1:8" hidden="1" x14ac:dyDescent="0.25">
      <c r="A3372">
        <v>23640</v>
      </c>
      <c r="B3372" s="1" t="s">
        <v>3375</v>
      </c>
      <c r="C3372">
        <v>116</v>
      </c>
      <c r="F3372">
        <f>Tabla1[[#This Row],[ventas]]+Tabla1[[#This Row],[fisico]]-Tabla1[[#This Row],[sistema]]</f>
        <v>-116</v>
      </c>
      <c r="H3372">
        <f>Tabla1[[#This Row],[costo]]*Tabla1[[#This Row],[Comprometida]]</f>
        <v>0</v>
      </c>
    </row>
    <row r="3373" spans="1:8" hidden="1" x14ac:dyDescent="0.25">
      <c r="A3373">
        <v>23647</v>
      </c>
      <c r="B3373" s="1" t="s">
        <v>3376</v>
      </c>
      <c r="C3373">
        <v>24</v>
      </c>
      <c r="F3373">
        <f>Tabla1[[#This Row],[ventas]]+Tabla1[[#This Row],[fisico]]-Tabla1[[#This Row],[sistema]]</f>
        <v>-24</v>
      </c>
      <c r="H3373">
        <f>Tabla1[[#This Row],[costo]]*Tabla1[[#This Row],[Comprometida]]</f>
        <v>0</v>
      </c>
    </row>
    <row r="3374" spans="1:8" hidden="1" x14ac:dyDescent="0.25">
      <c r="A3374">
        <v>4120</v>
      </c>
      <c r="B3374" s="1" t="s">
        <v>3377</v>
      </c>
      <c r="C3374">
        <v>500</v>
      </c>
      <c r="F3374">
        <f>Tabla1[[#This Row],[ventas]]+Tabla1[[#This Row],[fisico]]-Tabla1[[#This Row],[sistema]]</f>
        <v>-500</v>
      </c>
      <c r="H3374">
        <f>Tabla1[[#This Row],[costo]]*Tabla1[[#This Row],[Comprometida]]</f>
        <v>0</v>
      </c>
    </row>
    <row r="3375" spans="1:8" hidden="1" x14ac:dyDescent="0.25">
      <c r="A3375">
        <v>4121</v>
      </c>
      <c r="B3375" s="1" t="s">
        <v>3378</v>
      </c>
      <c r="C3375">
        <v>500</v>
      </c>
      <c r="F3375">
        <f>Tabla1[[#This Row],[ventas]]+Tabla1[[#This Row],[fisico]]-Tabla1[[#This Row],[sistema]]</f>
        <v>-500</v>
      </c>
      <c r="H3375">
        <f>Tabla1[[#This Row],[costo]]*Tabla1[[#This Row],[Comprometida]]</f>
        <v>0</v>
      </c>
    </row>
    <row r="3376" spans="1:8" hidden="1" x14ac:dyDescent="0.25">
      <c r="A3376">
        <v>4122</v>
      </c>
      <c r="B3376" s="1" t="s">
        <v>3379</v>
      </c>
      <c r="C3376">
        <v>500</v>
      </c>
      <c r="F3376">
        <f>Tabla1[[#This Row],[ventas]]+Tabla1[[#This Row],[fisico]]-Tabla1[[#This Row],[sistema]]</f>
        <v>-500</v>
      </c>
      <c r="H3376">
        <f>Tabla1[[#This Row],[costo]]*Tabla1[[#This Row],[Comprometida]]</f>
        <v>0</v>
      </c>
    </row>
    <row r="3377" spans="1:8" hidden="1" x14ac:dyDescent="0.25">
      <c r="A3377">
        <v>4124</v>
      </c>
      <c r="B3377" s="1" t="s">
        <v>3380</v>
      </c>
      <c r="C3377">
        <v>500</v>
      </c>
      <c r="F3377">
        <f>Tabla1[[#This Row],[ventas]]+Tabla1[[#This Row],[fisico]]-Tabla1[[#This Row],[sistema]]</f>
        <v>-500</v>
      </c>
      <c r="H3377">
        <f>Tabla1[[#This Row],[costo]]*Tabla1[[#This Row],[Comprometida]]</f>
        <v>0</v>
      </c>
    </row>
    <row r="3378" spans="1:8" hidden="1" x14ac:dyDescent="0.25">
      <c r="A3378">
        <v>4125</v>
      </c>
      <c r="B3378" s="1" t="s">
        <v>3381</v>
      </c>
      <c r="C3378">
        <v>500</v>
      </c>
      <c r="F3378">
        <f>Tabla1[[#This Row],[ventas]]+Tabla1[[#This Row],[fisico]]-Tabla1[[#This Row],[sistema]]</f>
        <v>-500</v>
      </c>
      <c r="H3378">
        <f>Tabla1[[#This Row],[costo]]*Tabla1[[#This Row],[Comprometida]]</f>
        <v>0</v>
      </c>
    </row>
    <row r="3379" spans="1:8" hidden="1" x14ac:dyDescent="0.25">
      <c r="A3379">
        <v>4126</v>
      </c>
      <c r="B3379" s="1" t="s">
        <v>3382</v>
      </c>
      <c r="C3379">
        <v>500</v>
      </c>
      <c r="F3379">
        <f>Tabla1[[#This Row],[ventas]]+Tabla1[[#This Row],[fisico]]-Tabla1[[#This Row],[sistema]]</f>
        <v>-500</v>
      </c>
      <c r="H3379">
        <f>Tabla1[[#This Row],[costo]]*Tabla1[[#This Row],[Comprometida]]</f>
        <v>0</v>
      </c>
    </row>
    <row r="3380" spans="1:8" hidden="1" x14ac:dyDescent="0.25">
      <c r="A3380">
        <v>4127</v>
      </c>
      <c r="B3380" s="1" t="s">
        <v>3383</v>
      </c>
      <c r="C3380">
        <v>500</v>
      </c>
      <c r="F3380">
        <f>Tabla1[[#This Row],[ventas]]+Tabla1[[#This Row],[fisico]]-Tabla1[[#This Row],[sistema]]</f>
        <v>-500</v>
      </c>
      <c r="H3380">
        <f>Tabla1[[#This Row],[costo]]*Tabla1[[#This Row],[Comprometida]]</f>
        <v>0</v>
      </c>
    </row>
    <row r="3381" spans="1:8" hidden="1" x14ac:dyDescent="0.25">
      <c r="A3381">
        <v>4129</v>
      </c>
      <c r="B3381" s="1" t="s">
        <v>3384</v>
      </c>
      <c r="C3381">
        <v>500</v>
      </c>
      <c r="F3381">
        <f>Tabla1[[#This Row],[ventas]]+Tabla1[[#This Row],[fisico]]-Tabla1[[#This Row],[sistema]]</f>
        <v>-500</v>
      </c>
      <c r="H3381">
        <f>Tabla1[[#This Row],[costo]]*Tabla1[[#This Row],[Comprometida]]</f>
        <v>0</v>
      </c>
    </row>
    <row r="3382" spans="1:8" hidden="1" x14ac:dyDescent="0.25">
      <c r="A3382">
        <v>4130</v>
      </c>
      <c r="B3382" s="1" t="s">
        <v>3385</v>
      </c>
      <c r="C3382">
        <v>500</v>
      </c>
      <c r="F3382">
        <f>Tabla1[[#This Row],[ventas]]+Tabla1[[#This Row],[fisico]]-Tabla1[[#This Row],[sistema]]</f>
        <v>-500</v>
      </c>
      <c r="H3382">
        <f>Tabla1[[#This Row],[costo]]*Tabla1[[#This Row],[Comprometida]]</f>
        <v>0</v>
      </c>
    </row>
    <row r="3383" spans="1:8" hidden="1" x14ac:dyDescent="0.25">
      <c r="A3383">
        <v>4131</v>
      </c>
      <c r="B3383" s="1" t="s">
        <v>3386</v>
      </c>
      <c r="C3383">
        <v>500</v>
      </c>
      <c r="F3383">
        <f>Tabla1[[#This Row],[ventas]]+Tabla1[[#This Row],[fisico]]-Tabla1[[#This Row],[sistema]]</f>
        <v>-500</v>
      </c>
      <c r="H3383">
        <f>Tabla1[[#This Row],[costo]]*Tabla1[[#This Row],[Comprometida]]</f>
        <v>0</v>
      </c>
    </row>
    <row r="3384" spans="1:8" hidden="1" x14ac:dyDescent="0.25">
      <c r="A3384">
        <v>4132</v>
      </c>
      <c r="B3384" s="1" t="s">
        <v>3387</v>
      </c>
      <c r="C3384">
        <v>500</v>
      </c>
      <c r="F3384">
        <f>Tabla1[[#This Row],[ventas]]+Tabla1[[#This Row],[fisico]]-Tabla1[[#This Row],[sistema]]</f>
        <v>-500</v>
      </c>
      <c r="H3384">
        <f>Tabla1[[#This Row],[costo]]*Tabla1[[#This Row],[Comprometida]]</f>
        <v>0</v>
      </c>
    </row>
    <row r="3385" spans="1:8" hidden="1" x14ac:dyDescent="0.25">
      <c r="A3385">
        <v>4133</v>
      </c>
      <c r="B3385" s="1" t="s">
        <v>3388</v>
      </c>
      <c r="C3385">
        <v>500</v>
      </c>
      <c r="F3385">
        <f>Tabla1[[#This Row],[ventas]]+Tabla1[[#This Row],[fisico]]-Tabla1[[#This Row],[sistema]]</f>
        <v>-500</v>
      </c>
      <c r="H3385">
        <f>Tabla1[[#This Row],[costo]]*Tabla1[[#This Row],[Comprometida]]</f>
        <v>0</v>
      </c>
    </row>
    <row r="3386" spans="1:8" hidden="1" x14ac:dyDescent="0.25">
      <c r="A3386">
        <v>4134</v>
      </c>
      <c r="B3386" s="1" t="s">
        <v>3389</v>
      </c>
      <c r="C3386">
        <v>500</v>
      </c>
      <c r="F3386">
        <f>Tabla1[[#This Row],[ventas]]+Tabla1[[#This Row],[fisico]]-Tabla1[[#This Row],[sistema]]</f>
        <v>-500</v>
      </c>
      <c r="H3386">
        <f>Tabla1[[#This Row],[costo]]*Tabla1[[#This Row],[Comprometida]]</f>
        <v>0</v>
      </c>
    </row>
    <row r="3387" spans="1:8" hidden="1" x14ac:dyDescent="0.25">
      <c r="A3387">
        <v>4135</v>
      </c>
      <c r="B3387" s="1" t="s">
        <v>3390</v>
      </c>
      <c r="C3387">
        <v>500</v>
      </c>
      <c r="F3387">
        <f>Tabla1[[#This Row],[ventas]]+Tabla1[[#This Row],[fisico]]-Tabla1[[#This Row],[sistema]]</f>
        <v>-500</v>
      </c>
      <c r="H3387">
        <f>Tabla1[[#This Row],[costo]]*Tabla1[[#This Row],[Comprometida]]</f>
        <v>0</v>
      </c>
    </row>
    <row r="3388" spans="1:8" hidden="1" x14ac:dyDescent="0.25">
      <c r="A3388">
        <v>4136</v>
      </c>
      <c r="B3388" s="1" t="s">
        <v>3391</v>
      </c>
      <c r="C3388">
        <v>500</v>
      </c>
      <c r="F3388">
        <f>Tabla1[[#This Row],[ventas]]+Tabla1[[#This Row],[fisico]]-Tabla1[[#This Row],[sistema]]</f>
        <v>-500</v>
      </c>
      <c r="H3388">
        <f>Tabla1[[#This Row],[costo]]*Tabla1[[#This Row],[Comprometida]]</f>
        <v>0</v>
      </c>
    </row>
    <row r="3389" spans="1:8" hidden="1" x14ac:dyDescent="0.25">
      <c r="A3389">
        <v>4137</v>
      </c>
      <c r="B3389" s="1" t="s">
        <v>3392</v>
      </c>
      <c r="C3389">
        <v>500</v>
      </c>
      <c r="F3389">
        <f>Tabla1[[#This Row],[ventas]]+Tabla1[[#This Row],[fisico]]-Tabla1[[#This Row],[sistema]]</f>
        <v>-500</v>
      </c>
      <c r="H3389">
        <f>Tabla1[[#This Row],[costo]]*Tabla1[[#This Row],[Comprometida]]</f>
        <v>0</v>
      </c>
    </row>
    <row r="3390" spans="1:8" hidden="1" x14ac:dyDescent="0.25">
      <c r="A3390">
        <v>4141</v>
      </c>
      <c r="B3390" s="1" t="s">
        <v>3393</v>
      </c>
      <c r="C3390">
        <v>500</v>
      </c>
      <c r="F3390">
        <f>Tabla1[[#This Row],[ventas]]+Tabla1[[#This Row],[fisico]]-Tabla1[[#This Row],[sistema]]</f>
        <v>-500</v>
      </c>
      <c r="H3390">
        <f>Tabla1[[#This Row],[costo]]*Tabla1[[#This Row],[Comprometida]]</f>
        <v>0</v>
      </c>
    </row>
    <row r="3391" spans="1:8" hidden="1" x14ac:dyDescent="0.25">
      <c r="A3391">
        <v>4142</v>
      </c>
      <c r="B3391" s="1" t="s">
        <v>3394</v>
      </c>
      <c r="C3391">
        <v>500</v>
      </c>
      <c r="F3391">
        <f>Tabla1[[#This Row],[ventas]]+Tabla1[[#This Row],[fisico]]-Tabla1[[#This Row],[sistema]]</f>
        <v>-500</v>
      </c>
      <c r="H3391">
        <f>Tabla1[[#This Row],[costo]]*Tabla1[[#This Row],[Comprometida]]</f>
        <v>0</v>
      </c>
    </row>
    <row r="3392" spans="1:8" hidden="1" x14ac:dyDescent="0.25">
      <c r="A3392">
        <v>4143</v>
      </c>
      <c r="B3392" s="1" t="s">
        <v>3395</v>
      </c>
      <c r="C3392">
        <v>510</v>
      </c>
      <c r="F3392">
        <f>Tabla1[[#This Row],[ventas]]+Tabla1[[#This Row],[fisico]]-Tabla1[[#This Row],[sistema]]</f>
        <v>-510</v>
      </c>
      <c r="H3392">
        <f>Tabla1[[#This Row],[costo]]*Tabla1[[#This Row],[Comprometida]]</f>
        <v>0</v>
      </c>
    </row>
    <row r="3393" spans="1:8" hidden="1" x14ac:dyDescent="0.25">
      <c r="A3393">
        <v>4144</v>
      </c>
      <c r="B3393" s="1" t="s">
        <v>3396</v>
      </c>
      <c r="C3393">
        <v>500</v>
      </c>
      <c r="F3393">
        <f>Tabla1[[#This Row],[ventas]]+Tabla1[[#This Row],[fisico]]-Tabla1[[#This Row],[sistema]]</f>
        <v>-500</v>
      </c>
      <c r="H3393">
        <f>Tabla1[[#This Row],[costo]]*Tabla1[[#This Row],[Comprometida]]</f>
        <v>0</v>
      </c>
    </row>
    <row r="3394" spans="1:8" hidden="1" x14ac:dyDescent="0.25">
      <c r="A3394">
        <v>4145</v>
      </c>
      <c r="B3394" s="1" t="s">
        <v>3397</v>
      </c>
      <c r="C3394">
        <v>500</v>
      </c>
      <c r="F3394">
        <f>Tabla1[[#This Row],[ventas]]+Tabla1[[#This Row],[fisico]]-Tabla1[[#This Row],[sistema]]</f>
        <v>-500</v>
      </c>
      <c r="H3394">
        <f>Tabla1[[#This Row],[costo]]*Tabla1[[#This Row],[Comprometida]]</f>
        <v>0</v>
      </c>
    </row>
    <row r="3395" spans="1:8" hidden="1" x14ac:dyDescent="0.25">
      <c r="A3395">
        <v>4146</v>
      </c>
      <c r="B3395" s="1" t="s">
        <v>3398</v>
      </c>
      <c r="C3395">
        <v>500</v>
      </c>
      <c r="F3395">
        <f>Tabla1[[#This Row],[ventas]]+Tabla1[[#This Row],[fisico]]-Tabla1[[#This Row],[sistema]]</f>
        <v>-500</v>
      </c>
      <c r="H3395">
        <f>Tabla1[[#This Row],[costo]]*Tabla1[[#This Row],[Comprometida]]</f>
        <v>0</v>
      </c>
    </row>
    <row r="3396" spans="1:8" hidden="1" x14ac:dyDescent="0.25">
      <c r="A3396">
        <v>4147</v>
      </c>
      <c r="B3396" s="1" t="s">
        <v>3399</v>
      </c>
      <c r="C3396">
        <v>500</v>
      </c>
      <c r="F3396">
        <f>Tabla1[[#This Row],[ventas]]+Tabla1[[#This Row],[fisico]]-Tabla1[[#This Row],[sistema]]</f>
        <v>-500</v>
      </c>
      <c r="H3396">
        <f>Tabla1[[#This Row],[costo]]*Tabla1[[#This Row],[Comprometida]]</f>
        <v>0</v>
      </c>
    </row>
    <row r="3397" spans="1:8" hidden="1" x14ac:dyDescent="0.25">
      <c r="A3397">
        <v>4151</v>
      </c>
      <c r="B3397" s="1" t="s">
        <v>3400</v>
      </c>
      <c r="C3397">
        <v>1000</v>
      </c>
      <c r="F3397">
        <f>Tabla1[[#This Row],[ventas]]+Tabla1[[#This Row],[fisico]]-Tabla1[[#This Row],[sistema]]</f>
        <v>-1000</v>
      </c>
      <c r="H3397">
        <f>Tabla1[[#This Row],[costo]]*Tabla1[[#This Row],[Comprometida]]</f>
        <v>0</v>
      </c>
    </row>
    <row r="3398" spans="1:8" hidden="1" x14ac:dyDescent="0.25">
      <c r="A3398">
        <v>4153</v>
      </c>
      <c r="B3398" s="1" t="s">
        <v>3401</v>
      </c>
      <c r="C3398">
        <v>500</v>
      </c>
      <c r="F3398">
        <f>Tabla1[[#This Row],[ventas]]+Tabla1[[#This Row],[fisico]]-Tabla1[[#This Row],[sistema]]</f>
        <v>-500</v>
      </c>
      <c r="H3398">
        <f>Tabla1[[#This Row],[costo]]*Tabla1[[#This Row],[Comprometida]]</f>
        <v>0</v>
      </c>
    </row>
    <row r="3399" spans="1:8" hidden="1" x14ac:dyDescent="0.25">
      <c r="A3399">
        <v>4154</v>
      </c>
      <c r="B3399" s="1" t="s">
        <v>3402</v>
      </c>
      <c r="C3399">
        <v>500</v>
      </c>
      <c r="F3399">
        <f>Tabla1[[#This Row],[ventas]]+Tabla1[[#This Row],[fisico]]-Tabla1[[#This Row],[sistema]]</f>
        <v>-500</v>
      </c>
      <c r="H3399">
        <f>Tabla1[[#This Row],[costo]]*Tabla1[[#This Row],[Comprometida]]</f>
        <v>0</v>
      </c>
    </row>
    <row r="3400" spans="1:8" hidden="1" x14ac:dyDescent="0.25">
      <c r="A3400">
        <v>4155</v>
      </c>
      <c r="B3400" s="1" t="s">
        <v>3403</v>
      </c>
      <c r="C3400">
        <v>500</v>
      </c>
      <c r="F3400">
        <f>Tabla1[[#This Row],[ventas]]+Tabla1[[#This Row],[fisico]]-Tabla1[[#This Row],[sistema]]</f>
        <v>-500</v>
      </c>
      <c r="H3400">
        <f>Tabla1[[#This Row],[costo]]*Tabla1[[#This Row],[Comprometida]]</f>
        <v>0</v>
      </c>
    </row>
    <row r="3401" spans="1:8" hidden="1" x14ac:dyDescent="0.25">
      <c r="A3401">
        <v>4156</v>
      </c>
      <c r="B3401" s="1" t="s">
        <v>3404</v>
      </c>
      <c r="C3401">
        <v>100</v>
      </c>
      <c r="F3401">
        <f>Tabla1[[#This Row],[ventas]]+Tabla1[[#This Row],[fisico]]-Tabla1[[#This Row],[sistema]]</f>
        <v>-100</v>
      </c>
      <c r="H3401">
        <f>Tabla1[[#This Row],[costo]]*Tabla1[[#This Row],[Comprometida]]</f>
        <v>0</v>
      </c>
    </row>
    <row r="3402" spans="1:8" hidden="1" x14ac:dyDescent="0.25">
      <c r="A3402">
        <v>4523</v>
      </c>
      <c r="B3402" s="1" t="s">
        <v>3405</v>
      </c>
      <c r="C3402">
        <v>0</v>
      </c>
      <c r="F3402">
        <f>Tabla1[[#This Row],[ventas]]+Tabla1[[#This Row],[fisico]]-Tabla1[[#This Row],[sistema]]</f>
        <v>0</v>
      </c>
      <c r="H3402">
        <f>Tabla1[[#This Row],[costo]]*Tabla1[[#This Row],[Comprometida]]</f>
        <v>0</v>
      </c>
    </row>
    <row r="3403" spans="1:8" hidden="1" x14ac:dyDescent="0.25">
      <c r="A3403">
        <v>4977</v>
      </c>
      <c r="B3403" s="1" t="s">
        <v>3406</v>
      </c>
      <c r="C3403">
        <v>500</v>
      </c>
      <c r="F3403">
        <f>Tabla1[[#This Row],[ventas]]+Tabla1[[#This Row],[fisico]]-Tabla1[[#This Row],[sistema]]</f>
        <v>-500</v>
      </c>
      <c r="H3403">
        <f>Tabla1[[#This Row],[costo]]*Tabla1[[#This Row],[Comprometida]]</f>
        <v>0</v>
      </c>
    </row>
    <row r="3404" spans="1:8" hidden="1" x14ac:dyDescent="0.25">
      <c r="A3404">
        <v>6817</v>
      </c>
      <c r="B3404" s="1" t="s">
        <v>3407</v>
      </c>
      <c r="C3404">
        <v>100</v>
      </c>
      <c r="F3404">
        <f>Tabla1[[#This Row],[ventas]]+Tabla1[[#This Row],[fisico]]-Tabla1[[#This Row],[sistema]]</f>
        <v>-100</v>
      </c>
      <c r="H3404">
        <f>Tabla1[[#This Row],[costo]]*Tabla1[[#This Row],[Comprometida]]</f>
        <v>0</v>
      </c>
    </row>
    <row r="3405" spans="1:8" hidden="1" x14ac:dyDescent="0.25">
      <c r="A3405">
        <v>8396</v>
      </c>
      <c r="B3405" s="1" t="s">
        <v>3408</v>
      </c>
      <c r="C3405">
        <v>100</v>
      </c>
      <c r="F3405">
        <f>Tabla1[[#This Row],[ventas]]+Tabla1[[#This Row],[fisico]]-Tabla1[[#This Row],[sistema]]</f>
        <v>-100</v>
      </c>
      <c r="H3405">
        <f>Tabla1[[#This Row],[costo]]*Tabla1[[#This Row],[Comprometida]]</f>
        <v>0</v>
      </c>
    </row>
    <row r="3406" spans="1:8" hidden="1" x14ac:dyDescent="0.25">
      <c r="A3406">
        <v>11397</v>
      </c>
      <c r="B3406" s="1" t="s">
        <v>3409</v>
      </c>
      <c r="C3406">
        <v>0</v>
      </c>
      <c r="F3406">
        <f>Tabla1[[#This Row],[ventas]]+Tabla1[[#This Row],[fisico]]-Tabla1[[#This Row],[sistema]]</f>
        <v>0</v>
      </c>
      <c r="H3406">
        <f>Tabla1[[#This Row],[costo]]*Tabla1[[#This Row],[Comprometida]]</f>
        <v>0</v>
      </c>
    </row>
    <row r="3407" spans="1:8" hidden="1" x14ac:dyDescent="0.25">
      <c r="A3407">
        <v>11471</v>
      </c>
      <c r="B3407" s="1" t="s">
        <v>3410</v>
      </c>
      <c r="C3407">
        <v>100</v>
      </c>
      <c r="F3407">
        <f>Tabla1[[#This Row],[ventas]]+Tabla1[[#This Row],[fisico]]-Tabla1[[#This Row],[sistema]]</f>
        <v>-100</v>
      </c>
      <c r="H3407">
        <f>Tabla1[[#This Row],[costo]]*Tabla1[[#This Row],[Comprometida]]</f>
        <v>0</v>
      </c>
    </row>
    <row r="3408" spans="1:8" hidden="1" x14ac:dyDescent="0.25">
      <c r="A3408">
        <v>13634</v>
      </c>
      <c r="B3408" s="1" t="s">
        <v>3411</v>
      </c>
      <c r="C3408">
        <v>100</v>
      </c>
      <c r="F3408">
        <f>Tabla1[[#This Row],[ventas]]+Tabla1[[#This Row],[fisico]]-Tabla1[[#This Row],[sistema]]</f>
        <v>-100</v>
      </c>
      <c r="H3408">
        <f>Tabla1[[#This Row],[costo]]*Tabla1[[#This Row],[Comprometida]]</f>
        <v>0</v>
      </c>
    </row>
    <row r="3409" spans="1:8" hidden="1" x14ac:dyDescent="0.25">
      <c r="A3409">
        <v>13635</v>
      </c>
      <c r="B3409" s="1" t="s">
        <v>3412</v>
      </c>
      <c r="C3409">
        <v>100</v>
      </c>
      <c r="F3409">
        <f>Tabla1[[#This Row],[ventas]]+Tabla1[[#This Row],[fisico]]-Tabla1[[#This Row],[sistema]]</f>
        <v>-100</v>
      </c>
      <c r="H3409">
        <f>Tabla1[[#This Row],[costo]]*Tabla1[[#This Row],[Comprometida]]</f>
        <v>0</v>
      </c>
    </row>
    <row r="3410" spans="1:8" hidden="1" x14ac:dyDescent="0.25">
      <c r="A3410">
        <v>14619</v>
      </c>
      <c r="B3410" s="1" t="s">
        <v>3413</v>
      </c>
      <c r="C3410">
        <v>100</v>
      </c>
      <c r="F3410">
        <f>Tabla1[[#This Row],[ventas]]+Tabla1[[#This Row],[fisico]]-Tabla1[[#This Row],[sistema]]</f>
        <v>-100</v>
      </c>
      <c r="H3410">
        <f>Tabla1[[#This Row],[costo]]*Tabla1[[#This Row],[Comprometida]]</f>
        <v>0</v>
      </c>
    </row>
    <row r="3411" spans="1:8" hidden="1" x14ac:dyDescent="0.25">
      <c r="A3411">
        <v>14620</v>
      </c>
      <c r="B3411" s="1" t="s">
        <v>3414</v>
      </c>
      <c r="C3411">
        <v>598</v>
      </c>
      <c r="F3411">
        <f>Tabla1[[#This Row],[ventas]]+Tabla1[[#This Row],[fisico]]-Tabla1[[#This Row],[sistema]]</f>
        <v>-598</v>
      </c>
      <c r="H3411">
        <f>Tabla1[[#This Row],[costo]]*Tabla1[[#This Row],[Comprometida]]</f>
        <v>0</v>
      </c>
    </row>
    <row r="3412" spans="1:8" hidden="1" x14ac:dyDescent="0.25">
      <c r="A3412">
        <v>14621</v>
      </c>
      <c r="B3412" s="1" t="s">
        <v>3415</v>
      </c>
      <c r="C3412">
        <v>600</v>
      </c>
      <c r="F3412">
        <f>Tabla1[[#This Row],[ventas]]+Tabla1[[#This Row],[fisico]]-Tabla1[[#This Row],[sistema]]</f>
        <v>-600</v>
      </c>
      <c r="H3412">
        <f>Tabla1[[#This Row],[costo]]*Tabla1[[#This Row],[Comprometida]]</f>
        <v>0</v>
      </c>
    </row>
    <row r="3413" spans="1:8" hidden="1" x14ac:dyDescent="0.25">
      <c r="A3413">
        <v>15274</v>
      </c>
      <c r="B3413" s="1" t="s">
        <v>3416</v>
      </c>
      <c r="C3413">
        <v>100</v>
      </c>
      <c r="F3413">
        <f>Tabla1[[#This Row],[ventas]]+Tabla1[[#This Row],[fisico]]-Tabla1[[#This Row],[sistema]]</f>
        <v>-100</v>
      </c>
      <c r="H3413">
        <f>Tabla1[[#This Row],[costo]]*Tabla1[[#This Row],[Comprometida]]</f>
        <v>0</v>
      </c>
    </row>
    <row r="3414" spans="1:8" hidden="1" x14ac:dyDescent="0.25">
      <c r="A3414">
        <v>22507</v>
      </c>
      <c r="B3414" s="1" t="s">
        <v>3417</v>
      </c>
      <c r="C3414">
        <v>100</v>
      </c>
      <c r="F3414">
        <f>Tabla1[[#This Row],[ventas]]+Tabla1[[#This Row],[fisico]]-Tabla1[[#This Row],[sistema]]</f>
        <v>-100</v>
      </c>
      <c r="H3414">
        <f>Tabla1[[#This Row],[costo]]*Tabla1[[#This Row],[Comprometida]]</f>
        <v>0</v>
      </c>
    </row>
    <row r="3415" spans="1:8" hidden="1" x14ac:dyDescent="0.25">
      <c r="A3415">
        <v>22726</v>
      </c>
      <c r="B3415" s="1" t="s">
        <v>3418</v>
      </c>
      <c r="C3415">
        <v>100</v>
      </c>
      <c r="F3415">
        <f>Tabla1[[#This Row],[ventas]]+Tabla1[[#This Row],[fisico]]-Tabla1[[#This Row],[sistema]]</f>
        <v>-100</v>
      </c>
      <c r="H3415">
        <f>Tabla1[[#This Row],[costo]]*Tabla1[[#This Row],[Comprometida]]</f>
        <v>0</v>
      </c>
    </row>
    <row r="3416" spans="1:8" hidden="1" x14ac:dyDescent="0.25">
      <c r="A3416">
        <v>396</v>
      </c>
      <c r="B3416" s="1" t="s">
        <v>3419</v>
      </c>
      <c r="C3416">
        <v>0</v>
      </c>
      <c r="F3416">
        <f>Tabla1[[#This Row],[ventas]]+Tabla1[[#This Row],[fisico]]-Tabla1[[#This Row],[sistema]]</f>
        <v>0</v>
      </c>
      <c r="H3416">
        <f>Tabla1[[#This Row],[costo]]*Tabla1[[#This Row],[Comprometida]]</f>
        <v>0</v>
      </c>
    </row>
    <row r="3417" spans="1:8" hidden="1" x14ac:dyDescent="0.25">
      <c r="A3417">
        <v>400</v>
      </c>
      <c r="B3417" s="1" t="s">
        <v>3420</v>
      </c>
      <c r="C3417">
        <v>12</v>
      </c>
      <c r="F3417">
        <f>Tabla1[[#This Row],[ventas]]+Tabla1[[#This Row],[fisico]]-Tabla1[[#This Row],[sistema]]</f>
        <v>-12</v>
      </c>
      <c r="H3417">
        <f>Tabla1[[#This Row],[costo]]*Tabla1[[#This Row],[Comprometida]]</f>
        <v>0</v>
      </c>
    </row>
    <row r="3418" spans="1:8" hidden="1" x14ac:dyDescent="0.25">
      <c r="A3418">
        <v>408</v>
      </c>
      <c r="B3418" s="1" t="s">
        <v>3421</v>
      </c>
      <c r="C3418">
        <v>1</v>
      </c>
      <c r="F3418">
        <f>Tabla1[[#This Row],[ventas]]+Tabla1[[#This Row],[fisico]]-Tabla1[[#This Row],[sistema]]</f>
        <v>-1</v>
      </c>
      <c r="H3418">
        <f>Tabla1[[#This Row],[costo]]*Tabla1[[#This Row],[Comprometida]]</f>
        <v>0</v>
      </c>
    </row>
    <row r="3419" spans="1:8" hidden="1" x14ac:dyDescent="0.25">
      <c r="A3419">
        <v>1068</v>
      </c>
      <c r="B3419" s="1" t="s">
        <v>3422</v>
      </c>
      <c r="C3419">
        <v>26</v>
      </c>
      <c r="F3419">
        <f>Tabla1[[#This Row],[ventas]]+Tabla1[[#This Row],[fisico]]-Tabla1[[#This Row],[sistema]]</f>
        <v>-26</v>
      </c>
      <c r="H3419">
        <f>Tabla1[[#This Row],[costo]]*Tabla1[[#This Row],[Comprometida]]</f>
        <v>0</v>
      </c>
    </row>
    <row r="3420" spans="1:8" hidden="1" x14ac:dyDescent="0.25">
      <c r="A3420">
        <v>1075</v>
      </c>
      <c r="B3420" s="1" t="s">
        <v>3423</v>
      </c>
      <c r="C3420">
        <v>38</v>
      </c>
      <c r="F3420">
        <f>Tabla1[[#This Row],[ventas]]+Tabla1[[#This Row],[fisico]]-Tabla1[[#This Row],[sistema]]</f>
        <v>-38</v>
      </c>
      <c r="H3420">
        <f>Tabla1[[#This Row],[costo]]*Tabla1[[#This Row],[Comprometida]]</f>
        <v>0</v>
      </c>
    </row>
    <row r="3421" spans="1:8" hidden="1" x14ac:dyDescent="0.25">
      <c r="A3421">
        <v>1102</v>
      </c>
      <c r="B3421" s="1" t="s">
        <v>3424</v>
      </c>
      <c r="C3421">
        <v>24</v>
      </c>
      <c r="F3421">
        <f>Tabla1[[#This Row],[ventas]]+Tabla1[[#This Row],[fisico]]-Tabla1[[#This Row],[sistema]]</f>
        <v>-24</v>
      </c>
      <c r="H3421">
        <f>Tabla1[[#This Row],[costo]]*Tabla1[[#This Row],[Comprometida]]</f>
        <v>0</v>
      </c>
    </row>
    <row r="3422" spans="1:8" hidden="1" x14ac:dyDescent="0.25">
      <c r="A3422">
        <v>1113</v>
      </c>
      <c r="B3422" s="1" t="s">
        <v>3425</v>
      </c>
      <c r="C3422">
        <v>7</v>
      </c>
      <c r="F3422">
        <f>Tabla1[[#This Row],[ventas]]+Tabla1[[#This Row],[fisico]]-Tabla1[[#This Row],[sistema]]</f>
        <v>-7</v>
      </c>
      <c r="H3422">
        <f>Tabla1[[#This Row],[costo]]*Tabla1[[#This Row],[Comprometida]]</f>
        <v>0</v>
      </c>
    </row>
    <row r="3423" spans="1:8" hidden="1" x14ac:dyDescent="0.25">
      <c r="A3423">
        <v>1134</v>
      </c>
      <c r="B3423" s="1" t="s">
        <v>3426</v>
      </c>
      <c r="C3423">
        <v>0</v>
      </c>
      <c r="F3423">
        <f>Tabla1[[#This Row],[ventas]]+Tabla1[[#This Row],[fisico]]-Tabla1[[#This Row],[sistema]]</f>
        <v>0</v>
      </c>
      <c r="H3423">
        <f>Tabla1[[#This Row],[costo]]*Tabla1[[#This Row],[Comprometida]]</f>
        <v>0</v>
      </c>
    </row>
    <row r="3424" spans="1:8" hidden="1" x14ac:dyDescent="0.25">
      <c r="A3424">
        <v>1212</v>
      </c>
      <c r="B3424" s="1" t="s">
        <v>3427</v>
      </c>
      <c r="C3424">
        <v>0</v>
      </c>
      <c r="F3424">
        <f>Tabla1[[#This Row],[ventas]]+Tabla1[[#This Row],[fisico]]-Tabla1[[#This Row],[sistema]]</f>
        <v>0</v>
      </c>
      <c r="H3424">
        <f>Tabla1[[#This Row],[costo]]*Tabla1[[#This Row],[Comprometida]]</f>
        <v>0</v>
      </c>
    </row>
    <row r="3425" spans="1:8" hidden="1" x14ac:dyDescent="0.25">
      <c r="A3425">
        <v>3630</v>
      </c>
      <c r="B3425" s="1" t="s">
        <v>3428</v>
      </c>
      <c r="C3425">
        <v>53</v>
      </c>
      <c r="F3425">
        <f>Tabla1[[#This Row],[ventas]]+Tabla1[[#This Row],[fisico]]-Tabla1[[#This Row],[sistema]]</f>
        <v>-53</v>
      </c>
      <c r="H3425">
        <f>Tabla1[[#This Row],[costo]]*Tabla1[[#This Row],[Comprometida]]</f>
        <v>0</v>
      </c>
    </row>
    <row r="3426" spans="1:8" hidden="1" x14ac:dyDescent="0.25">
      <c r="A3426">
        <v>4279</v>
      </c>
      <c r="B3426" s="1" t="s">
        <v>3429</v>
      </c>
      <c r="C3426">
        <v>4</v>
      </c>
      <c r="F3426">
        <f>Tabla1[[#This Row],[ventas]]+Tabla1[[#This Row],[fisico]]-Tabla1[[#This Row],[sistema]]</f>
        <v>-4</v>
      </c>
      <c r="H3426">
        <f>Tabla1[[#This Row],[costo]]*Tabla1[[#This Row],[Comprometida]]</f>
        <v>0</v>
      </c>
    </row>
    <row r="3427" spans="1:8" hidden="1" x14ac:dyDescent="0.25">
      <c r="A3427">
        <v>4411</v>
      </c>
      <c r="B3427" s="1" t="s">
        <v>3430</v>
      </c>
      <c r="C3427">
        <v>9</v>
      </c>
      <c r="F3427">
        <f>Tabla1[[#This Row],[ventas]]+Tabla1[[#This Row],[fisico]]-Tabla1[[#This Row],[sistema]]</f>
        <v>-9</v>
      </c>
      <c r="H3427">
        <f>Tabla1[[#This Row],[costo]]*Tabla1[[#This Row],[Comprometida]]</f>
        <v>0</v>
      </c>
    </row>
    <row r="3428" spans="1:8" hidden="1" x14ac:dyDescent="0.25">
      <c r="A3428">
        <v>5239</v>
      </c>
      <c r="B3428" s="1" t="s">
        <v>3431</v>
      </c>
      <c r="C3428">
        <v>10</v>
      </c>
      <c r="F3428">
        <f>Tabla1[[#This Row],[ventas]]+Tabla1[[#This Row],[fisico]]-Tabla1[[#This Row],[sistema]]</f>
        <v>-10</v>
      </c>
      <c r="H3428">
        <f>Tabla1[[#This Row],[costo]]*Tabla1[[#This Row],[Comprometida]]</f>
        <v>0</v>
      </c>
    </row>
    <row r="3429" spans="1:8" hidden="1" x14ac:dyDescent="0.25">
      <c r="A3429">
        <v>5248</v>
      </c>
      <c r="B3429" s="1" t="s">
        <v>3432</v>
      </c>
      <c r="C3429">
        <v>8</v>
      </c>
      <c r="F3429">
        <f>Tabla1[[#This Row],[ventas]]+Tabla1[[#This Row],[fisico]]-Tabla1[[#This Row],[sistema]]</f>
        <v>-8</v>
      </c>
      <c r="H3429">
        <f>Tabla1[[#This Row],[costo]]*Tabla1[[#This Row],[Comprometida]]</f>
        <v>0</v>
      </c>
    </row>
    <row r="3430" spans="1:8" hidden="1" x14ac:dyDescent="0.25">
      <c r="A3430">
        <v>5249</v>
      </c>
      <c r="B3430" s="1" t="s">
        <v>3433</v>
      </c>
      <c r="C3430">
        <v>11</v>
      </c>
      <c r="F3430">
        <f>Tabla1[[#This Row],[ventas]]+Tabla1[[#This Row],[fisico]]-Tabla1[[#This Row],[sistema]]</f>
        <v>-11</v>
      </c>
      <c r="H3430">
        <f>Tabla1[[#This Row],[costo]]*Tabla1[[#This Row],[Comprometida]]</f>
        <v>0</v>
      </c>
    </row>
    <row r="3431" spans="1:8" hidden="1" x14ac:dyDescent="0.25">
      <c r="A3431">
        <v>5250</v>
      </c>
      <c r="B3431" s="1" t="s">
        <v>3434</v>
      </c>
      <c r="C3431">
        <v>2</v>
      </c>
      <c r="F3431">
        <f>Tabla1[[#This Row],[ventas]]+Tabla1[[#This Row],[fisico]]-Tabla1[[#This Row],[sistema]]</f>
        <v>-2</v>
      </c>
      <c r="H3431">
        <f>Tabla1[[#This Row],[costo]]*Tabla1[[#This Row],[Comprometida]]</f>
        <v>0</v>
      </c>
    </row>
    <row r="3432" spans="1:8" hidden="1" x14ac:dyDescent="0.25">
      <c r="A3432">
        <v>5251</v>
      </c>
      <c r="B3432" s="1" t="s">
        <v>3435</v>
      </c>
      <c r="C3432">
        <v>14</v>
      </c>
      <c r="F3432">
        <f>Tabla1[[#This Row],[ventas]]+Tabla1[[#This Row],[fisico]]-Tabla1[[#This Row],[sistema]]</f>
        <v>-14</v>
      </c>
      <c r="H3432">
        <f>Tabla1[[#This Row],[costo]]*Tabla1[[#This Row],[Comprometida]]</f>
        <v>0</v>
      </c>
    </row>
    <row r="3433" spans="1:8" hidden="1" x14ac:dyDescent="0.25">
      <c r="A3433">
        <v>5252</v>
      </c>
      <c r="B3433" s="1" t="s">
        <v>3436</v>
      </c>
      <c r="C3433">
        <v>13</v>
      </c>
      <c r="F3433">
        <f>Tabla1[[#This Row],[ventas]]+Tabla1[[#This Row],[fisico]]-Tabla1[[#This Row],[sistema]]</f>
        <v>-13</v>
      </c>
      <c r="H3433">
        <f>Tabla1[[#This Row],[costo]]*Tabla1[[#This Row],[Comprometida]]</f>
        <v>0</v>
      </c>
    </row>
    <row r="3434" spans="1:8" hidden="1" x14ac:dyDescent="0.25">
      <c r="A3434">
        <v>5780</v>
      </c>
      <c r="B3434" s="1" t="s">
        <v>3437</v>
      </c>
      <c r="C3434">
        <v>2</v>
      </c>
      <c r="F3434">
        <f>Tabla1[[#This Row],[ventas]]+Tabla1[[#This Row],[fisico]]-Tabla1[[#This Row],[sistema]]</f>
        <v>-2</v>
      </c>
      <c r="H3434">
        <f>Tabla1[[#This Row],[costo]]*Tabla1[[#This Row],[Comprometida]]</f>
        <v>0</v>
      </c>
    </row>
    <row r="3435" spans="1:8" hidden="1" x14ac:dyDescent="0.25">
      <c r="A3435">
        <v>5784</v>
      </c>
      <c r="B3435" s="1" t="s">
        <v>3438</v>
      </c>
      <c r="C3435">
        <v>4</v>
      </c>
      <c r="F3435">
        <f>Tabla1[[#This Row],[ventas]]+Tabla1[[#This Row],[fisico]]-Tabla1[[#This Row],[sistema]]</f>
        <v>-4</v>
      </c>
      <c r="H3435">
        <f>Tabla1[[#This Row],[costo]]*Tabla1[[#This Row],[Comprometida]]</f>
        <v>0</v>
      </c>
    </row>
    <row r="3436" spans="1:8" hidden="1" x14ac:dyDescent="0.25">
      <c r="A3436">
        <v>6114</v>
      </c>
      <c r="B3436" s="1" t="s">
        <v>3439</v>
      </c>
      <c r="C3436">
        <v>0</v>
      </c>
      <c r="F3436">
        <f>Tabla1[[#This Row],[ventas]]+Tabla1[[#This Row],[fisico]]-Tabla1[[#This Row],[sistema]]</f>
        <v>0</v>
      </c>
      <c r="H3436">
        <f>Tabla1[[#This Row],[costo]]*Tabla1[[#This Row],[Comprometida]]</f>
        <v>0</v>
      </c>
    </row>
    <row r="3437" spans="1:8" hidden="1" x14ac:dyDescent="0.25">
      <c r="A3437">
        <v>6115</v>
      </c>
      <c r="B3437" s="1" t="s">
        <v>3440</v>
      </c>
      <c r="C3437">
        <v>7</v>
      </c>
      <c r="F3437">
        <f>Tabla1[[#This Row],[ventas]]+Tabla1[[#This Row],[fisico]]-Tabla1[[#This Row],[sistema]]</f>
        <v>-7</v>
      </c>
      <c r="H3437">
        <f>Tabla1[[#This Row],[costo]]*Tabla1[[#This Row],[Comprometida]]</f>
        <v>0</v>
      </c>
    </row>
    <row r="3438" spans="1:8" hidden="1" x14ac:dyDescent="0.25">
      <c r="A3438">
        <v>6116</v>
      </c>
      <c r="B3438" s="1" t="s">
        <v>3441</v>
      </c>
      <c r="C3438">
        <v>4</v>
      </c>
      <c r="F3438">
        <f>Tabla1[[#This Row],[ventas]]+Tabla1[[#This Row],[fisico]]-Tabla1[[#This Row],[sistema]]</f>
        <v>-4</v>
      </c>
      <c r="H3438">
        <f>Tabla1[[#This Row],[costo]]*Tabla1[[#This Row],[Comprometida]]</f>
        <v>0</v>
      </c>
    </row>
    <row r="3439" spans="1:8" hidden="1" x14ac:dyDescent="0.25">
      <c r="A3439">
        <v>6235</v>
      </c>
      <c r="B3439" s="1" t="s">
        <v>3442</v>
      </c>
      <c r="C3439">
        <v>58</v>
      </c>
      <c r="F3439">
        <f>Tabla1[[#This Row],[ventas]]+Tabla1[[#This Row],[fisico]]-Tabla1[[#This Row],[sistema]]</f>
        <v>-58</v>
      </c>
      <c r="H3439">
        <f>Tabla1[[#This Row],[costo]]*Tabla1[[#This Row],[Comprometida]]</f>
        <v>0</v>
      </c>
    </row>
    <row r="3440" spans="1:8" hidden="1" x14ac:dyDescent="0.25">
      <c r="A3440">
        <v>6324</v>
      </c>
      <c r="B3440" s="1" t="s">
        <v>3443</v>
      </c>
      <c r="C3440">
        <v>14</v>
      </c>
      <c r="F3440">
        <f>Tabla1[[#This Row],[ventas]]+Tabla1[[#This Row],[fisico]]-Tabla1[[#This Row],[sistema]]</f>
        <v>-14</v>
      </c>
      <c r="H3440">
        <f>Tabla1[[#This Row],[costo]]*Tabla1[[#This Row],[Comprometida]]</f>
        <v>0</v>
      </c>
    </row>
    <row r="3441" spans="1:8" hidden="1" x14ac:dyDescent="0.25">
      <c r="A3441">
        <v>6419</v>
      </c>
      <c r="B3441" s="1" t="s">
        <v>3444</v>
      </c>
      <c r="C3441">
        <v>11</v>
      </c>
      <c r="F3441">
        <f>Tabla1[[#This Row],[ventas]]+Tabla1[[#This Row],[fisico]]-Tabla1[[#This Row],[sistema]]</f>
        <v>-11</v>
      </c>
      <c r="H3441">
        <f>Tabla1[[#This Row],[costo]]*Tabla1[[#This Row],[Comprometida]]</f>
        <v>0</v>
      </c>
    </row>
    <row r="3442" spans="1:8" hidden="1" x14ac:dyDescent="0.25">
      <c r="A3442">
        <v>6715</v>
      </c>
      <c r="B3442" s="1" t="s">
        <v>3445</v>
      </c>
      <c r="C3442">
        <v>0</v>
      </c>
      <c r="F3442">
        <f>Tabla1[[#This Row],[ventas]]+Tabla1[[#This Row],[fisico]]-Tabla1[[#This Row],[sistema]]</f>
        <v>0</v>
      </c>
      <c r="H3442">
        <f>Tabla1[[#This Row],[costo]]*Tabla1[[#This Row],[Comprometida]]</f>
        <v>0</v>
      </c>
    </row>
    <row r="3443" spans="1:8" hidden="1" x14ac:dyDescent="0.25">
      <c r="A3443">
        <v>6948</v>
      </c>
      <c r="B3443" s="1" t="s">
        <v>3446</v>
      </c>
      <c r="C3443">
        <v>0</v>
      </c>
      <c r="F3443">
        <f>Tabla1[[#This Row],[ventas]]+Tabla1[[#This Row],[fisico]]-Tabla1[[#This Row],[sistema]]</f>
        <v>0</v>
      </c>
      <c r="H3443">
        <f>Tabla1[[#This Row],[costo]]*Tabla1[[#This Row],[Comprometida]]</f>
        <v>0</v>
      </c>
    </row>
    <row r="3444" spans="1:8" hidden="1" x14ac:dyDescent="0.25">
      <c r="A3444">
        <v>7476</v>
      </c>
      <c r="B3444" s="1" t="s">
        <v>3447</v>
      </c>
      <c r="C3444">
        <v>57</v>
      </c>
      <c r="F3444">
        <f>Tabla1[[#This Row],[ventas]]+Tabla1[[#This Row],[fisico]]-Tabla1[[#This Row],[sistema]]</f>
        <v>-57</v>
      </c>
      <c r="H3444">
        <f>Tabla1[[#This Row],[costo]]*Tabla1[[#This Row],[Comprometida]]</f>
        <v>0</v>
      </c>
    </row>
    <row r="3445" spans="1:8" hidden="1" x14ac:dyDescent="0.25">
      <c r="A3445">
        <v>7478</v>
      </c>
      <c r="B3445" s="1" t="s">
        <v>3448</v>
      </c>
      <c r="C3445">
        <v>0</v>
      </c>
      <c r="F3445">
        <f>Tabla1[[#This Row],[ventas]]+Tabla1[[#This Row],[fisico]]-Tabla1[[#This Row],[sistema]]</f>
        <v>0</v>
      </c>
      <c r="H3445">
        <f>Tabla1[[#This Row],[costo]]*Tabla1[[#This Row],[Comprometida]]</f>
        <v>0</v>
      </c>
    </row>
    <row r="3446" spans="1:8" hidden="1" x14ac:dyDescent="0.25">
      <c r="A3446">
        <v>7481</v>
      </c>
      <c r="B3446" s="1" t="s">
        <v>3449</v>
      </c>
      <c r="C3446">
        <v>4</v>
      </c>
      <c r="F3446">
        <f>Tabla1[[#This Row],[ventas]]+Tabla1[[#This Row],[fisico]]-Tabla1[[#This Row],[sistema]]</f>
        <v>-4</v>
      </c>
      <c r="H3446">
        <f>Tabla1[[#This Row],[costo]]*Tabla1[[#This Row],[Comprometida]]</f>
        <v>0</v>
      </c>
    </row>
    <row r="3447" spans="1:8" hidden="1" x14ac:dyDescent="0.25">
      <c r="A3447">
        <v>7486</v>
      </c>
      <c r="B3447" s="1" t="s">
        <v>3450</v>
      </c>
      <c r="C3447">
        <v>107</v>
      </c>
      <c r="F3447">
        <f>Tabla1[[#This Row],[ventas]]+Tabla1[[#This Row],[fisico]]-Tabla1[[#This Row],[sistema]]</f>
        <v>-107</v>
      </c>
      <c r="H3447">
        <f>Tabla1[[#This Row],[costo]]*Tabla1[[#This Row],[Comprometida]]</f>
        <v>0</v>
      </c>
    </row>
    <row r="3448" spans="1:8" hidden="1" x14ac:dyDescent="0.25">
      <c r="A3448">
        <v>7487</v>
      </c>
      <c r="B3448" s="1" t="s">
        <v>3451</v>
      </c>
      <c r="C3448">
        <v>95</v>
      </c>
      <c r="F3448">
        <f>Tabla1[[#This Row],[ventas]]+Tabla1[[#This Row],[fisico]]-Tabla1[[#This Row],[sistema]]</f>
        <v>-95</v>
      </c>
      <c r="H3448">
        <f>Tabla1[[#This Row],[costo]]*Tabla1[[#This Row],[Comprometida]]</f>
        <v>0</v>
      </c>
    </row>
    <row r="3449" spans="1:8" hidden="1" x14ac:dyDescent="0.25">
      <c r="A3449">
        <v>7492</v>
      </c>
      <c r="B3449" s="1" t="s">
        <v>3452</v>
      </c>
      <c r="C3449">
        <v>21</v>
      </c>
      <c r="F3449">
        <f>Tabla1[[#This Row],[ventas]]+Tabla1[[#This Row],[fisico]]-Tabla1[[#This Row],[sistema]]</f>
        <v>-21</v>
      </c>
      <c r="H3449">
        <f>Tabla1[[#This Row],[costo]]*Tabla1[[#This Row],[Comprometida]]</f>
        <v>0</v>
      </c>
    </row>
    <row r="3450" spans="1:8" hidden="1" x14ac:dyDescent="0.25">
      <c r="A3450">
        <v>7493</v>
      </c>
      <c r="B3450" s="1" t="s">
        <v>3453</v>
      </c>
      <c r="C3450">
        <v>9</v>
      </c>
      <c r="F3450">
        <f>Tabla1[[#This Row],[ventas]]+Tabla1[[#This Row],[fisico]]-Tabla1[[#This Row],[sistema]]</f>
        <v>-9</v>
      </c>
      <c r="H3450">
        <f>Tabla1[[#This Row],[costo]]*Tabla1[[#This Row],[Comprometida]]</f>
        <v>0</v>
      </c>
    </row>
    <row r="3451" spans="1:8" hidden="1" x14ac:dyDescent="0.25">
      <c r="A3451">
        <v>7494</v>
      </c>
      <c r="B3451" s="1" t="s">
        <v>3454</v>
      </c>
      <c r="C3451">
        <v>57</v>
      </c>
      <c r="F3451">
        <f>Tabla1[[#This Row],[ventas]]+Tabla1[[#This Row],[fisico]]-Tabla1[[#This Row],[sistema]]</f>
        <v>-57</v>
      </c>
      <c r="H3451">
        <f>Tabla1[[#This Row],[costo]]*Tabla1[[#This Row],[Comprometida]]</f>
        <v>0</v>
      </c>
    </row>
    <row r="3452" spans="1:8" hidden="1" x14ac:dyDescent="0.25">
      <c r="A3452">
        <v>7801</v>
      </c>
      <c r="B3452" s="1" t="s">
        <v>3455</v>
      </c>
      <c r="C3452">
        <v>72</v>
      </c>
      <c r="F3452">
        <f>Tabla1[[#This Row],[ventas]]+Tabla1[[#This Row],[fisico]]-Tabla1[[#This Row],[sistema]]</f>
        <v>-72</v>
      </c>
      <c r="H3452">
        <f>Tabla1[[#This Row],[costo]]*Tabla1[[#This Row],[Comprometida]]</f>
        <v>0</v>
      </c>
    </row>
    <row r="3453" spans="1:8" hidden="1" x14ac:dyDescent="0.25">
      <c r="A3453">
        <v>7822</v>
      </c>
      <c r="B3453" s="1" t="s">
        <v>3456</v>
      </c>
      <c r="C3453">
        <v>7</v>
      </c>
      <c r="F3453">
        <f>Tabla1[[#This Row],[ventas]]+Tabla1[[#This Row],[fisico]]-Tabla1[[#This Row],[sistema]]</f>
        <v>-7</v>
      </c>
      <c r="H3453">
        <f>Tabla1[[#This Row],[costo]]*Tabla1[[#This Row],[Comprometida]]</f>
        <v>0</v>
      </c>
    </row>
    <row r="3454" spans="1:8" hidden="1" x14ac:dyDescent="0.25">
      <c r="A3454">
        <v>8104</v>
      </c>
      <c r="B3454" s="1" t="s">
        <v>3457</v>
      </c>
      <c r="C3454">
        <v>12</v>
      </c>
      <c r="F3454">
        <f>Tabla1[[#This Row],[ventas]]+Tabla1[[#This Row],[fisico]]-Tabla1[[#This Row],[sistema]]</f>
        <v>-12</v>
      </c>
      <c r="H3454">
        <f>Tabla1[[#This Row],[costo]]*Tabla1[[#This Row],[Comprometida]]</f>
        <v>0</v>
      </c>
    </row>
    <row r="3455" spans="1:8" hidden="1" x14ac:dyDescent="0.25">
      <c r="A3455">
        <v>8105</v>
      </c>
      <c r="B3455" s="1" t="s">
        <v>3458</v>
      </c>
      <c r="C3455">
        <v>0</v>
      </c>
      <c r="F3455">
        <f>Tabla1[[#This Row],[ventas]]+Tabla1[[#This Row],[fisico]]-Tabla1[[#This Row],[sistema]]</f>
        <v>0</v>
      </c>
      <c r="H3455">
        <f>Tabla1[[#This Row],[costo]]*Tabla1[[#This Row],[Comprometida]]</f>
        <v>0</v>
      </c>
    </row>
    <row r="3456" spans="1:8" hidden="1" x14ac:dyDescent="0.25">
      <c r="A3456">
        <v>8121</v>
      </c>
      <c r="B3456" s="1" t="s">
        <v>3459</v>
      </c>
      <c r="C3456">
        <v>10</v>
      </c>
      <c r="F3456">
        <f>Tabla1[[#This Row],[ventas]]+Tabla1[[#This Row],[fisico]]-Tabla1[[#This Row],[sistema]]</f>
        <v>-10</v>
      </c>
      <c r="H3456">
        <f>Tabla1[[#This Row],[costo]]*Tabla1[[#This Row],[Comprometida]]</f>
        <v>0</v>
      </c>
    </row>
    <row r="3457" spans="1:8" hidden="1" x14ac:dyDescent="0.25">
      <c r="A3457">
        <v>8131</v>
      </c>
      <c r="B3457" s="1" t="s">
        <v>3460</v>
      </c>
      <c r="C3457">
        <v>9</v>
      </c>
      <c r="F3457">
        <f>Tabla1[[#This Row],[ventas]]+Tabla1[[#This Row],[fisico]]-Tabla1[[#This Row],[sistema]]</f>
        <v>-9</v>
      </c>
      <c r="H3457">
        <f>Tabla1[[#This Row],[costo]]*Tabla1[[#This Row],[Comprometida]]</f>
        <v>0</v>
      </c>
    </row>
    <row r="3458" spans="1:8" hidden="1" x14ac:dyDescent="0.25">
      <c r="A3458">
        <v>8132</v>
      </c>
      <c r="B3458" s="1" t="s">
        <v>3461</v>
      </c>
      <c r="C3458">
        <v>6</v>
      </c>
      <c r="F3458">
        <f>Tabla1[[#This Row],[ventas]]+Tabla1[[#This Row],[fisico]]-Tabla1[[#This Row],[sistema]]</f>
        <v>-6</v>
      </c>
      <c r="H3458">
        <f>Tabla1[[#This Row],[costo]]*Tabla1[[#This Row],[Comprometida]]</f>
        <v>0</v>
      </c>
    </row>
    <row r="3459" spans="1:8" hidden="1" x14ac:dyDescent="0.25">
      <c r="A3459">
        <v>8386</v>
      </c>
      <c r="B3459" s="1" t="s">
        <v>3462</v>
      </c>
      <c r="C3459">
        <v>1</v>
      </c>
      <c r="F3459">
        <f>Tabla1[[#This Row],[ventas]]+Tabla1[[#This Row],[fisico]]-Tabla1[[#This Row],[sistema]]</f>
        <v>-1</v>
      </c>
      <c r="H3459">
        <f>Tabla1[[#This Row],[costo]]*Tabla1[[#This Row],[Comprometida]]</f>
        <v>0</v>
      </c>
    </row>
    <row r="3460" spans="1:8" hidden="1" x14ac:dyDescent="0.25">
      <c r="A3460">
        <v>8387</v>
      </c>
      <c r="B3460" s="1" t="s">
        <v>3463</v>
      </c>
      <c r="C3460">
        <v>54</v>
      </c>
      <c r="F3460">
        <f>Tabla1[[#This Row],[ventas]]+Tabla1[[#This Row],[fisico]]-Tabla1[[#This Row],[sistema]]</f>
        <v>-54</v>
      </c>
      <c r="H3460">
        <f>Tabla1[[#This Row],[costo]]*Tabla1[[#This Row],[Comprometida]]</f>
        <v>0</v>
      </c>
    </row>
    <row r="3461" spans="1:8" hidden="1" x14ac:dyDescent="0.25">
      <c r="A3461">
        <v>8388</v>
      </c>
      <c r="B3461" s="1" t="s">
        <v>3464</v>
      </c>
      <c r="C3461">
        <v>14</v>
      </c>
      <c r="F3461">
        <f>Tabla1[[#This Row],[ventas]]+Tabla1[[#This Row],[fisico]]-Tabla1[[#This Row],[sistema]]</f>
        <v>-14</v>
      </c>
      <c r="H3461">
        <f>Tabla1[[#This Row],[costo]]*Tabla1[[#This Row],[Comprometida]]</f>
        <v>0</v>
      </c>
    </row>
    <row r="3462" spans="1:8" hidden="1" x14ac:dyDescent="0.25">
      <c r="A3462">
        <v>8442</v>
      </c>
      <c r="B3462" s="1" t="s">
        <v>3465</v>
      </c>
      <c r="C3462">
        <v>24</v>
      </c>
      <c r="F3462">
        <f>Tabla1[[#This Row],[ventas]]+Tabla1[[#This Row],[fisico]]-Tabla1[[#This Row],[sistema]]</f>
        <v>-24</v>
      </c>
      <c r="H3462">
        <f>Tabla1[[#This Row],[costo]]*Tabla1[[#This Row],[Comprometida]]</f>
        <v>0</v>
      </c>
    </row>
    <row r="3463" spans="1:8" hidden="1" x14ac:dyDescent="0.25">
      <c r="A3463">
        <v>8443</v>
      </c>
      <c r="B3463" s="1" t="s">
        <v>3466</v>
      </c>
      <c r="C3463">
        <v>165</v>
      </c>
      <c r="F3463">
        <f>Tabla1[[#This Row],[ventas]]+Tabla1[[#This Row],[fisico]]-Tabla1[[#This Row],[sistema]]</f>
        <v>-165</v>
      </c>
      <c r="H3463">
        <f>Tabla1[[#This Row],[costo]]*Tabla1[[#This Row],[Comprometida]]</f>
        <v>0</v>
      </c>
    </row>
    <row r="3464" spans="1:8" hidden="1" x14ac:dyDescent="0.25">
      <c r="A3464">
        <v>8444</v>
      </c>
      <c r="B3464" s="1" t="s">
        <v>3467</v>
      </c>
      <c r="C3464">
        <v>138</v>
      </c>
      <c r="F3464">
        <f>Tabla1[[#This Row],[ventas]]+Tabla1[[#This Row],[fisico]]-Tabla1[[#This Row],[sistema]]</f>
        <v>-138</v>
      </c>
      <c r="H3464">
        <f>Tabla1[[#This Row],[costo]]*Tabla1[[#This Row],[Comprometida]]</f>
        <v>0</v>
      </c>
    </row>
    <row r="3465" spans="1:8" hidden="1" x14ac:dyDescent="0.25">
      <c r="A3465">
        <v>8445</v>
      </c>
      <c r="B3465" s="1" t="s">
        <v>3468</v>
      </c>
      <c r="C3465">
        <v>86</v>
      </c>
      <c r="F3465">
        <f>Tabla1[[#This Row],[ventas]]+Tabla1[[#This Row],[fisico]]-Tabla1[[#This Row],[sistema]]</f>
        <v>-86</v>
      </c>
      <c r="H3465">
        <f>Tabla1[[#This Row],[costo]]*Tabla1[[#This Row],[Comprometida]]</f>
        <v>0</v>
      </c>
    </row>
    <row r="3466" spans="1:8" hidden="1" x14ac:dyDescent="0.25">
      <c r="A3466">
        <v>8446</v>
      </c>
      <c r="B3466" s="1" t="s">
        <v>3469</v>
      </c>
      <c r="C3466">
        <v>123</v>
      </c>
      <c r="F3466">
        <f>Tabla1[[#This Row],[ventas]]+Tabla1[[#This Row],[fisico]]-Tabla1[[#This Row],[sistema]]</f>
        <v>-123</v>
      </c>
      <c r="H3466">
        <f>Tabla1[[#This Row],[costo]]*Tabla1[[#This Row],[Comprometida]]</f>
        <v>0</v>
      </c>
    </row>
    <row r="3467" spans="1:8" hidden="1" x14ac:dyDescent="0.25">
      <c r="A3467">
        <v>8447</v>
      </c>
      <c r="B3467" s="1" t="s">
        <v>3470</v>
      </c>
      <c r="C3467">
        <v>61</v>
      </c>
      <c r="F3467">
        <f>Tabla1[[#This Row],[ventas]]+Tabla1[[#This Row],[fisico]]-Tabla1[[#This Row],[sistema]]</f>
        <v>-61</v>
      </c>
      <c r="H3467">
        <f>Tabla1[[#This Row],[costo]]*Tabla1[[#This Row],[Comprometida]]</f>
        <v>0</v>
      </c>
    </row>
    <row r="3468" spans="1:8" hidden="1" x14ac:dyDescent="0.25">
      <c r="A3468">
        <v>8448</v>
      </c>
      <c r="B3468" s="1" t="s">
        <v>3471</v>
      </c>
      <c r="C3468">
        <v>120</v>
      </c>
      <c r="F3468">
        <f>Tabla1[[#This Row],[ventas]]+Tabla1[[#This Row],[fisico]]-Tabla1[[#This Row],[sistema]]</f>
        <v>-120</v>
      </c>
      <c r="H3468">
        <f>Tabla1[[#This Row],[costo]]*Tabla1[[#This Row],[Comprometida]]</f>
        <v>0</v>
      </c>
    </row>
    <row r="3469" spans="1:8" hidden="1" x14ac:dyDescent="0.25">
      <c r="A3469">
        <v>8449</v>
      </c>
      <c r="B3469" s="1" t="s">
        <v>3472</v>
      </c>
      <c r="C3469">
        <v>240</v>
      </c>
      <c r="F3469">
        <f>Tabla1[[#This Row],[ventas]]+Tabla1[[#This Row],[fisico]]-Tabla1[[#This Row],[sistema]]</f>
        <v>-240</v>
      </c>
      <c r="H3469">
        <f>Tabla1[[#This Row],[costo]]*Tabla1[[#This Row],[Comprometida]]</f>
        <v>0</v>
      </c>
    </row>
    <row r="3470" spans="1:8" hidden="1" x14ac:dyDescent="0.25">
      <c r="A3470">
        <v>8450</v>
      </c>
      <c r="B3470" s="1" t="s">
        <v>3473</v>
      </c>
      <c r="C3470">
        <v>137</v>
      </c>
      <c r="F3470">
        <f>Tabla1[[#This Row],[ventas]]+Tabla1[[#This Row],[fisico]]-Tabla1[[#This Row],[sistema]]</f>
        <v>-137</v>
      </c>
      <c r="H3470">
        <f>Tabla1[[#This Row],[costo]]*Tabla1[[#This Row],[Comprometida]]</f>
        <v>0</v>
      </c>
    </row>
    <row r="3471" spans="1:8" hidden="1" x14ac:dyDescent="0.25">
      <c r="A3471">
        <v>8451</v>
      </c>
      <c r="B3471" s="1" t="s">
        <v>3474</v>
      </c>
      <c r="C3471">
        <v>137</v>
      </c>
      <c r="F3471">
        <f>Tabla1[[#This Row],[ventas]]+Tabla1[[#This Row],[fisico]]-Tabla1[[#This Row],[sistema]]</f>
        <v>-137</v>
      </c>
      <c r="H3471">
        <f>Tabla1[[#This Row],[costo]]*Tabla1[[#This Row],[Comprometida]]</f>
        <v>0</v>
      </c>
    </row>
    <row r="3472" spans="1:8" hidden="1" x14ac:dyDescent="0.25">
      <c r="A3472">
        <v>8703</v>
      </c>
      <c r="B3472" s="1" t="s">
        <v>3475</v>
      </c>
      <c r="C3472">
        <v>44</v>
      </c>
      <c r="F3472">
        <f>Tabla1[[#This Row],[ventas]]+Tabla1[[#This Row],[fisico]]-Tabla1[[#This Row],[sistema]]</f>
        <v>-44</v>
      </c>
      <c r="H3472">
        <f>Tabla1[[#This Row],[costo]]*Tabla1[[#This Row],[Comprometida]]</f>
        <v>0</v>
      </c>
    </row>
    <row r="3473" spans="1:8" hidden="1" x14ac:dyDescent="0.25">
      <c r="A3473">
        <v>8963</v>
      </c>
      <c r="B3473" s="1" t="s">
        <v>3476</v>
      </c>
      <c r="C3473">
        <v>149</v>
      </c>
      <c r="F3473">
        <f>Tabla1[[#This Row],[ventas]]+Tabla1[[#This Row],[fisico]]-Tabla1[[#This Row],[sistema]]</f>
        <v>-149</v>
      </c>
      <c r="H3473">
        <f>Tabla1[[#This Row],[costo]]*Tabla1[[#This Row],[Comprometida]]</f>
        <v>0</v>
      </c>
    </row>
    <row r="3474" spans="1:8" hidden="1" x14ac:dyDescent="0.25">
      <c r="A3474">
        <v>9022</v>
      </c>
      <c r="B3474" s="1" t="s">
        <v>3477</v>
      </c>
      <c r="C3474">
        <v>24</v>
      </c>
      <c r="F3474">
        <f>Tabla1[[#This Row],[ventas]]+Tabla1[[#This Row],[fisico]]-Tabla1[[#This Row],[sistema]]</f>
        <v>-24</v>
      </c>
      <c r="H3474">
        <f>Tabla1[[#This Row],[costo]]*Tabla1[[#This Row],[Comprometida]]</f>
        <v>0</v>
      </c>
    </row>
    <row r="3475" spans="1:8" hidden="1" x14ac:dyDescent="0.25">
      <c r="A3475">
        <v>9025</v>
      </c>
      <c r="B3475" s="1" t="s">
        <v>3478</v>
      </c>
      <c r="C3475">
        <v>25</v>
      </c>
      <c r="F3475">
        <f>Tabla1[[#This Row],[ventas]]+Tabla1[[#This Row],[fisico]]-Tabla1[[#This Row],[sistema]]</f>
        <v>-25</v>
      </c>
      <c r="H3475">
        <f>Tabla1[[#This Row],[costo]]*Tabla1[[#This Row],[Comprometida]]</f>
        <v>0</v>
      </c>
    </row>
    <row r="3476" spans="1:8" hidden="1" x14ac:dyDescent="0.25">
      <c r="A3476">
        <v>9260</v>
      </c>
      <c r="B3476" s="1" t="s">
        <v>3479</v>
      </c>
      <c r="C3476">
        <v>0</v>
      </c>
      <c r="F3476">
        <f>Tabla1[[#This Row],[ventas]]+Tabla1[[#This Row],[fisico]]-Tabla1[[#This Row],[sistema]]</f>
        <v>0</v>
      </c>
      <c r="H3476">
        <f>Tabla1[[#This Row],[costo]]*Tabla1[[#This Row],[Comprometida]]</f>
        <v>0</v>
      </c>
    </row>
    <row r="3477" spans="1:8" hidden="1" x14ac:dyDescent="0.25">
      <c r="A3477">
        <v>9261</v>
      </c>
      <c r="B3477" s="1" t="s">
        <v>3480</v>
      </c>
      <c r="C3477">
        <v>49</v>
      </c>
      <c r="F3477">
        <f>Tabla1[[#This Row],[ventas]]+Tabla1[[#This Row],[fisico]]-Tabla1[[#This Row],[sistema]]</f>
        <v>-49</v>
      </c>
      <c r="H3477">
        <f>Tabla1[[#This Row],[costo]]*Tabla1[[#This Row],[Comprometida]]</f>
        <v>0</v>
      </c>
    </row>
    <row r="3478" spans="1:8" hidden="1" x14ac:dyDescent="0.25">
      <c r="A3478">
        <v>9349</v>
      </c>
      <c r="B3478" s="1" t="s">
        <v>3481</v>
      </c>
      <c r="C3478">
        <v>78</v>
      </c>
      <c r="F3478">
        <f>Tabla1[[#This Row],[ventas]]+Tabla1[[#This Row],[fisico]]-Tabla1[[#This Row],[sistema]]</f>
        <v>-78</v>
      </c>
      <c r="H3478">
        <f>Tabla1[[#This Row],[costo]]*Tabla1[[#This Row],[Comprometida]]</f>
        <v>0</v>
      </c>
    </row>
    <row r="3479" spans="1:8" hidden="1" x14ac:dyDescent="0.25">
      <c r="A3479">
        <v>9377</v>
      </c>
      <c r="B3479" s="1" t="s">
        <v>3482</v>
      </c>
      <c r="C3479">
        <v>3</v>
      </c>
      <c r="F3479">
        <f>Tabla1[[#This Row],[ventas]]+Tabla1[[#This Row],[fisico]]-Tabla1[[#This Row],[sistema]]</f>
        <v>-3</v>
      </c>
      <c r="H3479">
        <f>Tabla1[[#This Row],[costo]]*Tabla1[[#This Row],[Comprometida]]</f>
        <v>0</v>
      </c>
    </row>
    <row r="3480" spans="1:8" hidden="1" x14ac:dyDescent="0.25">
      <c r="A3480">
        <v>9499</v>
      </c>
      <c r="B3480" s="1" t="s">
        <v>3483</v>
      </c>
      <c r="C3480">
        <v>0</v>
      </c>
      <c r="F3480">
        <f>Tabla1[[#This Row],[ventas]]+Tabla1[[#This Row],[fisico]]-Tabla1[[#This Row],[sistema]]</f>
        <v>0</v>
      </c>
      <c r="H3480">
        <f>Tabla1[[#This Row],[costo]]*Tabla1[[#This Row],[Comprometida]]</f>
        <v>0</v>
      </c>
    </row>
    <row r="3481" spans="1:8" hidden="1" x14ac:dyDescent="0.25">
      <c r="A3481">
        <v>9560</v>
      </c>
      <c r="B3481" s="1" t="s">
        <v>3484</v>
      </c>
      <c r="C3481">
        <v>186</v>
      </c>
      <c r="F3481">
        <f>Tabla1[[#This Row],[ventas]]+Tabla1[[#This Row],[fisico]]-Tabla1[[#This Row],[sistema]]</f>
        <v>-186</v>
      </c>
      <c r="H3481">
        <f>Tabla1[[#This Row],[costo]]*Tabla1[[#This Row],[Comprometida]]</f>
        <v>0</v>
      </c>
    </row>
    <row r="3482" spans="1:8" hidden="1" x14ac:dyDescent="0.25">
      <c r="A3482">
        <v>9563</v>
      </c>
      <c r="B3482" s="1" t="s">
        <v>3485</v>
      </c>
      <c r="C3482">
        <v>0</v>
      </c>
      <c r="F3482">
        <f>Tabla1[[#This Row],[ventas]]+Tabla1[[#This Row],[fisico]]-Tabla1[[#This Row],[sistema]]</f>
        <v>0</v>
      </c>
      <c r="H3482">
        <f>Tabla1[[#This Row],[costo]]*Tabla1[[#This Row],[Comprometida]]</f>
        <v>0</v>
      </c>
    </row>
    <row r="3483" spans="1:8" hidden="1" x14ac:dyDescent="0.25">
      <c r="A3483">
        <v>9708</v>
      </c>
      <c r="B3483" s="1" t="s">
        <v>3486</v>
      </c>
      <c r="C3483">
        <v>3</v>
      </c>
      <c r="F3483">
        <f>Tabla1[[#This Row],[ventas]]+Tabla1[[#This Row],[fisico]]-Tabla1[[#This Row],[sistema]]</f>
        <v>-3</v>
      </c>
      <c r="H3483">
        <f>Tabla1[[#This Row],[costo]]*Tabla1[[#This Row],[Comprometida]]</f>
        <v>0</v>
      </c>
    </row>
    <row r="3484" spans="1:8" hidden="1" x14ac:dyDescent="0.25">
      <c r="A3484">
        <v>9711</v>
      </c>
      <c r="B3484" s="1" t="s">
        <v>3487</v>
      </c>
      <c r="C3484">
        <v>0</v>
      </c>
      <c r="F3484">
        <f>Tabla1[[#This Row],[ventas]]+Tabla1[[#This Row],[fisico]]-Tabla1[[#This Row],[sistema]]</f>
        <v>0</v>
      </c>
      <c r="H3484">
        <f>Tabla1[[#This Row],[costo]]*Tabla1[[#This Row],[Comprometida]]</f>
        <v>0</v>
      </c>
    </row>
    <row r="3485" spans="1:8" hidden="1" x14ac:dyDescent="0.25">
      <c r="A3485">
        <v>9818</v>
      </c>
      <c r="B3485" s="1" t="s">
        <v>3488</v>
      </c>
      <c r="C3485">
        <v>1</v>
      </c>
      <c r="F3485">
        <f>Tabla1[[#This Row],[ventas]]+Tabla1[[#This Row],[fisico]]-Tabla1[[#This Row],[sistema]]</f>
        <v>-1</v>
      </c>
      <c r="H3485">
        <f>Tabla1[[#This Row],[costo]]*Tabla1[[#This Row],[Comprometida]]</f>
        <v>0</v>
      </c>
    </row>
    <row r="3486" spans="1:8" hidden="1" x14ac:dyDescent="0.25">
      <c r="A3486">
        <v>9858</v>
      </c>
      <c r="B3486" s="1" t="s">
        <v>3489</v>
      </c>
      <c r="C3486">
        <v>0</v>
      </c>
      <c r="F3486">
        <f>Tabla1[[#This Row],[ventas]]+Tabla1[[#This Row],[fisico]]-Tabla1[[#This Row],[sistema]]</f>
        <v>0</v>
      </c>
      <c r="H3486">
        <f>Tabla1[[#This Row],[costo]]*Tabla1[[#This Row],[Comprometida]]</f>
        <v>0</v>
      </c>
    </row>
    <row r="3487" spans="1:8" hidden="1" x14ac:dyDescent="0.25">
      <c r="A3487">
        <v>9859</v>
      </c>
      <c r="B3487" s="1" t="s">
        <v>3490</v>
      </c>
      <c r="C3487">
        <v>3</v>
      </c>
      <c r="F3487">
        <f>Tabla1[[#This Row],[ventas]]+Tabla1[[#This Row],[fisico]]-Tabla1[[#This Row],[sistema]]</f>
        <v>-3</v>
      </c>
      <c r="H3487">
        <f>Tabla1[[#This Row],[costo]]*Tabla1[[#This Row],[Comprometida]]</f>
        <v>0</v>
      </c>
    </row>
    <row r="3488" spans="1:8" hidden="1" x14ac:dyDescent="0.25">
      <c r="A3488">
        <v>9863</v>
      </c>
      <c r="B3488" s="1" t="s">
        <v>3491</v>
      </c>
      <c r="C3488">
        <v>0</v>
      </c>
      <c r="F3488">
        <f>Tabla1[[#This Row],[ventas]]+Tabla1[[#This Row],[fisico]]-Tabla1[[#This Row],[sistema]]</f>
        <v>0</v>
      </c>
      <c r="H3488">
        <f>Tabla1[[#This Row],[costo]]*Tabla1[[#This Row],[Comprometida]]</f>
        <v>0</v>
      </c>
    </row>
    <row r="3489" spans="1:8" hidden="1" x14ac:dyDescent="0.25">
      <c r="A3489">
        <v>10202</v>
      </c>
      <c r="B3489" s="1" t="s">
        <v>3492</v>
      </c>
      <c r="C3489">
        <v>0</v>
      </c>
      <c r="F3489">
        <f>Tabla1[[#This Row],[ventas]]+Tabla1[[#This Row],[fisico]]-Tabla1[[#This Row],[sistema]]</f>
        <v>0</v>
      </c>
      <c r="H3489">
        <f>Tabla1[[#This Row],[costo]]*Tabla1[[#This Row],[Comprometida]]</f>
        <v>0</v>
      </c>
    </row>
    <row r="3490" spans="1:8" hidden="1" x14ac:dyDescent="0.25">
      <c r="A3490">
        <v>10203</v>
      </c>
      <c r="B3490" s="1" t="s">
        <v>3493</v>
      </c>
      <c r="C3490">
        <v>0</v>
      </c>
      <c r="F3490">
        <f>Tabla1[[#This Row],[ventas]]+Tabla1[[#This Row],[fisico]]-Tabla1[[#This Row],[sistema]]</f>
        <v>0</v>
      </c>
      <c r="H3490">
        <f>Tabla1[[#This Row],[costo]]*Tabla1[[#This Row],[Comprometida]]</f>
        <v>0</v>
      </c>
    </row>
    <row r="3491" spans="1:8" hidden="1" x14ac:dyDescent="0.25">
      <c r="A3491">
        <v>10204</v>
      </c>
      <c r="B3491" s="1" t="s">
        <v>3494</v>
      </c>
      <c r="C3491">
        <v>52</v>
      </c>
      <c r="F3491">
        <f>Tabla1[[#This Row],[ventas]]+Tabla1[[#This Row],[fisico]]-Tabla1[[#This Row],[sistema]]</f>
        <v>-52</v>
      </c>
      <c r="H3491">
        <f>Tabla1[[#This Row],[costo]]*Tabla1[[#This Row],[Comprometida]]</f>
        <v>0</v>
      </c>
    </row>
    <row r="3492" spans="1:8" hidden="1" x14ac:dyDescent="0.25">
      <c r="A3492">
        <v>10410</v>
      </c>
      <c r="B3492" s="1" t="s">
        <v>3495</v>
      </c>
      <c r="C3492">
        <v>16</v>
      </c>
      <c r="F3492">
        <f>Tabla1[[#This Row],[ventas]]+Tabla1[[#This Row],[fisico]]-Tabla1[[#This Row],[sistema]]</f>
        <v>-16</v>
      </c>
      <c r="H3492">
        <f>Tabla1[[#This Row],[costo]]*Tabla1[[#This Row],[Comprometida]]</f>
        <v>0</v>
      </c>
    </row>
    <row r="3493" spans="1:8" hidden="1" x14ac:dyDescent="0.25">
      <c r="A3493">
        <v>10594</v>
      </c>
      <c r="B3493" s="1" t="s">
        <v>3496</v>
      </c>
      <c r="C3493">
        <v>0</v>
      </c>
      <c r="F3493">
        <f>Tabla1[[#This Row],[ventas]]+Tabla1[[#This Row],[fisico]]-Tabla1[[#This Row],[sistema]]</f>
        <v>0</v>
      </c>
      <c r="H3493">
        <f>Tabla1[[#This Row],[costo]]*Tabla1[[#This Row],[Comprometida]]</f>
        <v>0</v>
      </c>
    </row>
    <row r="3494" spans="1:8" hidden="1" x14ac:dyDescent="0.25">
      <c r="A3494">
        <v>10839</v>
      </c>
      <c r="B3494" s="1" t="s">
        <v>3497</v>
      </c>
      <c r="C3494">
        <v>11</v>
      </c>
      <c r="F3494">
        <f>Tabla1[[#This Row],[ventas]]+Tabla1[[#This Row],[fisico]]-Tabla1[[#This Row],[sistema]]</f>
        <v>-11</v>
      </c>
      <c r="H3494">
        <f>Tabla1[[#This Row],[costo]]*Tabla1[[#This Row],[Comprometida]]</f>
        <v>0</v>
      </c>
    </row>
    <row r="3495" spans="1:8" hidden="1" x14ac:dyDescent="0.25">
      <c r="A3495">
        <v>10844</v>
      </c>
      <c r="B3495" s="1" t="s">
        <v>3498</v>
      </c>
      <c r="C3495">
        <v>0</v>
      </c>
      <c r="F3495">
        <f>Tabla1[[#This Row],[ventas]]+Tabla1[[#This Row],[fisico]]-Tabla1[[#This Row],[sistema]]</f>
        <v>0</v>
      </c>
      <c r="H3495">
        <f>Tabla1[[#This Row],[costo]]*Tabla1[[#This Row],[Comprometida]]</f>
        <v>0</v>
      </c>
    </row>
    <row r="3496" spans="1:8" hidden="1" x14ac:dyDescent="0.25">
      <c r="A3496">
        <v>11417</v>
      </c>
      <c r="B3496" s="1" t="s">
        <v>3499</v>
      </c>
      <c r="C3496">
        <v>0</v>
      </c>
      <c r="F3496">
        <f>Tabla1[[#This Row],[ventas]]+Tabla1[[#This Row],[fisico]]-Tabla1[[#This Row],[sistema]]</f>
        <v>0</v>
      </c>
      <c r="H3496">
        <f>Tabla1[[#This Row],[costo]]*Tabla1[[#This Row],[Comprometida]]</f>
        <v>0</v>
      </c>
    </row>
    <row r="3497" spans="1:8" hidden="1" x14ac:dyDescent="0.25">
      <c r="A3497">
        <v>11925</v>
      </c>
      <c r="B3497" s="1" t="s">
        <v>3500</v>
      </c>
      <c r="C3497">
        <v>9</v>
      </c>
      <c r="F3497">
        <f>Tabla1[[#This Row],[ventas]]+Tabla1[[#This Row],[fisico]]-Tabla1[[#This Row],[sistema]]</f>
        <v>-9</v>
      </c>
      <c r="H3497">
        <f>Tabla1[[#This Row],[costo]]*Tabla1[[#This Row],[Comprometida]]</f>
        <v>0</v>
      </c>
    </row>
    <row r="3498" spans="1:8" hidden="1" x14ac:dyDescent="0.25">
      <c r="A3498">
        <v>11926</v>
      </c>
      <c r="B3498" s="1" t="s">
        <v>3501</v>
      </c>
      <c r="C3498">
        <v>0</v>
      </c>
      <c r="F3498">
        <f>Tabla1[[#This Row],[ventas]]+Tabla1[[#This Row],[fisico]]-Tabla1[[#This Row],[sistema]]</f>
        <v>0</v>
      </c>
      <c r="H3498">
        <f>Tabla1[[#This Row],[costo]]*Tabla1[[#This Row],[Comprometida]]</f>
        <v>0</v>
      </c>
    </row>
    <row r="3499" spans="1:8" hidden="1" x14ac:dyDescent="0.25">
      <c r="A3499">
        <v>11931</v>
      </c>
      <c r="B3499" s="1" t="s">
        <v>3502</v>
      </c>
      <c r="C3499">
        <v>71</v>
      </c>
      <c r="F3499">
        <f>Tabla1[[#This Row],[ventas]]+Tabla1[[#This Row],[fisico]]-Tabla1[[#This Row],[sistema]]</f>
        <v>-71</v>
      </c>
      <c r="H3499">
        <f>Tabla1[[#This Row],[costo]]*Tabla1[[#This Row],[Comprometida]]</f>
        <v>0</v>
      </c>
    </row>
    <row r="3500" spans="1:8" hidden="1" x14ac:dyDescent="0.25">
      <c r="A3500">
        <v>11958</v>
      </c>
      <c r="B3500" s="1" t="s">
        <v>3503</v>
      </c>
      <c r="C3500">
        <v>30</v>
      </c>
      <c r="F3500">
        <f>Tabla1[[#This Row],[ventas]]+Tabla1[[#This Row],[fisico]]-Tabla1[[#This Row],[sistema]]</f>
        <v>-30</v>
      </c>
      <c r="H3500">
        <f>Tabla1[[#This Row],[costo]]*Tabla1[[#This Row],[Comprometida]]</f>
        <v>0</v>
      </c>
    </row>
    <row r="3501" spans="1:8" hidden="1" x14ac:dyDescent="0.25">
      <c r="A3501">
        <v>11959</v>
      </c>
      <c r="B3501" s="1" t="s">
        <v>3504</v>
      </c>
      <c r="C3501">
        <v>26</v>
      </c>
      <c r="F3501">
        <f>Tabla1[[#This Row],[ventas]]+Tabla1[[#This Row],[fisico]]-Tabla1[[#This Row],[sistema]]</f>
        <v>-26</v>
      </c>
      <c r="H3501">
        <f>Tabla1[[#This Row],[costo]]*Tabla1[[#This Row],[Comprometida]]</f>
        <v>0</v>
      </c>
    </row>
    <row r="3502" spans="1:8" hidden="1" x14ac:dyDescent="0.25">
      <c r="A3502">
        <v>11960</v>
      </c>
      <c r="B3502" s="1" t="s">
        <v>3505</v>
      </c>
      <c r="C3502">
        <v>16</v>
      </c>
      <c r="F3502">
        <f>Tabla1[[#This Row],[ventas]]+Tabla1[[#This Row],[fisico]]-Tabla1[[#This Row],[sistema]]</f>
        <v>-16</v>
      </c>
      <c r="H3502">
        <f>Tabla1[[#This Row],[costo]]*Tabla1[[#This Row],[Comprometida]]</f>
        <v>0</v>
      </c>
    </row>
    <row r="3503" spans="1:8" hidden="1" x14ac:dyDescent="0.25">
      <c r="A3503">
        <v>11961</v>
      </c>
      <c r="B3503" s="1" t="s">
        <v>3506</v>
      </c>
      <c r="C3503">
        <v>16</v>
      </c>
      <c r="F3503">
        <f>Tabla1[[#This Row],[ventas]]+Tabla1[[#This Row],[fisico]]-Tabla1[[#This Row],[sistema]]</f>
        <v>-16</v>
      </c>
      <c r="H3503">
        <f>Tabla1[[#This Row],[costo]]*Tabla1[[#This Row],[Comprometida]]</f>
        <v>0</v>
      </c>
    </row>
    <row r="3504" spans="1:8" hidden="1" x14ac:dyDescent="0.25">
      <c r="A3504">
        <v>11979</v>
      </c>
      <c r="B3504" s="1" t="s">
        <v>3507</v>
      </c>
      <c r="C3504">
        <v>0</v>
      </c>
      <c r="F3504">
        <f>Tabla1[[#This Row],[ventas]]+Tabla1[[#This Row],[fisico]]-Tabla1[[#This Row],[sistema]]</f>
        <v>0</v>
      </c>
      <c r="H3504">
        <f>Tabla1[[#This Row],[costo]]*Tabla1[[#This Row],[Comprometida]]</f>
        <v>0</v>
      </c>
    </row>
    <row r="3505" spans="1:8" hidden="1" x14ac:dyDescent="0.25">
      <c r="A3505">
        <v>12568</v>
      </c>
      <c r="B3505" s="1" t="s">
        <v>3508</v>
      </c>
      <c r="C3505">
        <v>0</v>
      </c>
      <c r="F3505">
        <f>Tabla1[[#This Row],[ventas]]+Tabla1[[#This Row],[fisico]]-Tabla1[[#This Row],[sistema]]</f>
        <v>0</v>
      </c>
      <c r="H3505">
        <f>Tabla1[[#This Row],[costo]]*Tabla1[[#This Row],[Comprometida]]</f>
        <v>0</v>
      </c>
    </row>
    <row r="3506" spans="1:8" hidden="1" x14ac:dyDescent="0.25">
      <c r="A3506">
        <v>12645</v>
      </c>
      <c r="B3506" s="1" t="s">
        <v>3509</v>
      </c>
      <c r="C3506">
        <v>1</v>
      </c>
      <c r="F3506">
        <f>Tabla1[[#This Row],[ventas]]+Tabla1[[#This Row],[fisico]]-Tabla1[[#This Row],[sistema]]</f>
        <v>-1</v>
      </c>
      <c r="H3506">
        <f>Tabla1[[#This Row],[costo]]*Tabla1[[#This Row],[Comprometida]]</f>
        <v>0</v>
      </c>
    </row>
    <row r="3507" spans="1:8" hidden="1" x14ac:dyDescent="0.25">
      <c r="A3507">
        <v>12648</v>
      </c>
      <c r="B3507" s="1" t="s">
        <v>3510</v>
      </c>
      <c r="C3507">
        <v>31</v>
      </c>
      <c r="F3507">
        <f>Tabla1[[#This Row],[ventas]]+Tabla1[[#This Row],[fisico]]-Tabla1[[#This Row],[sistema]]</f>
        <v>-31</v>
      </c>
      <c r="H3507">
        <f>Tabla1[[#This Row],[costo]]*Tabla1[[#This Row],[Comprometida]]</f>
        <v>0</v>
      </c>
    </row>
    <row r="3508" spans="1:8" hidden="1" x14ac:dyDescent="0.25">
      <c r="A3508">
        <v>12751</v>
      </c>
      <c r="B3508" s="1" t="s">
        <v>3511</v>
      </c>
      <c r="C3508">
        <v>0</v>
      </c>
      <c r="F3508">
        <f>Tabla1[[#This Row],[ventas]]+Tabla1[[#This Row],[fisico]]-Tabla1[[#This Row],[sistema]]</f>
        <v>0</v>
      </c>
      <c r="H3508">
        <f>Tabla1[[#This Row],[costo]]*Tabla1[[#This Row],[Comprometida]]</f>
        <v>0</v>
      </c>
    </row>
    <row r="3509" spans="1:8" hidden="1" x14ac:dyDescent="0.25">
      <c r="A3509">
        <v>12752</v>
      </c>
      <c r="B3509" s="1" t="s">
        <v>3512</v>
      </c>
      <c r="C3509">
        <v>50</v>
      </c>
      <c r="F3509">
        <f>Tabla1[[#This Row],[ventas]]+Tabla1[[#This Row],[fisico]]-Tabla1[[#This Row],[sistema]]</f>
        <v>-50</v>
      </c>
      <c r="H3509">
        <f>Tabla1[[#This Row],[costo]]*Tabla1[[#This Row],[Comprometida]]</f>
        <v>0</v>
      </c>
    </row>
    <row r="3510" spans="1:8" hidden="1" x14ac:dyDescent="0.25">
      <c r="A3510">
        <v>12754</v>
      </c>
      <c r="B3510" s="1" t="s">
        <v>3513</v>
      </c>
      <c r="C3510">
        <v>24</v>
      </c>
      <c r="F3510">
        <f>Tabla1[[#This Row],[ventas]]+Tabla1[[#This Row],[fisico]]-Tabla1[[#This Row],[sistema]]</f>
        <v>-24</v>
      </c>
      <c r="H3510">
        <f>Tabla1[[#This Row],[costo]]*Tabla1[[#This Row],[Comprometida]]</f>
        <v>0</v>
      </c>
    </row>
    <row r="3511" spans="1:8" hidden="1" x14ac:dyDescent="0.25">
      <c r="A3511">
        <v>12755</v>
      </c>
      <c r="B3511" s="1" t="s">
        <v>3514</v>
      </c>
      <c r="C3511">
        <v>1</v>
      </c>
      <c r="F3511">
        <f>Tabla1[[#This Row],[ventas]]+Tabla1[[#This Row],[fisico]]-Tabla1[[#This Row],[sistema]]</f>
        <v>-1</v>
      </c>
      <c r="H3511">
        <f>Tabla1[[#This Row],[costo]]*Tabla1[[#This Row],[Comprometida]]</f>
        <v>0</v>
      </c>
    </row>
    <row r="3512" spans="1:8" hidden="1" x14ac:dyDescent="0.25">
      <c r="A3512">
        <v>12761</v>
      </c>
      <c r="B3512" s="1" t="s">
        <v>3515</v>
      </c>
      <c r="C3512">
        <v>4</v>
      </c>
      <c r="F3512">
        <f>Tabla1[[#This Row],[ventas]]+Tabla1[[#This Row],[fisico]]-Tabla1[[#This Row],[sistema]]</f>
        <v>-4</v>
      </c>
      <c r="H3512">
        <f>Tabla1[[#This Row],[costo]]*Tabla1[[#This Row],[Comprometida]]</f>
        <v>0</v>
      </c>
    </row>
    <row r="3513" spans="1:8" hidden="1" x14ac:dyDescent="0.25">
      <c r="A3513">
        <v>12765</v>
      </c>
      <c r="B3513" s="1" t="s">
        <v>3516</v>
      </c>
      <c r="C3513">
        <v>0</v>
      </c>
      <c r="F3513">
        <f>Tabla1[[#This Row],[ventas]]+Tabla1[[#This Row],[fisico]]-Tabla1[[#This Row],[sistema]]</f>
        <v>0</v>
      </c>
      <c r="H3513">
        <f>Tabla1[[#This Row],[costo]]*Tabla1[[#This Row],[Comprometida]]</f>
        <v>0</v>
      </c>
    </row>
    <row r="3514" spans="1:8" hidden="1" x14ac:dyDescent="0.25">
      <c r="A3514">
        <v>12766</v>
      </c>
      <c r="B3514" s="1" t="s">
        <v>3517</v>
      </c>
      <c r="C3514">
        <v>6</v>
      </c>
      <c r="F3514">
        <f>Tabla1[[#This Row],[ventas]]+Tabla1[[#This Row],[fisico]]-Tabla1[[#This Row],[sistema]]</f>
        <v>-6</v>
      </c>
      <c r="H3514">
        <f>Tabla1[[#This Row],[costo]]*Tabla1[[#This Row],[Comprometida]]</f>
        <v>0</v>
      </c>
    </row>
    <row r="3515" spans="1:8" hidden="1" x14ac:dyDescent="0.25">
      <c r="A3515">
        <v>12769</v>
      </c>
      <c r="B3515" s="1" t="s">
        <v>3518</v>
      </c>
      <c r="C3515">
        <v>34</v>
      </c>
      <c r="F3515">
        <f>Tabla1[[#This Row],[ventas]]+Tabla1[[#This Row],[fisico]]-Tabla1[[#This Row],[sistema]]</f>
        <v>-34</v>
      </c>
      <c r="H3515">
        <f>Tabla1[[#This Row],[costo]]*Tabla1[[#This Row],[Comprometida]]</f>
        <v>0</v>
      </c>
    </row>
    <row r="3516" spans="1:8" hidden="1" x14ac:dyDescent="0.25">
      <c r="A3516">
        <v>12770</v>
      </c>
      <c r="B3516" s="1" t="s">
        <v>3519</v>
      </c>
      <c r="C3516">
        <v>63</v>
      </c>
      <c r="F3516">
        <f>Tabla1[[#This Row],[ventas]]+Tabla1[[#This Row],[fisico]]-Tabla1[[#This Row],[sistema]]</f>
        <v>-63</v>
      </c>
      <c r="H3516">
        <f>Tabla1[[#This Row],[costo]]*Tabla1[[#This Row],[Comprometida]]</f>
        <v>0</v>
      </c>
    </row>
    <row r="3517" spans="1:8" hidden="1" x14ac:dyDescent="0.25">
      <c r="A3517">
        <v>12772</v>
      </c>
      <c r="B3517" s="1" t="s">
        <v>3520</v>
      </c>
      <c r="C3517">
        <v>189</v>
      </c>
      <c r="F3517">
        <f>Tabla1[[#This Row],[ventas]]+Tabla1[[#This Row],[fisico]]-Tabla1[[#This Row],[sistema]]</f>
        <v>-189</v>
      </c>
      <c r="H3517">
        <f>Tabla1[[#This Row],[costo]]*Tabla1[[#This Row],[Comprometida]]</f>
        <v>0</v>
      </c>
    </row>
    <row r="3518" spans="1:8" hidden="1" x14ac:dyDescent="0.25">
      <c r="A3518">
        <v>12773</v>
      </c>
      <c r="B3518" s="1" t="s">
        <v>3521</v>
      </c>
      <c r="C3518">
        <v>144</v>
      </c>
      <c r="F3518">
        <f>Tabla1[[#This Row],[ventas]]+Tabla1[[#This Row],[fisico]]-Tabla1[[#This Row],[sistema]]</f>
        <v>-144</v>
      </c>
      <c r="H3518">
        <f>Tabla1[[#This Row],[costo]]*Tabla1[[#This Row],[Comprometida]]</f>
        <v>0</v>
      </c>
    </row>
    <row r="3519" spans="1:8" hidden="1" x14ac:dyDescent="0.25">
      <c r="A3519">
        <v>12838</v>
      </c>
      <c r="B3519" s="1" t="s">
        <v>3522</v>
      </c>
      <c r="C3519">
        <v>24</v>
      </c>
      <c r="F3519">
        <f>Tabla1[[#This Row],[ventas]]+Tabla1[[#This Row],[fisico]]-Tabla1[[#This Row],[sistema]]</f>
        <v>-24</v>
      </c>
      <c r="H3519">
        <f>Tabla1[[#This Row],[costo]]*Tabla1[[#This Row],[Comprometida]]</f>
        <v>0</v>
      </c>
    </row>
    <row r="3520" spans="1:8" hidden="1" x14ac:dyDescent="0.25">
      <c r="A3520">
        <v>12850</v>
      </c>
      <c r="B3520" s="1" t="s">
        <v>3523</v>
      </c>
      <c r="C3520">
        <v>39</v>
      </c>
      <c r="F3520">
        <f>Tabla1[[#This Row],[ventas]]+Tabla1[[#This Row],[fisico]]-Tabla1[[#This Row],[sistema]]</f>
        <v>-39</v>
      </c>
      <c r="H3520">
        <f>Tabla1[[#This Row],[costo]]*Tabla1[[#This Row],[Comprometida]]</f>
        <v>0</v>
      </c>
    </row>
    <row r="3521" spans="1:8" hidden="1" x14ac:dyDescent="0.25">
      <c r="A3521">
        <v>12902</v>
      </c>
      <c r="B3521" s="1" t="s">
        <v>3524</v>
      </c>
      <c r="C3521">
        <v>0</v>
      </c>
      <c r="F3521">
        <f>Tabla1[[#This Row],[ventas]]+Tabla1[[#This Row],[fisico]]-Tabla1[[#This Row],[sistema]]</f>
        <v>0</v>
      </c>
      <c r="H3521">
        <f>Tabla1[[#This Row],[costo]]*Tabla1[[#This Row],[Comprometida]]</f>
        <v>0</v>
      </c>
    </row>
    <row r="3522" spans="1:8" hidden="1" x14ac:dyDescent="0.25">
      <c r="A3522">
        <v>12978</v>
      </c>
      <c r="B3522" s="1" t="s">
        <v>3525</v>
      </c>
      <c r="C3522">
        <v>44</v>
      </c>
      <c r="F3522">
        <f>Tabla1[[#This Row],[ventas]]+Tabla1[[#This Row],[fisico]]-Tabla1[[#This Row],[sistema]]</f>
        <v>-44</v>
      </c>
      <c r="H3522">
        <f>Tabla1[[#This Row],[costo]]*Tabla1[[#This Row],[Comprometida]]</f>
        <v>0</v>
      </c>
    </row>
    <row r="3523" spans="1:8" hidden="1" x14ac:dyDescent="0.25">
      <c r="A3523">
        <v>12991</v>
      </c>
      <c r="B3523" s="1" t="s">
        <v>3526</v>
      </c>
      <c r="C3523">
        <v>0</v>
      </c>
      <c r="F3523">
        <f>Tabla1[[#This Row],[ventas]]+Tabla1[[#This Row],[fisico]]-Tabla1[[#This Row],[sistema]]</f>
        <v>0</v>
      </c>
      <c r="H3523">
        <f>Tabla1[[#This Row],[costo]]*Tabla1[[#This Row],[Comprometida]]</f>
        <v>0</v>
      </c>
    </row>
    <row r="3524" spans="1:8" hidden="1" x14ac:dyDescent="0.25">
      <c r="A3524">
        <v>12992</v>
      </c>
      <c r="B3524" s="1" t="s">
        <v>3527</v>
      </c>
      <c r="C3524">
        <v>1</v>
      </c>
      <c r="F3524">
        <f>Tabla1[[#This Row],[ventas]]+Tabla1[[#This Row],[fisico]]-Tabla1[[#This Row],[sistema]]</f>
        <v>-1</v>
      </c>
      <c r="H3524">
        <f>Tabla1[[#This Row],[costo]]*Tabla1[[#This Row],[Comprometida]]</f>
        <v>0</v>
      </c>
    </row>
    <row r="3525" spans="1:8" hidden="1" x14ac:dyDescent="0.25">
      <c r="A3525">
        <v>12994</v>
      </c>
      <c r="B3525" s="1" t="s">
        <v>3528</v>
      </c>
      <c r="C3525">
        <v>6</v>
      </c>
      <c r="F3525">
        <f>Tabla1[[#This Row],[ventas]]+Tabla1[[#This Row],[fisico]]-Tabla1[[#This Row],[sistema]]</f>
        <v>-6</v>
      </c>
      <c r="H3525">
        <f>Tabla1[[#This Row],[costo]]*Tabla1[[#This Row],[Comprometida]]</f>
        <v>0</v>
      </c>
    </row>
    <row r="3526" spans="1:8" hidden="1" x14ac:dyDescent="0.25">
      <c r="A3526">
        <v>12995</v>
      </c>
      <c r="B3526" s="1" t="s">
        <v>3529</v>
      </c>
      <c r="C3526">
        <v>5</v>
      </c>
      <c r="F3526">
        <f>Tabla1[[#This Row],[ventas]]+Tabla1[[#This Row],[fisico]]-Tabla1[[#This Row],[sistema]]</f>
        <v>-5</v>
      </c>
      <c r="H3526">
        <f>Tabla1[[#This Row],[costo]]*Tabla1[[#This Row],[Comprometida]]</f>
        <v>0</v>
      </c>
    </row>
    <row r="3527" spans="1:8" hidden="1" x14ac:dyDescent="0.25">
      <c r="A3527">
        <v>13062</v>
      </c>
      <c r="B3527" s="1" t="s">
        <v>3530</v>
      </c>
      <c r="C3527">
        <v>21</v>
      </c>
      <c r="F3527">
        <f>Tabla1[[#This Row],[ventas]]+Tabla1[[#This Row],[fisico]]-Tabla1[[#This Row],[sistema]]</f>
        <v>-21</v>
      </c>
      <c r="H3527">
        <f>Tabla1[[#This Row],[costo]]*Tabla1[[#This Row],[Comprometida]]</f>
        <v>0</v>
      </c>
    </row>
    <row r="3528" spans="1:8" hidden="1" x14ac:dyDescent="0.25">
      <c r="A3528">
        <v>13063</v>
      </c>
      <c r="B3528" s="1" t="s">
        <v>3531</v>
      </c>
      <c r="C3528">
        <v>2</v>
      </c>
      <c r="F3528">
        <f>Tabla1[[#This Row],[ventas]]+Tabla1[[#This Row],[fisico]]-Tabla1[[#This Row],[sistema]]</f>
        <v>-2</v>
      </c>
      <c r="H3528">
        <f>Tabla1[[#This Row],[costo]]*Tabla1[[#This Row],[Comprometida]]</f>
        <v>0</v>
      </c>
    </row>
    <row r="3529" spans="1:8" hidden="1" x14ac:dyDescent="0.25">
      <c r="A3529">
        <v>13064</v>
      </c>
      <c r="B3529" s="1" t="s">
        <v>3532</v>
      </c>
      <c r="C3529">
        <v>5</v>
      </c>
      <c r="F3529">
        <f>Tabla1[[#This Row],[ventas]]+Tabla1[[#This Row],[fisico]]-Tabla1[[#This Row],[sistema]]</f>
        <v>-5</v>
      </c>
      <c r="H3529">
        <f>Tabla1[[#This Row],[costo]]*Tabla1[[#This Row],[Comprometida]]</f>
        <v>0</v>
      </c>
    </row>
    <row r="3530" spans="1:8" hidden="1" x14ac:dyDescent="0.25">
      <c r="A3530">
        <v>13065</v>
      </c>
      <c r="B3530" s="1" t="s">
        <v>3533</v>
      </c>
      <c r="C3530">
        <v>2</v>
      </c>
      <c r="F3530">
        <f>Tabla1[[#This Row],[ventas]]+Tabla1[[#This Row],[fisico]]-Tabla1[[#This Row],[sistema]]</f>
        <v>-2</v>
      </c>
      <c r="H3530">
        <f>Tabla1[[#This Row],[costo]]*Tabla1[[#This Row],[Comprometida]]</f>
        <v>0</v>
      </c>
    </row>
    <row r="3531" spans="1:8" hidden="1" x14ac:dyDescent="0.25">
      <c r="A3531">
        <v>13067</v>
      </c>
      <c r="B3531" s="1" t="s">
        <v>3534</v>
      </c>
      <c r="C3531">
        <v>23</v>
      </c>
      <c r="F3531">
        <f>Tabla1[[#This Row],[ventas]]+Tabla1[[#This Row],[fisico]]-Tabla1[[#This Row],[sistema]]</f>
        <v>-23</v>
      </c>
      <c r="H3531">
        <f>Tabla1[[#This Row],[costo]]*Tabla1[[#This Row],[Comprometida]]</f>
        <v>0</v>
      </c>
    </row>
    <row r="3532" spans="1:8" hidden="1" x14ac:dyDescent="0.25">
      <c r="A3532">
        <v>13068</v>
      </c>
      <c r="B3532" s="1" t="s">
        <v>3535</v>
      </c>
      <c r="C3532">
        <v>0</v>
      </c>
      <c r="F3532">
        <f>Tabla1[[#This Row],[ventas]]+Tabla1[[#This Row],[fisico]]-Tabla1[[#This Row],[sistema]]</f>
        <v>0</v>
      </c>
      <c r="H3532">
        <f>Tabla1[[#This Row],[costo]]*Tabla1[[#This Row],[Comprometida]]</f>
        <v>0</v>
      </c>
    </row>
    <row r="3533" spans="1:8" hidden="1" x14ac:dyDescent="0.25">
      <c r="A3533">
        <v>13069</v>
      </c>
      <c r="B3533" s="1" t="s">
        <v>3536</v>
      </c>
      <c r="C3533">
        <v>0</v>
      </c>
      <c r="F3533">
        <f>Tabla1[[#This Row],[ventas]]+Tabla1[[#This Row],[fisico]]-Tabla1[[#This Row],[sistema]]</f>
        <v>0</v>
      </c>
      <c r="H3533">
        <f>Tabla1[[#This Row],[costo]]*Tabla1[[#This Row],[Comprometida]]</f>
        <v>0</v>
      </c>
    </row>
    <row r="3534" spans="1:8" hidden="1" x14ac:dyDescent="0.25">
      <c r="A3534">
        <v>13090</v>
      </c>
      <c r="B3534" s="1" t="s">
        <v>3537</v>
      </c>
      <c r="C3534">
        <v>1</v>
      </c>
      <c r="F3534">
        <f>Tabla1[[#This Row],[ventas]]+Tabla1[[#This Row],[fisico]]-Tabla1[[#This Row],[sistema]]</f>
        <v>-1</v>
      </c>
      <c r="H3534">
        <f>Tabla1[[#This Row],[costo]]*Tabla1[[#This Row],[Comprometida]]</f>
        <v>0</v>
      </c>
    </row>
    <row r="3535" spans="1:8" hidden="1" x14ac:dyDescent="0.25">
      <c r="A3535">
        <v>13114</v>
      </c>
      <c r="B3535" s="1" t="s">
        <v>3538</v>
      </c>
      <c r="C3535">
        <v>1</v>
      </c>
      <c r="F3535">
        <f>Tabla1[[#This Row],[ventas]]+Tabla1[[#This Row],[fisico]]-Tabla1[[#This Row],[sistema]]</f>
        <v>-1</v>
      </c>
      <c r="H3535">
        <f>Tabla1[[#This Row],[costo]]*Tabla1[[#This Row],[Comprometida]]</f>
        <v>0</v>
      </c>
    </row>
    <row r="3536" spans="1:8" hidden="1" x14ac:dyDescent="0.25">
      <c r="A3536">
        <v>13245</v>
      </c>
      <c r="B3536" s="1" t="s">
        <v>3539</v>
      </c>
      <c r="C3536">
        <v>32</v>
      </c>
      <c r="F3536">
        <f>Tabla1[[#This Row],[ventas]]+Tabla1[[#This Row],[fisico]]-Tabla1[[#This Row],[sistema]]</f>
        <v>-32</v>
      </c>
      <c r="H3536">
        <f>Tabla1[[#This Row],[costo]]*Tabla1[[#This Row],[Comprometida]]</f>
        <v>0</v>
      </c>
    </row>
    <row r="3537" spans="1:8" hidden="1" x14ac:dyDescent="0.25">
      <c r="A3537">
        <v>13248</v>
      </c>
      <c r="B3537" s="1" t="s">
        <v>3540</v>
      </c>
      <c r="C3537">
        <v>4</v>
      </c>
      <c r="F3537">
        <f>Tabla1[[#This Row],[ventas]]+Tabla1[[#This Row],[fisico]]-Tabla1[[#This Row],[sistema]]</f>
        <v>-4</v>
      </c>
      <c r="H3537">
        <f>Tabla1[[#This Row],[costo]]*Tabla1[[#This Row],[Comprometida]]</f>
        <v>0</v>
      </c>
    </row>
    <row r="3538" spans="1:8" hidden="1" x14ac:dyDescent="0.25">
      <c r="A3538">
        <v>13249</v>
      </c>
      <c r="B3538" s="1" t="s">
        <v>3541</v>
      </c>
      <c r="C3538">
        <v>0</v>
      </c>
      <c r="F3538">
        <f>Tabla1[[#This Row],[ventas]]+Tabla1[[#This Row],[fisico]]-Tabla1[[#This Row],[sistema]]</f>
        <v>0</v>
      </c>
      <c r="H3538">
        <f>Tabla1[[#This Row],[costo]]*Tabla1[[#This Row],[Comprometida]]</f>
        <v>0</v>
      </c>
    </row>
    <row r="3539" spans="1:8" hidden="1" x14ac:dyDescent="0.25">
      <c r="A3539">
        <v>13250</v>
      </c>
      <c r="B3539" s="1" t="s">
        <v>3542</v>
      </c>
      <c r="C3539">
        <v>6</v>
      </c>
      <c r="F3539">
        <f>Tabla1[[#This Row],[ventas]]+Tabla1[[#This Row],[fisico]]-Tabla1[[#This Row],[sistema]]</f>
        <v>-6</v>
      </c>
      <c r="H3539">
        <f>Tabla1[[#This Row],[costo]]*Tabla1[[#This Row],[Comprometida]]</f>
        <v>0</v>
      </c>
    </row>
    <row r="3540" spans="1:8" hidden="1" x14ac:dyDescent="0.25">
      <c r="A3540">
        <v>13382</v>
      </c>
      <c r="B3540" s="1" t="s">
        <v>3543</v>
      </c>
      <c r="C3540">
        <v>25</v>
      </c>
      <c r="F3540">
        <f>Tabla1[[#This Row],[ventas]]+Tabla1[[#This Row],[fisico]]-Tabla1[[#This Row],[sistema]]</f>
        <v>-25</v>
      </c>
      <c r="H3540">
        <f>Tabla1[[#This Row],[costo]]*Tabla1[[#This Row],[Comprometida]]</f>
        <v>0</v>
      </c>
    </row>
    <row r="3541" spans="1:8" hidden="1" x14ac:dyDescent="0.25">
      <c r="A3541">
        <v>13515</v>
      </c>
      <c r="B3541" s="1" t="s">
        <v>3544</v>
      </c>
      <c r="C3541">
        <v>397</v>
      </c>
      <c r="F3541">
        <f>Tabla1[[#This Row],[ventas]]+Tabla1[[#This Row],[fisico]]-Tabla1[[#This Row],[sistema]]</f>
        <v>-397</v>
      </c>
      <c r="H3541">
        <f>Tabla1[[#This Row],[costo]]*Tabla1[[#This Row],[Comprometida]]</f>
        <v>0</v>
      </c>
    </row>
    <row r="3542" spans="1:8" hidden="1" x14ac:dyDescent="0.25">
      <c r="A3542">
        <v>13517</v>
      </c>
      <c r="B3542" s="1" t="s">
        <v>3545</v>
      </c>
      <c r="C3542">
        <v>3</v>
      </c>
      <c r="F3542">
        <f>Tabla1[[#This Row],[ventas]]+Tabla1[[#This Row],[fisico]]-Tabla1[[#This Row],[sistema]]</f>
        <v>-3</v>
      </c>
      <c r="H3542">
        <f>Tabla1[[#This Row],[costo]]*Tabla1[[#This Row],[Comprometida]]</f>
        <v>0</v>
      </c>
    </row>
    <row r="3543" spans="1:8" hidden="1" x14ac:dyDescent="0.25">
      <c r="A3543">
        <v>13530</v>
      </c>
      <c r="B3543" s="1" t="s">
        <v>3546</v>
      </c>
      <c r="C3543">
        <v>13</v>
      </c>
      <c r="F3543">
        <f>Tabla1[[#This Row],[ventas]]+Tabla1[[#This Row],[fisico]]-Tabla1[[#This Row],[sistema]]</f>
        <v>-13</v>
      </c>
      <c r="H3543">
        <f>Tabla1[[#This Row],[costo]]*Tabla1[[#This Row],[Comprometida]]</f>
        <v>0</v>
      </c>
    </row>
    <row r="3544" spans="1:8" hidden="1" x14ac:dyDescent="0.25">
      <c r="A3544">
        <v>13683</v>
      </c>
      <c r="B3544" s="1" t="s">
        <v>3547</v>
      </c>
      <c r="C3544">
        <v>0</v>
      </c>
      <c r="F3544">
        <f>Tabla1[[#This Row],[ventas]]+Tabla1[[#This Row],[fisico]]-Tabla1[[#This Row],[sistema]]</f>
        <v>0</v>
      </c>
      <c r="H3544">
        <f>Tabla1[[#This Row],[costo]]*Tabla1[[#This Row],[Comprometida]]</f>
        <v>0</v>
      </c>
    </row>
    <row r="3545" spans="1:8" hidden="1" x14ac:dyDescent="0.25">
      <c r="A3545">
        <v>14030</v>
      </c>
      <c r="B3545" s="1" t="s">
        <v>3548</v>
      </c>
      <c r="C3545">
        <v>38</v>
      </c>
      <c r="F3545">
        <f>Tabla1[[#This Row],[ventas]]+Tabla1[[#This Row],[fisico]]-Tabla1[[#This Row],[sistema]]</f>
        <v>-38</v>
      </c>
      <c r="H3545">
        <f>Tabla1[[#This Row],[costo]]*Tabla1[[#This Row],[Comprometida]]</f>
        <v>0</v>
      </c>
    </row>
    <row r="3546" spans="1:8" hidden="1" x14ac:dyDescent="0.25">
      <c r="A3546">
        <v>14162</v>
      </c>
      <c r="B3546" s="1" t="s">
        <v>3549</v>
      </c>
      <c r="C3546">
        <v>23</v>
      </c>
      <c r="F3546">
        <f>Tabla1[[#This Row],[ventas]]+Tabla1[[#This Row],[fisico]]-Tabla1[[#This Row],[sistema]]</f>
        <v>-23</v>
      </c>
      <c r="H3546">
        <f>Tabla1[[#This Row],[costo]]*Tabla1[[#This Row],[Comprometida]]</f>
        <v>0</v>
      </c>
    </row>
    <row r="3547" spans="1:8" hidden="1" x14ac:dyDescent="0.25">
      <c r="A3547">
        <v>14764</v>
      </c>
      <c r="B3547" s="1" t="s">
        <v>3550</v>
      </c>
      <c r="C3547">
        <v>0</v>
      </c>
      <c r="F3547">
        <f>Tabla1[[#This Row],[ventas]]+Tabla1[[#This Row],[fisico]]-Tabla1[[#This Row],[sistema]]</f>
        <v>0</v>
      </c>
      <c r="H3547">
        <f>Tabla1[[#This Row],[costo]]*Tabla1[[#This Row],[Comprometida]]</f>
        <v>0</v>
      </c>
    </row>
    <row r="3548" spans="1:8" hidden="1" x14ac:dyDescent="0.25">
      <c r="A3548">
        <v>15403</v>
      </c>
      <c r="B3548" s="1" t="s">
        <v>3551</v>
      </c>
      <c r="C3548">
        <v>0</v>
      </c>
      <c r="F3548">
        <f>Tabla1[[#This Row],[ventas]]+Tabla1[[#This Row],[fisico]]-Tabla1[[#This Row],[sistema]]</f>
        <v>0</v>
      </c>
      <c r="H3548">
        <f>Tabla1[[#This Row],[costo]]*Tabla1[[#This Row],[Comprometida]]</f>
        <v>0</v>
      </c>
    </row>
    <row r="3549" spans="1:8" hidden="1" x14ac:dyDescent="0.25">
      <c r="A3549">
        <v>15447</v>
      </c>
      <c r="B3549" s="1" t="s">
        <v>3552</v>
      </c>
      <c r="C3549">
        <v>86</v>
      </c>
      <c r="F3549">
        <f>Tabla1[[#This Row],[ventas]]+Tabla1[[#This Row],[fisico]]-Tabla1[[#This Row],[sistema]]</f>
        <v>-86</v>
      </c>
      <c r="H3549">
        <f>Tabla1[[#This Row],[costo]]*Tabla1[[#This Row],[Comprometida]]</f>
        <v>0</v>
      </c>
    </row>
    <row r="3550" spans="1:8" hidden="1" x14ac:dyDescent="0.25">
      <c r="A3550">
        <v>15796</v>
      </c>
      <c r="B3550" s="1" t="s">
        <v>3553</v>
      </c>
      <c r="C3550">
        <v>62</v>
      </c>
      <c r="F3550">
        <f>Tabla1[[#This Row],[ventas]]+Tabla1[[#This Row],[fisico]]-Tabla1[[#This Row],[sistema]]</f>
        <v>-62</v>
      </c>
      <c r="H3550">
        <f>Tabla1[[#This Row],[costo]]*Tabla1[[#This Row],[Comprometida]]</f>
        <v>0</v>
      </c>
    </row>
    <row r="3551" spans="1:8" hidden="1" x14ac:dyDescent="0.25">
      <c r="A3551">
        <v>15813</v>
      </c>
      <c r="B3551" s="1" t="s">
        <v>3554</v>
      </c>
      <c r="C3551">
        <v>6</v>
      </c>
      <c r="F3551">
        <f>Tabla1[[#This Row],[ventas]]+Tabla1[[#This Row],[fisico]]-Tabla1[[#This Row],[sistema]]</f>
        <v>-6</v>
      </c>
      <c r="H3551">
        <f>Tabla1[[#This Row],[costo]]*Tabla1[[#This Row],[Comprometida]]</f>
        <v>0</v>
      </c>
    </row>
    <row r="3552" spans="1:8" hidden="1" x14ac:dyDescent="0.25">
      <c r="A3552">
        <v>16240</v>
      </c>
      <c r="B3552" s="1" t="s">
        <v>3555</v>
      </c>
      <c r="C3552">
        <v>0</v>
      </c>
      <c r="F3552">
        <f>Tabla1[[#This Row],[ventas]]+Tabla1[[#This Row],[fisico]]-Tabla1[[#This Row],[sistema]]</f>
        <v>0</v>
      </c>
      <c r="H3552">
        <f>Tabla1[[#This Row],[costo]]*Tabla1[[#This Row],[Comprometida]]</f>
        <v>0</v>
      </c>
    </row>
    <row r="3553" spans="1:8" hidden="1" x14ac:dyDescent="0.25">
      <c r="A3553">
        <v>19289</v>
      </c>
      <c r="B3553" s="1" t="s">
        <v>3556</v>
      </c>
      <c r="C3553">
        <v>10</v>
      </c>
      <c r="F3553">
        <f>Tabla1[[#This Row],[ventas]]+Tabla1[[#This Row],[fisico]]-Tabla1[[#This Row],[sistema]]</f>
        <v>-10</v>
      </c>
      <c r="H3553">
        <f>Tabla1[[#This Row],[costo]]*Tabla1[[#This Row],[Comprometida]]</f>
        <v>0</v>
      </c>
    </row>
    <row r="3554" spans="1:8" hidden="1" x14ac:dyDescent="0.25">
      <c r="A3554">
        <v>19290</v>
      </c>
      <c r="B3554" s="1" t="s">
        <v>3557</v>
      </c>
      <c r="C3554">
        <v>30</v>
      </c>
      <c r="F3554">
        <f>Tabla1[[#This Row],[ventas]]+Tabla1[[#This Row],[fisico]]-Tabla1[[#This Row],[sistema]]</f>
        <v>-30</v>
      </c>
      <c r="H3554">
        <f>Tabla1[[#This Row],[costo]]*Tabla1[[#This Row],[Comprometida]]</f>
        <v>0</v>
      </c>
    </row>
    <row r="3555" spans="1:8" hidden="1" x14ac:dyDescent="0.25">
      <c r="A3555">
        <v>19292</v>
      </c>
      <c r="B3555" s="1" t="s">
        <v>3558</v>
      </c>
      <c r="C3555">
        <v>0</v>
      </c>
      <c r="F3555">
        <f>Tabla1[[#This Row],[ventas]]+Tabla1[[#This Row],[fisico]]-Tabla1[[#This Row],[sistema]]</f>
        <v>0</v>
      </c>
      <c r="H3555">
        <f>Tabla1[[#This Row],[costo]]*Tabla1[[#This Row],[Comprometida]]</f>
        <v>0</v>
      </c>
    </row>
    <row r="3556" spans="1:8" hidden="1" x14ac:dyDescent="0.25">
      <c r="A3556">
        <v>19296</v>
      </c>
      <c r="B3556" s="1" t="s">
        <v>3559</v>
      </c>
      <c r="C3556">
        <v>0</v>
      </c>
      <c r="F3556">
        <f>Tabla1[[#This Row],[ventas]]+Tabla1[[#This Row],[fisico]]-Tabla1[[#This Row],[sistema]]</f>
        <v>0</v>
      </c>
      <c r="H3556">
        <f>Tabla1[[#This Row],[costo]]*Tabla1[[#This Row],[Comprometida]]</f>
        <v>0</v>
      </c>
    </row>
    <row r="3557" spans="1:8" hidden="1" x14ac:dyDescent="0.25">
      <c r="A3557">
        <v>19516</v>
      </c>
      <c r="B3557" s="1" t="s">
        <v>3560</v>
      </c>
      <c r="C3557">
        <v>7</v>
      </c>
      <c r="F3557">
        <f>Tabla1[[#This Row],[ventas]]+Tabla1[[#This Row],[fisico]]-Tabla1[[#This Row],[sistema]]</f>
        <v>-7</v>
      </c>
      <c r="H3557">
        <f>Tabla1[[#This Row],[costo]]*Tabla1[[#This Row],[Comprometida]]</f>
        <v>0</v>
      </c>
    </row>
    <row r="3558" spans="1:8" hidden="1" x14ac:dyDescent="0.25">
      <c r="A3558">
        <v>20012</v>
      </c>
      <c r="B3558" s="1" t="s">
        <v>3561</v>
      </c>
      <c r="C3558">
        <v>0</v>
      </c>
      <c r="F3558">
        <f>Tabla1[[#This Row],[ventas]]+Tabla1[[#This Row],[fisico]]-Tabla1[[#This Row],[sistema]]</f>
        <v>0</v>
      </c>
      <c r="H3558">
        <f>Tabla1[[#This Row],[costo]]*Tabla1[[#This Row],[Comprometida]]</f>
        <v>0</v>
      </c>
    </row>
    <row r="3559" spans="1:8" hidden="1" x14ac:dyDescent="0.25">
      <c r="A3559">
        <v>20023</v>
      </c>
      <c r="B3559" s="1" t="s">
        <v>3562</v>
      </c>
      <c r="C3559">
        <v>0</v>
      </c>
      <c r="F3559">
        <f>Tabla1[[#This Row],[ventas]]+Tabla1[[#This Row],[fisico]]-Tabla1[[#This Row],[sistema]]</f>
        <v>0</v>
      </c>
      <c r="H3559">
        <f>Tabla1[[#This Row],[costo]]*Tabla1[[#This Row],[Comprometida]]</f>
        <v>0</v>
      </c>
    </row>
    <row r="3560" spans="1:8" hidden="1" x14ac:dyDescent="0.25">
      <c r="A3560">
        <v>20783</v>
      </c>
      <c r="B3560" s="1" t="s">
        <v>3563</v>
      </c>
      <c r="C3560">
        <v>0</v>
      </c>
      <c r="F3560">
        <f>Tabla1[[#This Row],[ventas]]+Tabla1[[#This Row],[fisico]]-Tabla1[[#This Row],[sistema]]</f>
        <v>0</v>
      </c>
      <c r="H3560">
        <f>Tabla1[[#This Row],[costo]]*Tabla1[[#This Row],[Comprometida]]</f>
        <v>0</v>
      </c>
    </row>
    <row r="3561" spans="1:8" hidden="1" x14ac:dyDescent="0.25">
      <c r="A3561">
        <v>20810</v>
      </c>
      <c r="B3561" s="1" t="s">
        <v>3564</v>
      </c>
      <c r="C3561">
        <v>0</v>
      </c>
      <c r="F3561">
        <f>Tabla1[[#This Row],[ventas]]+Tabla1[[#This Row],[fisico]]-Tabla1[[#This Row],[sistema]]</f>
        <v>0</v>
      </c>
      <c r="H3561">
        <f>Tabla1[[#This Row],[costo]]*Tabla1[[#This Row],[Comprometida]]</f>
        <v>0</v>
      </c>
    </row>
    <row r="3562" spans="1:8" hidden="1" x14ac:dyDescent="0.25">
      <c r="A3562">
        <v>20830</v>
      </c>
      <c r="B3562" s="1" t="s">
        <v>3565</v>
      </c>
      <c r="C3562">
        <v>0</v>
      </c>
      <c r="F3562">
        <f>Tabla1[[#This Row],[ventas]]+Tabla1[[#This Row],[fisico]]-Tabla1[[#This Row],[sistema]]</f>
        <v>0</v>
      </c>
      <c r="H3562">
        <f>Tabla1[[#This Row],[costo]]*Tabla1[[#This Row],[Comprometida]]</f>
        <v>0</v>
      </c>
    </row>
    <row r="3563" spans="1:8" hidden="1" x14ac:dyDescent="0.25">
      <c r="A3563">
        <v>20834</v>
      </c>
      <c r="B3563" s="1" t="s">
        <v>3566</v>
      </c>
      <c r="C3563">
        <v>535</v>
      </c>
      <c r="F3563">
        <f>Tabla1[[#This Row],[ventas]]+Tabla1[[#This Row],[fisico]]-Tabla1[[#This Row],[sistema]]</f>
        <v>-535</v>
      </c>
      <c r="H3563">
        <f>Tabla1[[#This Row],[costo]]*Tabla1[[#This Row],[Comprometida]]</f>
        <v>0</v>
      </c>
    </row>
    <row r="3564" spans="1:8" hidden="1" x14ac:dyDescent="0.25">
      <c r="A3564">
        <v>20835</v>
      </c>
      <c r="B3564" s="1" t="s">
        <v>3567</v>
      </c>
      <c r="C3564">
        <v>136</v>
      </c>
      <c r="F3564">
        <f>Tabla1[[#This Row],[ventas]]+Tabla1[[#This Row],[fisico]]-Tabla1[[#This Row],[sistema]]</f>
        <v>-136</v>
      </c>
      <c r="H3564">
        <f>Tabla1[[#This Row],[costo]]*Tabla1[[#This Row],[Comprometida]]</f>
        <v>0</v>
      </c>
    </row>
    <row r="3565" spans="1:8" hidden="1" x14ac:dyDescent="0.25">
      <c r="A3565">
        <v>20886</v>
      </c>
      <c r="B3565" s="1" t="s">
        <v>3568</v>
      </c>
      <c r="C3565">
        <v>86</v>
      </c>
      <c r="F3565">
        <f>Tabla1[[#This Row],[ventas]]+Tabla1[[#This Row],[fisico]]-Tabla1[[#This Row],[sistema]]</f>
        <v>-86</v>
      </c>
      <c r="H3565">
        <f>Tabla1[[#This Row],[costo]]*Tabla1[[#This Row],[Comprometida]]</f>
        <v>0</v>
      </c>
    </row>
    <row r="3566" spans="1:8" hidden="1" x14ac:dyDescent="0.25">
      <c r="A3566">
        <v>20908</v>
      </c>
      <c r="B3566" s="1" t="s">
        <v>3569</v>
      </c>
      <c r="C3566">
        <v>134</v>
      </c>
      <c r="F3566">
        <f>Tabla1[[#This Row],[ventas]]+Tabla1[[#This Row],[fisico]]-Tabla1[[#This Row],[sistema]]</f>
        <v>-134</v>
      </c>
      <c r="H3566">
        <f>Tabla1[[#This Row],[costo]]*Tabla1[[#This Row],[Comprometida]]</f>
        <v>0</v>
      </c>
    </row>
    <row r="3567" spans="1:8" hidden="1" x14ac:dyDescent="0.25">
      <c r="A3567">
        <v>20926</v>
      </c>
      <c r="B3567" s="1" t="s">
        <v>3570</v>
      </c>
      <c r="C3567">
        <v>626</v>
      </c>
      <c r="F3567">
        <f>Tabla1[[#This Row],[ventas]]+Tabla1[[#This Row],[fisico]]-Tabla1[[#This Row],[sistema]]</f>
        <v>-626</v>
      </c>
      <c r="H3567">
        <f>Tabla1[[#This Row],[costo]]*Tabla1[[#This Row],[Comprometida]]</f>
        <v>0</v>
      </c>
    </row>
    <row r="3568" spans="1:8" hidden="1" x14ac:dyDescent="0.25">
      <c r="A3568">
        <v>20928</v>
      </c>
      <c r="B3568" s="1" t="s">
        <v>3571</v>
      </c>
      <c r="C3568">
        <v>97</v>
      </c>
      <c r="F3568">
        <f>Tabla1[[#This Row],[ventas]]+Tabla1[[#This Row],[fisico]]-Tabla1[[#This Row],[sistema]]</f>
        <v>-97</v>
      </c>
      <c r="H3568">
        <f>Tabla1[[#This Row],[costo]]*Tabla1[[#This Row],[Comprometida]]</f>
        <v>0</v>
      </c>
    </row>
    <row r="3569" spans="1:8" hidden="1" x14ac:dyDescent="0.25">
      <c r="A3569">
        <v>21071</v>
      </c>
      <c r="B3569" s="1" t="s">
        <v>3572</v>
      </c>
      <c r="C3569">
        <v>38</v>
      </c>
      <c r="F3569">
        <f>Tabla1[[#This Row],[ventas]]+Tabla1[[#This Row],[fisico]]-Tabla1[[#This Row],[sistema]]</f>
        <v>-38</v>
      </c>
      <c r="H3569">
        <f>Tabla1[[#This Row],[costo]]*Tabla1[[#This Row],[Comprometida]]</f>
        <v>0</v>
      </c>
    </row>
    <row r="3570" spans="1:8" hidden="1" x14ac:dyDescent="0.25">
      <c r="A3570">
        <v>21144</v>
      </c>
      <c r="B3570" s="1" t="s">
        <v>3573</v>
      </c>
      <c r="C3570">
        <v>431</v>
      </c>
      <c r="F3570">
        <f>Tabla1[[#This Row],[ventas]]+Tabla1[[#This Row],[fisico]]-Tabla1[[#This Row],[sistema]]</f>
        <v>-431</v>
      </c>
      <c r="H3570">
        <f>Tabla1[[#This Row],[costo]]*Tabla1[[#This Row],[Comprometida]]</f>
        <v>0</v>
      </c>
    </row>
    <row r="3571" spans="1:8" hidden="1" x14ac:dyDescent="0.25">
      <c r="A3571">
        <v>21146</v>
      </c>
      <c r="B3571" s="1" t="s">
        <v>3574</v>
      </c>
      <c r="C3571">
        <v>2</v>
      </c>
      <c r="F3571">
        <f>Tabla1[[#This Row],[ventas]]+Tabla1[[#This Row],[fisico]]-Tabla1[[#This Row],[sistema]]</f>
        <v>-2</v>
      </c>
      <c r="H3571">
        <f>Tabla1[[#This Row],[costo]]*Tabla1[[#This Row],[Comprometida]]</f>
        <v>0</v>
      </c>
    </row>
    <row r="3572" spans="1:8" hidden="1" x14ac:dyDescent="0.25">
      <c r="A3572">
        <v>21167</v>
      </c>
      <c r="B3572" s="1" t="s">
        <v>3575</v>
      </c>
      <c r="C3572">
        <v>19</v>
      </c>
      <c r="F3572">
        <f>Tabla1[[#This Row],[ventas]]+Tabla1[[#This Row],[fisico]]-Tabla1[[#This Row],[sistema]]</f>
        <v>-19</v>
      </c>
      <c r="H3572">
        <f>Tabla1[[#This Row],[costo]]*Tabla1[[#This Row],[Comprometida]]</f>
        <v>0</v>
      </c>
    </row>
    <row r="3573" spans="1:8" hidden="1" x14ac:dyDescent="0.25">
      <c r="A3573">
        <v>21168</v>
      </c>
      <c r="B3573" s="1" t="s">
        <v>3576</v>
      </c>
      <c r="C3573">
        <v>22</v>
      </c>
      <c r="F3573">
        <f>Tabla1[[#This Row],[ventas]]+Tabla1[[#This Row],[fisico]]-Tabla1[[#This Row],[sistema]]</f>
        <v>-22</v>
      </c>
      <c r="H3573">
        <f>Tabla1[[#This Row],[costo]]*Tabla1[[#This Row],[Comprometida]]</f>
        <v>0</v>
      </c>
    </row>
    <row r="3574" spans="1:8" hidden="1" x14ac:dyDescent="0.25">
      <c r="A3574">
        <v>21232</v>
      </c>
      <c r="B3574" s="1" t="s">
        <v>3577</v>
      </c>
      <c r="C3574">
        <v>0</v>
      </c>
      <c r="F3574">
        <f>Tabla1[[#This Row],[ventas]]+Tabla1[[#This Row],[fisico]]-Tabla1[[#This Row],[sistema]]</f>
        <v>0</v>
      </c>
      <c r="H3574">
        <f>Tabla1[[#This Row],[costo]]*Tabla1[[#This Row],[Comprometida]]</f>
        <v>0</v>
      </c>
    </row>
    <row r="3575" spans="1:8" hidden="1" x14ac:dyDescent="0.25">
      <c r="A3575">
        <v>21274</v>
      </c>
      <c r="B3575" s="1" t="s">
        <v>3578</v>
      </c>
      <c r="C3575">
        <v>16</v>
      </c>
      <c r="F3575">
        <f>Tabla1[[#This Row],[ventas]]+Tabla1[[#This Row],[fisico]]-Tabla1[[#This Row],[sistema]]</f>
        <v>-16</v>
      </c>
      <c r="H3575">
        <f>Tabla1[[#This Row],[costo]]*Tabla1[[#This Row],[Comprometida]]</f>
        <v>0</v>
      </c>
    </row>
    <row r="3576" spans="1:8" hidden="1" x14ac:dyDescent="0.25">
      <c r="A3576">
        <v>21644</v>
      </c>
      <c r="B3576" s="1" t="s">
        <v>3579</v>
      </c>
      <c r="C3576">
        <v>20</v>
      </c>
      <c r="F3576">
        <f>Tabla1[[#This Row],[ventas]]+Tabla1[[#This Row],[fisico]]-Tabla1[[#This Row],[sistema]]</f>
        <v>-20</v>
      </c>
      <c r="H3576">
        <f>Tabla1[[#This Row],[costo]]*Tabla1[[#This Row],[Comprometida]]</f>
        <v>0</v>
      </c>
    </row>
    <row r="3577" spans="1:8" hidden="1" x14ac:dyDescent="0.25">
      <c r="A3577">
        <v>21645</v>
      </c>
      <c r="B3577" s="1" t="s">
        <v>3580</v>
      </c>
      <c r="C3577">
        <v>18</v>
      </c>
      <c r="F3577">
        <f>Tabla1[[#This Row],[ventas]]+Tabla1[[#This Row],[fisico]]-Tabla1[[#This Row],[sistema]]</f>
        <v>-18</v>
      </c>
      <c r="H3577">
        <f>Tabla1[[#This Row],[costo]]*Tabla1[[#This Row],[Comprometida]]</f>
        <v>0</v>
      </c>
    </row>
    <row r="3578" spans="1:8" hidden="1" x14ac:dyDescent="0.25">
      <c r="A3578">
        <v>21646</v>
      </c>
      <c r="B3578" s="1" t="s">
        <v>3581</v>
      </c>
      <c r="C3578">
        <v>10</v>
      </c>
      <c r="F3578">
        <f>Tabla1[[#This Row],[ventas]]+Tabla1[[#This Row],[fisico]]-Tabla1[[#This Row],[sistema]]</f>
        <v>-10</v>
      </c>
      <c r="H3578">
        <f>Tabla1[[#This Row],[costo]]*Tabla1[[#This Row],[Comprometida]]</f>
        <v>0</v>
      </c>
    </row>
    <row r="3579" spans="1:8" hidden="1" x14ac:dyDescent="0.25">
      <c r="A3579">
        <v>21648</v>
      </c>
      <c r="B3579" s="1" t="s">
        <v>3582</v>
      </c>
      <c r="C3579">
        <v>9</v>
      </c>
      <c r="F3579">
        <f>Tabla1[[#This Row],[ventas]]+Tabla1[[#This Row],[fisico]]-Tabla1[[#This Row],[sistema]]</f>
        <v>-9</v>
      </c>
      <c r="H3579">
        <f>Tabla1[[#This Row],[costo]]*Tabla1[[#This Row],[Comprometida]]</f>
        <v>0</v>
      </c>
    </row>
    <row r="3580" spans="1:8" hidden="1" x14ac:dyDescent="0.25">
      <c r="A3580">
        <v>21649</v>
      </c>
      <c r="B3580" s="1" t="s">
        <v>3583</v>
      </c>
      <c r="C3580">
        <v>0</v>
      </c>
      <c r="F3580">
        <f>Tabla1[[#This Row],[ventas]]+Tabla1[[#This Row],[fisico]]-Tabla1[[#This Row],[sistema]]</f>
        <v>0</v>
      </c>
      <c r="H3580">
        <f>Tabla1[[#This Row],[costo]]*Tabla1[[#This Row],[Comprometida]]</f>
        <v>0</v>
      </c>
    </row>
    <row r="3581" spans="1:8" hidden="1" x14ac:dyDescent="0.25">
      <c r="A3581">
        <v>21650</v>
      </c>
      <c r="B3581" s="1" t="s">
        <v>3584</v>
      </c>
      <c r="C3581">
        <v>7</v>
      </c>
      <c r="F3581">
        <f>Tabla1[[#This Row],[ventas]]+Tabla1[[#This Row],[fisico]]-Tabla1[[#This Row],[sistema]]</f>
        <v>-7</v>
      </c>
      <c r="H3581">
        <f>Tabla1[[#This Row],[costo]]*Tabla1[[#This Row],[Comprometida]]</f>
        <v>0</v>
      </c>
    </row>
    <row r="3582" spans="1:8" hidden="1" x14ac:dyDescent="0.25">
      <c r="A3582">
        <v>21651</v>
      </c>
      <c r="B3582" s="1" t="s">
        <v>3585</v>
      </c>
      <c r="C3582">
        <v>6</v>
      </c>
      <c r="F3582">
        <f>Tabla1[[#This Row],[ventas]]+Tabla1[[#This Row],[fisico]]-Tabla1[[#This Row],[sistema]]</f>
        <v>-6</v>
      </c>
      <c r="H3582">
        <f>Tabla1[[#This Row],[costo]]*Tabla1[[#This Row],[Comprometida]]</f>
        <v>0</v>
      </c>
    </row>
    <row r="3583" spans="1:8" hidden="1" x14ac:dyDescent="0.25">
      <c r="A3583">
        <v>21652</v>
      </c>
      <c r="B3583" s="1" t="s">
        <v>3586</v>
      </c>
      <c r="C3583">
        <v>8</v>
      </c>
      <c r="F3583">
        <f>Tabla1[[#This Row],[ventas]]+Tabla1[[#This Row],[fisico]]-Tabla1[[#This Row],[sistema]]</f>
        <v>-8</v>
      </c>
      <c r="H3583">
        <f>Tabla1[[#This Row],[costo]]*Tabla1[[#This Row],[Comprometida]]</f>
        <v>0</v>
      </c>
    </row>
    <row r="3584" spans="1:8" hidden="1" x14ac:dyDescent="0.25">
      <c r="A3584">
        <v>21653</v>
      </c>
      <c r="B3584" s="1" t="s">
        <v>3587</v>
      </c>
      <c r="C3584">
        <v>7</v>
      </c>
      <c r="F3584">
        <f>Tabla1[[#This Row],[ventas]]+Tabla1[[#This Row],[fisico]]-Tabla1[[#This Row],[sistema]]</f>
        <v>-7</v>
      </c>
      <c r="H3584">
        <f>Tabla1[[#This Row],[costo]]*Tabla1[[#This Row],[Comprometida]]</f>
        <v>0</v>
      </c>
    </row>
    <row r="3585" spans="1:8" hidden="1" x14ac:dyDescent="0.25">
      <c r="A3585">
        <v>21654</v>
      </c>
      <c r="B3585" s="1" t="s">
        <v>3588</v>
      </c>
      <c r="C3585">
        <v>12</v>
      </c>
      <c r="F3585">
        <f>Tabla1[[#This Row],[ventas]]+Tabla1[[#This Row],[fisico]]-Tabla1[[#This Row],[sistema]]</f>
        <v>-12</v>
      </c>
      <c r="H3585">
        <f>Tabla1[[#This Row],[costo]]*Tabla1[[#This Row],[Comprometida]]</f>
        <v>0</v>
      </c>
    </row>
    <row r="3586" spans="1:8" hidden="1" x14ac:dyDescent="0.25">
      <c r="A3586">
        <v>21655</v>
      </c>
      <c r="B3586" s="1" t="s">
        <v>3589</v>
      </c>
      <c r="C3586">
        <v>4</v>
      </c>
      <c r="F3586">
        <f>Tabla1[[#This Row],[ventas]]+Tabla1[[#This Row],[fisico]]-Tabla1[[#This Row],[sistema]]</f>
        <v>-4</v>
      </c>
      <c r="H3586">
        <f>Tabla1[[#This Row],[costo]]*Tabla1[[#This Row],[Comprometida]]</f>
        <v>0</v>
      </c>
    </row>
    <row r="3587" spans="1:8" hidden="1" x14ac:dyDescent="0.25">
      <c r="A3587">
        <v>21656</v>
      </c>
      <c r="B3587" s="1" t="s">
        <v>3590</v>
      </c>
      <c r="C3587">
        <v>0</v>
      </c>
      <c r="F3587">
        <f>Tabla1[[#This Row],[ventas]]+Tabla1[[#This Row],[fisico]]-Tabla1[[#This Row],[sistema]]</f>
        <v>0</v>
      </c>
      <c r="H3587">
        <f>Tabla1[[#This Row],[costo]]*Tabla1[[#This Row],[Comprometida]]</f>
        <v>0</v>
      </c>
    </row>
    <row r="3588" spans="1:8" hidden="1" x14ac:dyDescent="0.25">
      <c r="A3588">
        <v>21750</v>
      </c>
      <c r="B3588" s="1" t="s">
        <v>3591</v>
      </c>
      <c r="C3588">
        <v>10</v>
      </c>
      <c r="F3588">
        <f>Tabla1[[#This Row],[ventas]]+Tabla1[[#This Row],[fisico]]-Tabla1[[#This Row],[sistema]]</f>
        <v>-10</v>
      </c>
      <c r="H3588">
        <f>Tabla1[[#This Row],[costo]]*Tabla1[[#This Row],[Comprometida]]</f>
        <v>0</v>
      </c>
    </row>
    <row r="3589" spans="1:8" hidden="1" x14ac:dyDescent="0.25">
      <c r="A3589">
        <v>21941</v>
      </c>
      <c r="B3589" s="1" t="s">
        <v>3592</v>
      </c>
      <c r="C3589">
        <v>3</v>
      </c>
      <c r="F3589">
        <f>Tabla1[[#This Row],[ventas]]+Tabla1[[#This Row],[fisico]]-Tabla1[[#This Row],[sistema]]</f>
        <v>-3</v>
      </c>
      <c r="H3589">
        <f>Tabla1[[#This Row],[costo]]*Tabla1[[#This Row],[Comprometida]]</f>
        <v>0</v>
      </c>
    </row>
    <row r="3590" spans="1:8" hidden="1" x14ac:dyDescent="0.25">
      <c r="A3590">
        <v>21942</v>
      </c>
      <c r="B3590" s="1" t="s">
        <v>3593</v>
      </c>
      <c r="C3590">
        <v>0</v>
      </c>
      <c r="F3590">
        <f>Tabla1[[#This Row],[ventas]]+Tabla1[[#This Row],[fisico]]-Tabla1[[#This Row],[sistema]]</f>
        <v>0</v>
      </c>
      <c r="H3590">
        <f>Tabla1[[#This Row],[costo]]*Tabla1[[#This Row],[Comprometida]]</f>
        <v>0</v>
      </c>
    </row>
    <row r="3591" spans="1:8" hidden="1" x14ac:dyDescent="0.25">
      <c r="A3591">
        <v>21994</v>
      </c>
      <c r="B3591" s="1" t="s">
        <v>3594</v>
      </c>
      <c r="C3591">
        <v>162</v>
      </c>
      <c r="F3591">
        <f>Tabla1[[#This Row],[ventas]]+Tabla1[[#This Row],[fisico]]-Tabla1[[#This Row],[sistema]]</f>
        <v>-162</v>
      </c>
      <c r="H3591">
        <f>Tabla1[[#This Row],[costo]]*Tabla1[[#This Row],[Comprometida]]</f>
        <v>0</v>
      </c>
    </row>
    <row r="3592" spans="1:8" hidden="1" x14ac:dyDescent="0.25">
      <c r="A3592">
        <v>21996</v>
      </c>
      <c r="B3592" s="1" t="s">
        <v>3595</v>
      </c>
      <c r="C3592">
        <v>162</v>
      </c>
      <c r="F3592">
        <f>Tabla1[[#This Row],[ventas]]+Tabla1[[#This Row],[fisico]]-Tabla1[[#This Row],[sistema]]</f>
        <v>-162</v>
      </c>
      <c r="H3592">
        <f>Tabla1[[#This Row],[costo]]*Tabla1[[#This Row],[Comprometida]]</f>
        <v>0</v>
      </c>
    </row>
    <row r="3593" spans="1:8" hidden="1" x14ac:dyDescent="0.25">
      <c r="A3593">
        <v>21997</v>
      </c>
      <c r="B3593" s="1" t="s">
        <v>3596</v>
      </c>
      <c r="C3593">
        <v>142</v>
      </c>
      <c r="F3593">
        <f>Tabla1[[#This Row],[ventas]]+Tabla1[[#This Row],[fisico]]-Tabla1[[#This Row],[sistema]]</f>
        <v>-142</v>
      </c>
      <c r="H3593">
        <f>Tabla1[[#This Row],[costo]]*Tabla1[[#This Row],[Comprometida]]</f>
        <v>0</v>
      </c>
    </row>
    <row r="3594" spans="1:8" hidden="1" x14ac:dyDescent="0.25">
      <c r="A3594">
        <v>21999</v>
      </c>
      <c r="B3594" s="1" t="s">
        <v>3597</v>
      </c>
      <c r="C3594">
        <v>0</v>
      </c>
      <c r="F3594">
        <f>Tabla1[[#This Row],[ventas]]+Tabla1[[#This Row],[fisico]]-Tabla1[[#This Row],[sistema]]</f>
        <v>0</v>
      </c>
      <c r="H3594">
        <f>Tabla1[[#This Row],[costo]]*Tabla1[[#This Row],[Comprometida]]</f>
        <v>0</v>
      </c>
    </row>
    <row r="3595" spans="1:8" hidden="1" x14ac:dyDescent="0.25">
      <c r="A3595">
        <v>22327</v>
      </c>
      <c r="B3595" s="1" t="s">
        <v>3598</v>
      </c>
      <c r="C3595">
        <v>0</v>
      </c>
      <c r="F3595">
        <f>Tabla1[[#This Row],[ventas]]+Tabla1[[#This Row],[fisico]]-Tabla1[[#This Row],[sistema]]</f>
        <v>0</v>
      </c>
      <c r="H3595">
        <f>Tabla1[[#This Row],[costo]]*Tabla1[[#This Row],[Comprometida]]</f>
        <v>0</v>
      </c>
    </row>
    <row r="3596" spans="1:8" hidden="1" x14ac:dyDescent="0.25">
      <c r="A3596">
        <v>22387</v>
      </c>
      <c r="B3596" s="1" t="s">
        <v>3599</v>
      </c>
      <c r="C3596">
        <v>211</v>
      </c>
      <c r="F3596">
        <f>Tabla1[[#This Row],[ventas]]+Tabla1[[#This Row],[fisico]]-Tabla1[[#This Row],[sistema]]</f>
        <v>-211</v>
      </c>
      <c r="H3596">
        <f>Tabla1[[#This Row],[costo]]*Tabla1[[#This Row],[Comprometida]]</f>
        <v>0</v>
      </c>
    </row>
    <row r="3597" spans="1:8" hidden="1" x14ac:dyDescent="0.25">
      <c r="A3597">
        <v>22527</v>
      </c>
      <c r="B3597" s="1" t="s">
        <v>3600</v>
      </c>
      <c r="C3597">
        <v>366</v>
      </c>
      <c r="F3597">
        <f>Tabla1[[#This Row],[ventas]]+Tabla1[[#This Row],[fisico]]-Tabla1[[#This Row],[sistema]]</f>
        <v>-366</v>
      </c>
      <c r="H3597">
        <f>Tabla1[[#This Row],[costo]]*Tabla1[[#This Row],[Comprometida]]</f>
        <v>0</v>
      </c>
    </row>
    <row r="3598" spans="1:8" hidden="1" x14ac:dyDescent="0.25">
      <c r="A3598">
        <v>22596</v>
      </c>
      <c r="B3598" s="1" t="s">
        <v>3601</v>
      </c>
      <c r="C3598">
        <v>0</v>
      </c>
      <c r="F3598">
        <f>Tabla1[[#This Row],[ventas]]+Tabla1[[#This Row],[fisico]]-Tabla1[[#This Row],[sistema]]</f>
        <v>0</v>
      </c>
      <c r="H3598">
        <f>Tabla1[[#This Row],[costo]]*Tabla1[[#This Row],[Comprometida]]</f>
        <v>0</v>
      </c>
    </row>
    <row r="3599" spans="1:8" hidden="1" x14ac:dyDescent="0.25">
      <c r="A3599">
        <v>22646</v>
      </c>
      <c r="B3599" s="1" t="s">
        <v>3602</v>
      </c>
      <c r="C3599">
        <v>42</v>
      </c>
      <c r="F3599">
        <f>Tabla1[[#This Row],[ventas]]+Tabla1[[#This Row],[fisico]]-Tabla1[[#This Row],[sistema]]</f>
        <v>-42</v>
      </c>
      <c r="H3599">
        <f>Tabla1[[#This Row],[costo]]*Tabla1[[#This Row],[Comprometida]]</f>
        <v>0</v>
      </c>
    </row>
    <row r="3600" spans="1:8" hidden="1" x14ac:dyDescent="0.25">
      <c r="A3600">
        <v>22840</v>
      </c>
      <c r="B3600" s="1" t="s">
        <v>3603</v>
      </c>
      <c r="C3600">
        <v>155</v>
      </c>
      <c r="F3600">
        <f>Tabla1[[#This Row],[ventas]]+Tabla1[[#This Row],[fisico]]-Tabla1[[#This Row],[sistema]]</f>
        <v>-155</v>
      </c>
      <c r="H3600">
        <f>Tabla1[[#This Row],[costo]]*Tabla1[[#This Row],[Comprometida]]</f>
        <v>0</v>
      </c>
    </row>
    <row r="3601" spans="1:8" hidden="1" x14ac:dyDescent="0.25">
      <c r="A3601">
        <v>22841</v>
      </c>
      <c r="B3601" s="1" t="s">
        <v>3604</v>
      </c>
      <c r="C3601">
        <v>1</v>
      </c>
      <c r="F3601">
        <f>Tabla1[[#This Row],[ventas]]+Tabla1[[#This Row],[fisico]]-Tabla1[[#This Row],[sistema]]</f>
        <v>-1</v>
      </c>
      <c r="H3601">
        <f>Tabla1[[#This Row],[costo]]*Tabla1[[#This Row],[Comprometida]]</f>
        <v>0</v>
      </c>
    </row>
    <row r="3602" spans="1:8" hidden="1" x14ac:dyDescent="0.25">
      <c r="A3602">
        <v>23057</v>
      </c>
      <c r="B3602" s="1" t="s">
        <v>3605</v>
      </c>
      <c r="C3602">
        <v>0</v>
      </c>
      <c r="F3602">
        <f>Tabla1[[#This Row],[ventas]]+Tabla1[[#This Row],[fisico]]-Tabla1[[#This Row],[sistema]]</f>
        <v>0</v>
      </c>
      <c r="H3602">
        <f>Tabla1[[#This Row],[costo]]*Tabla1[[#This Row],[Comprometida]]</f>
        <v>0</v>
      </c>
    </row>
    <row r="3603" spans="1:8" hidden="1" x14ac:dyDescent="0.25">
      <c r="A3603">
        <v>23058</v>
      </c>
      <c r="B3603" s="1" t="s">
        <v>3606</v>
      </c>
      <c r="C3603">
        <v>0</v>
      </c>
      <c r="F3603">
        <f>Tabla1[[#This Row],[ventas]]+Tabla1[[#This Row],[fisico]]-Tabla1[[#This Row],[sistema]]</f>
        <v>0</v>
      </c>
      <c r="H3603">
        <f>Tabla1[[#This Row],[costo]]*Tabla1[[#This Row],[Comprometida]]</f>
        <v>0</v>
      </c>
    </row>
    <row r="3604" spans="1:8" hidden="1" x14ac:dyDescent="0.25">
      <c r="A3604">
        <v>23068</v>
      </c>
      <c r="B3604" s="1" t="s">
        <v>3607</v>
      </c>
      <c r="C3604">
        <v>0</v>
      </c>
      <c r="F3604">
        <f>Tabla1[[#This Row],[ventas]]+Tabla1[[#This Row],[fisico]]-Tabla1[[#This Row],[sistema]]</f>
        <v>0</v>
      </c>
      <c r="H3604">
        <f>Tabla1[[#This Row],[costo]]*Tabla1[[#This Row],[Comprometida]]</f>
        <v>0</v>
      </c>
    </row>
    <row r="3605" spans="1:8" hidden="1" x14ac:dyDescent="0.25">
      <c r="A3605">
        <v>23081</v>
      </c>
      <c r="B3605" s="1" t="s">
        <v>3608</v>
      </c>
      <c r="C3605">
        <v>25</v>
      </c>
      <c r="F3605">
        <f>Tabla1[[#This Row],[ventas]]+Tabla1[[#This Row],[fisico]]-Tabla1[[#This Row],[sistema]]</f>
        <v>-25</v>
      </c>
      <c r="H3605">
        <f>Tabla1[[#This Row],[costo]]*Tabla1[[#This Row],[Comprometida]]</f>
        <v>0</v>
      </c>
    </row>
    <row r="3606" spans="1:8" hidden="1" x14ac:dyDescent="0.25">
      <c r="A3606">
        <v>23082</v>
      </c>
      <c r="B3606" s="1" t="s">
        <v>3609</v>
      </c>
      <c r="C3606">
        <v>2</v>
      </c>
      <c r="F3606">
        <f>Tabla1[[#This Row],[ventas]]+Tabla1[[#This Row],[fisico]]-Tabla1[[#This Row],[sistema]]</f>
        <v>-2</v>
      </c>
      <c r="H3606">
        <f>Tabla1[[#This Row],[costo]]*Tabla1[[#This Row],[Comprometida]]</f>
        <v>0</v>
      </c>
    </row>
    <row r="3607" spans="1:8" hidden="1" x14ac:dyDescent="0.25">
      <c r="A3607">
        <v>23174</v>
      </c>
      <c r="B3607" s="1" t="s">
        <v>3610</v>
      </c>
      <c r="C3607">
        <v>8</v>
      </c>
      <c r="F3607">
        <f>Tabla1[[#This Row],[ventas]]+Tabla1[[#This Row],[fisico]]-Tabla1[[#This Row],[sistema]]</f>
        <v>-8</v>
      </c>
      <c r="H3607">
        <f>Tabla1[[#This Row],[costo]]*Tabla1[[#This Row],[Comprometida]]</f>
        <v>0</v>
      </c>
    </row>
    <row r="3608" spans="1:8" hidden="1" x14ac:dyDescent="0.25">
      <c r="A3608">
        <v>23213</v>
      </c>
      <c r="B3608" s="1" t="s">
        <v>3611</v>
      </c>
      <c r="C3608">
        <v>27</v>
      </c>
      <c r="F3608">
        <f>Tabla1[[#This Row],[ventas]]+Tabla1[[#This Row],[fisico]]-Tabla1[[#This Row],[sistema]]</f>
        <v>-27</v>
      </c>
      <c r="H3608">
        <f>Tabla1[[#This Row],[costo]]*Tabla1[[#This Row],[Comprometida]]</f>
        <v>0</v>
      </c>
    </row>
    <row r="3609" spans="1:8" hidden="1" x14ac:dyDescent="0.25">
      <c r="A3609">
        <v>23242</v>
      </c>
      <c r="B3609" s="1" t="s">
        <v>3612</v>
      </c>
      <c r="C3609">
        <v>0</v>
      </c>
      <c r="F3609">
        <f>Tabla1[[#This Row],[ventas]]+Tabla1[[#This Row],[fisico]]-Tabla1[[#This Row],[sistema]]</f>
        <v>0</v>
      </c>
      <c r="H3609">
        <f>Tabla1[[#This Row],[costo]]*Tabla1[[#This Row],[Comprometida]]</f>
        <v>0</v>
      </c>
    </row>
    <row r="3610" spans="1:8" hidden="1" x14ac:dyDescent="0.25">
      <c r="A3610">
        <v>23414</v>
      </c>
      <c r="B3610" s="1" t="s">
        <v>3613</v>
      </c>
      <c r="C3610">
        <v>101</v>
      </c>
      <c r="F3610">
        <f>Tabla1[[#This Row],[ventas]]+Tabla1[[#This Row],[fisico]]-Tabla1[[#This Row],[sistema]]</f>
        <v>-101</v>
      </c>
      <c r="H3610">
        <f>Tabla1[[#This Row],[costo]]*Tabla1[[#This Row],[Comprometida]]</f>
        <v>0</v>
      </c>
    </row>
    <row r="3611" spans="1:8" hidden="1" x14ac:dyDescent="0.25">
      <c r="A3611">
        <v>23416</v>
      </c>
      <c r="B3611" s="1" t="s">
        <v>3614</v>
      </c>
      <c r="C3611">
        <v>91</v>
      </c>
      <c r="F3611">
        <f>Tabla1[[#This Row],[ventas]]+Tabla1[[#This Row],[fisico]]-Tabla1[[#This Row],[sistema]]</f>
        <v>-91</v>
      </c>
      <c r="H3611">
        <f>Tabla1[[#This Row],[costo]]*Tabla1[[#This Row],[Comprometida]]</f>
        <v>0</v>
      </c>
    </row>
    <row r="3612" spans="1:8" hidden="1" x14ac:dyDescent="0.25">
      <c r="A3612">
        <v>1436</v>
      </c>
      <c r="B3612" s="1" t="s">
        <v>3615</v>
      </c>
      <c r="C3612">
        <v>1377</v>
      </c>
      <c r="F3612">
        <f>Tabla1[[#This Row],[ventas]]+Tabla1[[#This Row],[fisico]]-Tabla1[[#This Row],[sistema]]</f>
        <v>-1377</v>
      </c>
      <c r="H3612">
        <f>Tabla1[[#This Row],[costo]]*Tabla1[[#This Row],[Comprometida]]</f>
        <v>0</v>
      </c>
    </row>
    <row r="3613" spans="1:8" hidden="1" x14ac:dyDescent="0.25">
      <c r="A3613">
        <v>1537</v>
      </c>
      <c r="B3613" s="1" t="s">
        <v>3616</v>
      </c>
      <c r="C3613">
        <v>8</v>
      </c>
      <c r="F3613">
        <f>Tabla1[[#This Row],[ventas]]+Tabla1[[#This Row],[fisico]]-Tabla1[[#This Row],[sistema]]</f>
        <v>-8</v>
      </c>
      <c r="H3613">
        <f>Tabla1[[#This Row],[costo]]*Tabla1[[#This Row],[Comprometida]]</f>
        <v>0</v>
      </c>
    </row>
    <row r="3614" spans="1:8" hidden="1" x14ac:dyDescent="0.25">
      <c r="A3614">
        <v>1566</v>
      </c>
      <c r="B3614" s="1" t="s">
        <v>3617</v>
      </c>
      <c r="C3614">
        <v>4</v>
      </c>
      <c r="F3614">
        <f>Tabla1[[#This Row],[ventas]]+Tabla1[[#This Row],[fisico]]-Tabla1[[#This Row],[sistema]]</f>
        <v>-4</v>
      </c>
      <c r="H3614">
        <f>Tabla1[[#This Row],[costo]]*Tabla1[[#This Row],[Comprometida]]</f>
        <v>0</v>
      </c>
    </row>
    <row r="3615" spans="1:8" hidden="1" x14ac:dyDescent="0.25">
      <c r="A3615">
        <v>1568</v>
      </c>
      <c r="B3615" s="1" t="s">
        <v>3618</v>
      </c>
      <c r="C3615">
        <v>4</v>
      </c>
      <c r="F3615">
        <f>Tabla1[[#This Row],[ventas]]+Tabla1[[#This Row],[fisico]]-Tabla1[[#This Row],[sistema]]</f>
        <v>-4</v>
      </c>
      <c r="H3615">
        <f>Tabla1[[#This Row],[costo]]*Tabla1[[#This Row],[Comprometida]]</f>
        <v>0</v>
      </c>
    </row>
    <row r="3616" spans="1:8" hidden="1" x14ac:dyDescent="0.25">
      <c r="A3616">
        <v>1573</v>
      </c>
      <c r="B3616" s="1" t="s">
        <v>3619</v>
      </c>
      <c r="C3616">
        <v>12</v>
      </c>
      <c r="F3616">
        <f>Tabla1[[#This Row],[ventas]]+Tabla1[[#This Row],[fisico]]-Tabla1[[#This Row],[sistema]]</f>
        <v>-12</v>
      </c>
      <c r="H3616">
        <f>Tabla1[[#This Row],[costo]]*Tabla1[[#This Row],[Comprometida]]</f>
        <v>0</v>
      </c>
    </row>
    <row r="3617" spans="1:8" hidden="1" x14ac:dyDescent="0.25">
      <c r="A3617">
        <v>1578</v>
      </c>
      <c r="B3617" s="1" t="s">
        <v>3620</v>
      </c>
      <c r="C3617">
        <v>2</v>
      </c>
      <c r="F3617">
        <f>Tabla1[[#This Row],[ventas]]+Tabla1[[#This Row],[fisico]]-Tabla1[[#This Row],[sistema]]</f>
        <v>-2</v>
      </c>
      <c r="H3617">
        <f>Tabla1[[#This Row],[costo]]*Tabla1[[#This Row],[Comprometida]]</f>
        <v>0</v>
      </c>
    </row>
    <row r="3618" spans="1:8" hidden="1" x14ac:dyDescent="0.25">
      <c r="A3618">
        <v>1580</v>
      </c>
      <c r="B3618" s="1" t="s">
        <v>3621</v>
      </c>
      <c r="C3618">
        <v>4</v>
      </c>
      <c r="F3618">
        <f>Tabla1[[#This Row],[ventas]]+Tabla1[[#This Row],[fisico]]-Tabla1[[#This Row],[sistema]]</f>
        <v>-4</v>
      </c>
      <c r="H3618">
        <f>Tabla1[[#This Row],[costo]]*Tabla1[[#This Row],[Comprometida]]</f>
        <v>0</v>
      </c>
    </row>
    <row r="3619" spans="1:8" hidden="1" x14ac:dyDescent="0.25">
      <c r="A3619">
        <v>1581</v>
      </c>
      <c r="B3619" s="1" t="s">
        <v>3622</v>
      </c>
      <c r="C3619">
        <v>0</v>
      </c>
      <c r="F3619">
        <f>Tabla1[[#This Row],[ventas]]+Tabla1[[#This Row],[fisico]]-Tabla1[[#This Row],[sistema]]</f>
        <v>0</v>
      </c>
      <c r="H3619">
        <f>Tabla1[[#This Row],[costo]]*Tabla1[[#This Row],[Comprometida]]</f>
        <v>0</v>
      </c>
    </row>
    <row r="3620" spans="1:8" hidden="1" x14ac:dyDescent="0.25">
      <c r="A3620">
        <v>1587</v>
      </c>
      <c r="B3620" s="1" t="s">
        <v>3623</v>
      </c>
      <c r="C3620">
        <v>1</v>
      </c>
      <c r="F3620">
        <f>Tabla1[[#This Row],[ventas]]+Tabla1[[#This Row],[fisico]]-Tabla1[[#This Row],[sistema]]</f>
        <v>-1</v>
      </c>
      <c r="H3620">
        <f>Tabla1[[#This Row],[costo]]*Tabla1[[#This Row],[Comprometida]]</f>
        <v>0</v>
      </c>
    </row>
    <row r="3621" spans="1:8" hidden="1" x14ac:dyDescent="0.25">
      <c r="A3621">
        <v>1613</v>
      </c>
      <c r="B3621" s="1" t="s">
        <v>3624</v>
      </c>
      <c r="C3621">
        <v>5</v>
      </c>
      <c r="F3621">
        <f>Tabla1[[#This Row],[ventas]]+Tabla1[[#This Row],[fisico]]-Tabla1[[#This Row],[sistema]]</f>
        <v>-5</v>
      </c>
      <c r="H3621">
        <f>Tabla1[[#This Row],[costo]]*Tabla1[[#This Row],[Comprometida]]</f>
        <v>0</v>
      </c>
    </row>
    <row r="3622" spans="1:8" hidden="1" x14ac:dyDescent="0.25">
      <c r="A3622">
        <v>2625</v>
      </c>
      <c r="B3622" s="1" t="s">
        <v>3625</v>
      </c>
      <c r="C3622">
        <v>11</v>
      </c>
      <c r="F3622">
        <f>Tabla1[[#This Row],[ventas]]+Tabla1[[#This Row],[fisico]]-Tabla1[[#This Row],[sistema]]</f>
        <v>-11</v>
      </c>
      <c r="H3622">
        <f>Tabla1[[#This Row],[costo]]*Tabla1[[#This Row],[Comprometida]]</f>
        <v>0</v>
      </c>
    </row>
    <row r="3623" spans="1:8" hidden="1" x14ac:dyDescent="0.25">
      <c r="A3623">
        <v>2626</v>
      </c>
      <c r="B3623" s="1" t="s">
        <v>3626</v>
      </c>
      <c r="C3623">
        <v>0</v>
      </c>
      <c r="F3623">
        <f>Tabla1[[#This Row],[ventas]]+Tabla1[[#This Row],[fisico]]-Tabla1[[#This Row],[sistema]]</f>
        <v>0</v>
      </c>
      <c r="H3623">
        <f>Tabla1[[#This Row],[costo]]*Tabla1[[#This Row],[Comprometida]]</f>
        <v>0</v>
      </c>
    </row>
    <row r="3624" spans="1:8" hidden="1" x14ac:dyDescent="0.25">
      <c r="A3624">
        <v>2627</v>
      </c>
      <c r="B3624" s="1" t="s">
        <v>3627</v>
      </c>
      <c r="C3624">
        <v>14</v>
      </c>
      <c r="F3624">
        <f>Tabla1[[#This Row],[ventas]]+Tabla1[[#This Row],[fisico]]-Tabla1[[#This Row],[sistema]]</f>
        <v>-14</v>
      </c>
      <c r="H3624">
        <f>Tabla1[[#This Row],[costo]]*Tabla1[[#This Row],[Comprometida]]</f>
        <v>0</v>
      </c>
    </row>
    <row r="3625" spans="1:8" hidden="1" x14ac:dyDescent="0.25">
      <c r="A3625">
        <v>3075</v>
      </c>
      <c r="B3625" s="1" t="s">
        <v>3628</v>
      </c>
      <c r="C3625">
        <v>8</v>
      </c>
      <c r="F3625">
        <f>Tabla1[[#This Row],[ventas]]+Tabla1[[#This Row],[fisico]]-Tabla1[[#This Row],[sistema]]</f>
        <v>-8</v>
      </c>
      <c r="H3625">
        <f>Tabla1[[#This Row],[costo]]*Tabla1[[#This Row],[Comprometida]]</f>
        <v>0</v>
      </c>
    </row>
    <row r="3626" spans="1:8" hidden="1" x14ac:dyDescent="0.25">
      <c r="A3626">
        <v>3528</v>
      </c>
      <c r="B3626" s="1" t="s">
        <v>3629</v>
      </c>
      <c r="C3626">
        <v>0</v>
      </c>
      <c r="F3626">
        <f>Tabla1[[#This Row],[ventas]]+Tabla1[[#This Row],[fisico]]-Tabla1[[#This Row],[sistema]]</f>
        <v>0</v>
      </c>
      <c r="H3626">
        <f>Tabla1[[#This Row],[costo]]*Tabla1[[#This Row],[Comprometida]]</f>
        <v>0</v>
      </c>
    </row>
    <row r="3627" spans="1:8" hidden="1" x14ac:dyDescent="0.25">
      <c r="A3627">
        <v>3529</v>
      </c>
      <c r="B3627" s="1" t="s">
        <v>3630</v>
      </c>
      <c r="C3627">
        <v>8</v>
      </c>
      <c r="F3627">
        <f>Tabla1[[#This Row],[ventas]]+Tabla1[[#This Row],[fisico]]-Tabla1[[#This Row],[sistema]]</f>
        <v>-8</v>
      </c>
      <c r="H3627">
        <f>Tabla1[[#This Row],[costo]]*Tabla1[[#This Row],[Comprometida]]</f>
        <v>0</v>
      </c>
    </row>
    <row r="3628" spans="1:8" hidden="1" x14ac:dyDescent="0.25">
      <c r="A3628">
        <v>3532</v>
      </c>
      <c r="B3628" s="1" t="s">
        <v>3631</v>
      </c>
      <c r="C3628">
        <v>19</v>
      </c>
      <c r="F3628">
        <f>Tabla1[[#This Row],[ventas]]+Tabla1[[#This Row],[fisico]]-Tabla1[[#This Row],[sistema]]</f>
        <v>-19</v>
      </c>
      <c r="H3628">
        <f>Tabla1[[#This Row],[costo]]*Tabla1[[#This Row],[Comprometida]]</f>
        <v>0</v>
      </c>
    </row>
    <row r="3629" spans="1:8" hidden="1" x14ac:dyDescent="0.25">
      <c r="A3629">
        <v>3534</v>
      </c>
      <c r="B3629" s="1" t="s">
        <v>3632</v>
      </c>
      <c r="C3629">
        <v>1</v>
      </c>
      <c r="F3629">
        <f>Tabla1[[#This Row],[ventas]]+Tabla1[[#This Row],[fisico]]-Tabla1[[#This Row],[sistema]]</f>
        <v>-1</v>
      </c>
      <c r="H3629">
        <f>Tabla1[[#This Row],[costo]]*Tabla1[[#This Row],[Comprometida]]</f>
        <v>0</v>
      </c>
    </row>
    <row r="3630" spans="1:8" hidden="1" x14ac:dyDescent="0.25">
      <c r="A3630">
        <v>4464</v>
      </c>
      <c r="B3630" s="1" t="s">
        <v>3633</v>
      </c>
      <c r="C3630">
        <v>3</v>
      </c>
      <c r="F3630">
        <f>Tabla1[[#This Row],[ventas]]+Tabla1[[#This Row],[fisico]]-Tabla1[[#This Row],[sistema]]</f>
        <v>-3</v>
      </c>
      <c r="H3630">
        <f>Tabla1[[#This Row],[costo]]*Tabla1[[#This Row],[Comprometida]]</f>
        <v>0</v>
      </c>
    </row>
    <row r="3631" spans="1:8" hidden="1" x14ac:dyDescent="0.25">
      <c r="A3631">
        <v>5042</v>
      </c>
      <c r="B3631" s="1" t="s">
        <v>3634</v>
      </c>
      <c r="C3631">
        <v>0</v>
      </c>
      <c r="F3631">
        <f>Tabla1[[#This Row],[ventas]]+Tabla1[[#This Row],[fisico]]-Tabla1[[#This Row],[sistema]]</f>
        <v>0</v>
      </c>
      <c r="H3631">
        <f>Tabla1[[#This Row],[costo]]*Tabla1[[#This Row],[Comprometida]]</f>
        <v>0</v>
      </c>
    </row>
    <row r="3632" spans="1:8" hidden="1" x14ac:dyDescent="0.25">
      <c r="A3632">
        <v>5043</v>
      </c>
      <c r="B3632" s="1" t="s">
        <v>3635</v>
      </c>
      <c r="C3632">
        <v>1</v>
      </c>
      <c r="F3632">
        <f>Tabla1[[#This Row],[ventas]]+Tabla1[[#This Row],[fisico]]-Tabla1[[#This Row],[sistema]]</f>
        <v>-1</v>
      </c>
      <c r="H3632">
        <f>Tabla1[[#This Row],[costo]]*Tabla1[[#This Row],[Comprometida]]</f>
        <v>0</v>
      </c>
    </row>
    <row r="3633" spans="1:8" hidden="1" x14ac:dyDescent="0.25">
      <c r="A3633">
        <v>5044</v>
      </c>
      <c r="B3633" s="1" t="s">
        <v>3636</v>
      </c>
      <c r="C3633">
        <v>0</v>
      </c>
      <c r="F3633">
        <f>Tabla1[[#This Row],[ventas]]+Tabla1[[#This Row],[fisico]]-Tabla1[[#This Row],[sistema]]</f>
        <v>0</v>
      </c>
      <c r="H3633">
        <f>Tabla1[[#This Row],[costo]]*Tabla1[[#This Row],[Comprometida]]</f>
        <v>0</v>
      </c>
    </row>
    <row r="3634" spans="1:8" hidden="1" x14ac:dyDescent="0.25">
      <c r="A3634">
        <v>5045</v>
      </c>
      <c r="B3634" s="1" t="s">
        <v>3637</v>
      </c>
      <c r="C3634">
        <v>0</v>
      </c>
      <c r="F3634">
        <f>Tabla1[[#This Row],[ventas]]+Tabla1[[#This Row],[fisico]]-Tabla1[[#This Row],[sistema]]</f>
        <v>0</v>
      </c>
      <c r="H3634">
        <f>Tabla1[[#This Row],[costo]]*Tabla1[[#This Row],[Comprometida]]</f>
        <v>0</v>
      </c>
    </row>
    <row r="3635" spans="1:8" hidden="1" x14ac:dyDescent="0.25">
      <c r="A3635">
        <v>5046</v>
      </c>
      <c r="B3635" s="1" t="s">
        <v>3638</v>
      </c>
      <c r="C3635">
        <v>4</v>
      </c>
      <c r="F3635">
        <f>Tabla1[[#This Row],[ventas]]+Tabla1[[#This Row],[fisico]]-Tabla1[[#This Row],[sistema]]</f>
        <v>-4</v>
      </c>
      <c r="H3635">
        <f>Tabla1[[#This Row],[costo]]*Tabla1[[#This Row],[Comprometida]]</f>
        <v>0</v>
      </c>
    </row>
    <row r="3636" spans="1:8" hidden="1" x14ac:dyDescent="0.25">
      <c r="A3636">
        <v>5092</v>
      </c>
      <c r="B3636" s="1" t="s">
        <v>3639</v>
      </c>
      <c r="C3636">
        <v>0</v>
      </c>
      <c r="F3636">
        <f>Tabla1[[#This Row],[ventas]]+Tabla1[[#This Row],[fisico]]-Tabla1[[#This Row],[sistema]]</f>
        <v>0</v>
      </c>
      <c r="H3636">
        <f>Tabla1[[#This Row],[costo]]*Tabla1[[#This Row],[Comprometida]]</f>
        <v>0</v>
      </c>
    </row>
    <row r="3637" spans="1:8" hidden="1" x14ac:dyDescent="0.25">
      <c r="A3637">
        <v>5778</v>
      </c>
      <c r="B3637" s="1" t="s">
        <v>3640</v>
      </c>
      <c r="C3637">
        <v>2</v>
      </c>
      <c r="F3637">
        <f>Tabla1[[#This Row],[ventas]]+Tabla1[[#This Row],[fisico]]-Tabla1[[#This Row],[sistema]]</f>
        <v>-2</v>
      </c>
      <c r="H3637">
        <f>Tabla1[[#This Row],[costo]]*Tabla1[[#This Row],[Comprometida]]</f>
        <v>0</v>
      </c>
    </row>
    <row r="3638" spans="1:8" hidden="1" x14ac:dyDescent="0.25">
      <c r="A3638">
        <v>6004</v>
      </c>
      <c r="B3638" s="1" t="s">
        <v>3641</v>
      </c>
      <c r="C3638">
        <v>2</v>
      </c>
      <c r="F3638">
        <f>Tabla1[[#This Row],[ventas]]+Tabla1[[#This Row],[fisico]]-Tabla1[[#This Row],[sistema]]</f>
        <v>-2</v>
      </c>
      <c r="H3638">
        <f>Tabla1[[#This Row],[costo]]*Tabla1[[#This Row],[Comprometida]]</f>
        <v>0</v>
      </c>
    </row>
    <row r="3639" spans="1:8" hidden="1" x14ac:dyDescent="0.25">
      <c r="A3639">
        <v>7161</v>
      </c>
      <c r="B3639" s="1" t="s">
        <v>3642</v>
      </c>
      <c r="C3639">
        <v>7</v>
      </c>
      <c r="F3639">
        <f>Tabla1[[#This Row],[ventas]]+Tabla1[[#This Row],[fisico]]-Tabla1[[#This Row],[sistema]]</f>
        <v>-7</v>
      </c>
      <c r="H3639">
        <f>Tabla1[[#This Row],[costo]]*Tabla1[[#This Row],[Comprometida]]</f>
        <v>0</v>
      </c>
    </row>
    <row r="3640" spans="1:8" hidden="1" x14ac:dyDescent="0.25">
      <c r="A3640">
        <v>8747</v>
      </c>
      <c r="B3640" s="1" t="s">
        <v>3643</v>
      </c>
      <c r="C3640">
        <v>0</v>
      </c>
      <c r="F3640">
        <f>Tabla1[[#This Row],[ventas]]+Tabla1[[#This Row],[fisico]]-Tabla1[[#This Row],[sistema]]</f>
        <v>0</v>
      </c>
      <c r="H3640">
        <f>Tabla1[[#This Row],[costo]]*Tabla1[[#This Row],[Comprometida]]</f>
        <v>0</v>
      </c>
    </row>
    <row r="3641" spans="1:8" hidden="1" x14ac:dyDescent="0.25">
      <c r="A3641">
        <v>8748</v>
      </c>
      <c r="B3641" s="1" t="s">
        <v>3644</v>
      </c>
      <c r="C3641">
        <v>28</v>
      </c>
      <c r="F3641">
        <f>Tabla1[[#This Row],[ventas]]+Tabla1[[#This Row],[fisico]]-Tabla1[[#This Row],[sistema]]</f>
        <v>-28</v>
      </c>
      <c r="H3641">
        <f>Tabla1[[#This Row],[costo]]*Tabla1[[#This Row],[Comprometida]]</f>
        <v>0</v>
      </c>
    </row>
    <row r="3642" spans="1:8" hidden="1" x14ac:dyDescent="0.25">
      <c r="A3642">
        <v>8867</v>
      </c>
      <c r="B3642" s="1" t="s">
        <v>3645</v>
      </c>
      <c r="C3642">
        <v>1</v>
      </c>
      <c r="F3642">
        <f>Tabla1[[#This Row],[ventas]]+Tabla1[[#This Row],[fisico]]-Tabla1[[#This Row],[sistema]]</f>
        <v>-1</v>
      </c>
      <c r="H3642">
        <f>Tabla1[[#This Row],[costo]]*Tabla1[[#This Row],[Comprometida]]</f>
        <v>0</v>
      </c>
    </row>
    <row r="3643" spans="1:8" hidden="1" x14ac:dyDescent="0.25">
      <c r="A3643">
        <v>9024</v>
      </c>
      <c r="B3643" s="1" t="s">
        <v>3646</v>
      </c>
      <c r="C3643">
        <v>5</v>
      </c>
      <c r="F3643">
        <f>Tabla1[[#This Row],[ventas]]+Tabla1[[#This Row],[fisico]]-Tabla1[[#This Row],[sistema]]</f>
        <v>-5</v>
      </c>
      <c r="H3643">
        <f>Tabla1[[#This Row],[costo]]*Tabla1[[#This Row],[Comprometida]]</f>
        <v>0</v>
      </c>
    </row>
    <row r="3644" spans="1:8" hidden="1" x14ac:dyDescent="0.25">
      <c r="A3644">
        <v>9188</v>
      </c>
      <c r="B3644" s="1" t="s">
        <v>3647</v>
      </c>
      <c r="C3644">
        <v>1</v>
      </c>
      <c r="F3644">
        <f>Tabla1[[#This Row],[ventas]]+Tabla1[[#This Row],[fisico]]-Tabla1[[#This Row],[sistema]]</f>
        <v>-1</v>
      </c>
      <c r="H3644">
        <f>Tabla1[[#This Row],[costo]]*Tabla1[[#This Row],[Comprometida]]</f>
        <v>0</v>
      </c>
    </row>
    <row r="3645" spans="1:8" hidden="1" x14ac:dyDescent="0.25">
      <c r="A3645">
        <v>9315</v>
      </c>
      <c r="B3645" s="1" t="s">
        <v>3648</v>
      </c>
      <c r="C3645">
        <v>5</v>
      </c>
      <c r="F3645">
        <f>Tabla1[[#This Row],[ventas]]+Tabla1[[#This Row],[fisico]]-Tabla1[[#This Row],[sistema]]</f>
        <v>-5</v>
      </c>
      <c r="H3645">
        <f>Tabla1[[#This Row],[costo]]*Tabla1[[#This Row],[Comprometida]]</f>
        <v>0</v>
      </c>
    </row>
    <row r="3646" spans="1:8" hidden="1" x14ac:dyDescent="0.25">
      <c r="A3646">
        <v>9775</v>
      </c>
      <c r="B3646" s="1" t="s">
        <v>3649</v>
      </c>
      <c r="C3646">
        <v>2</v>
      </c>
      <c r="F3646">
        <f>Tabla1[[#This Row],[ventas]]+Tabla1[[#This Row],[fisico]]-Tabla1[[#This Row],[sistema]]</f>
        <v>-2</v>
      </c>
      <c r="H3646">
        <f>Tabla1[[#This Row],[costo]]*Tabla1[[#This Row],[Comprometida]]</f>
        <v>0</v>
      </c>
    </row>
    <row r="3647" spans="1:8" hidden="1" x14ac:dyDescent="0.25">
      <c r="A3647">
        <v>10716</v>
      </c>
      <c r="B3647" s="1" t="s">
        <v>3650</v>
      </c>
      <c r="C3647">
        <v>17</v>
      </c>
      <c r="F3647">
        <f>Tabla1[[#This Row],[ventas]]+Tabla1[[#This Row],[fisico]]-Tabla1[[#This Row],[sistema]]</f>
        <v>-17</v>
      </c>
      <c r="H3647">
        <f>Tabla1[[#This Row],[costo]]*Tabla1[[#This Row],[Comprometida]]</f>
        <v>0</v>
      </c>
    </row>
    <row r="3648" spans="1:8" hidden="1" x14ac:dyDescent="0.25">
      <c r="A3648">
        <v>11051</v>
      </c>
      <c r="B3648" s="1" t="s">
        <v>3651</v>
      </c>
      <c r="C3648">
        <v>0</v>
      </c>
      <c r="F3648">
        <f>Tabla1[[#This Row],[ventas]]+Tabla1[[#This Row],[fisico]]-Tabla1[[#This Row],[sistema]]</f>
        <v>0</v>
      </c>
      <c r="H3648">
        <f>Tabla1[[#This Row],[costo]]*Tabla1[[#This Row],[Comprometida]]</f>
        <v>0</v>
      </c>
    </row>
    <row r="3649" spans="1:8" hidden="1" x14ac:dyDescent="0.25">
      <c r="A3649">
        <v>11736</v>
      </c>
      <c r="B3649" s="1" t="s">
        <v>3652</v>
      </c>
      <c r="C3649">
        <v>0</v>
      </c>
      <c r="F3649">
        <f>Tabla1[[#This Row],[ventas]]+Tabla1[[#This Row],[fisico]]-Tabla1[[#This Row],[sistema]]</f>
        <v>0</v>
      </c>
      <c r="H3649">
        <f>Tabla1[[#This Row],[costo]]*Tabla1[[#This Row],[Comprometida]]</f>
        <v>0</v>
      </c>
    </row>
    <row r="3650" spans="1:8" hidden="1" x14ac:dyDescent="0.25">
      <c r="A3650">
        <v>12396</v>
      </c>
      <c r="B3650" s="1" t="s">
        <v>3653</v>
      </c>
      <c r="C3650">
        <v>3</v>
      </c>
      <c r="F3650">
        <f>Tabla1[[#This Row],[ventas]]+Tabla1[[#This Row],[fisico]]-Tabla1[[#This Row],[sistema]]</f>
        <v>-3</v>
      </c>
      <c r="H3650">
        <f>Tabla1[[#This Row],[costo]]*Tabla1[[#This Row],[Comprometida]]</f>
        <v>0</v>
      </c>
    </row>
    <row r="3651" spans="1:8" hidden="1" x14ac:dyDescent="0.25">
      <c r="A3651">
        <v>12749</v>
      </c>
      <c r="B3651" s="1" t="s">
        <v>3654</v>
      </c>
      <c r="C3651">
        <v>17</v>
      </c>
      <c r="F3651">
        <f>Tabla1[[#This Row],[ventas]]+Tabla1[[#This Row],[fisico]]-Tabla1[[#This Row],[sistema]]</f>
        <v>-17</v>
      </c>
      <c r="H3651">
        <f>Tabla1[[#This Row],[costo]]*Tabla1[[#This Row],[Comprometida]]</f>
        <v>0</v>
      </c>
    </row>
    <row r="3652" spans="1:8" hidden="1" x14ac:dyDescent="0.25">
      <c r="A3652">
        <v>13511</v>
      </c>
      <c r="B3652" s="1" t="s">
        <v>3655</v>
      </c>
      <c r="C3652">
        <v>5</v>
      </c>
      <c r="F3652">
        <f>Tabla1[[#This Row],[ventas]]+Tabla1[[#This Row],[fisico]]-Tabla1[[#This Row],[sistema]]</f>
        <v>-5</v>
      </c>
      <c r="H3652">
        <f>Tabla1[[#This Row],[costo]]*Tabla1[[#This Row],[Comprometida]]</f>
        <v>0</v>
      </c>
    </row>
    <row r="3653" spans="1:8" hidden="1" x14ac:dyDescent="0.25">
      <c r="A3653">
        <v>13768</v>
      </c>
      <c r="B3653" s="1" t="s">
        <v>3656</v>
      </c>
      <c r="C3653">
        <v>0</v>
      </c>
      <c r="F3653">
        <f>Tabla1[[#This Row],[ventas]]+Tabla1[[#This Row],[fisico]]-Tabla1[[#This Row],[sistema]]</f>
        <v>0</v>
      </c>
      <c r="H3653">
        <f>Tabla1[[#This Row],[costo]]*Tabla1[[#This Row],[Comprometida]]</f>
        <v>0</v>
      </c>
    </row>
    <row r="3654" spans="1:8" hidden="1" x14ac:dyDescent="0.25">
      <c r="A3654">
        <v>14390</v>
      </c>
      <c r="B3654" s="1" t="s">
        <v>3657</v>
      </c>
      <c r="C3654">
        <v>3</v>
      </c>
      <c r="F3654">
        <f>Tabla1[[#This Row],[ventas]]+Tabla1[[#This Row],[fisico]]-Tabla1[[#This Row],[sistema]]</f>
        <v>-3</v>
      </c>
      <c r="H3654">
        <f>Tabla1[[#This Row],[costo]]*Tabla1[[#This Row],[Comprometida]]</f>
        <v>0</v>
      </c>
    </row>
    <row r="3655" spans="1:8" hidden="1" x14ac:dyDescent="0.25">
      <c r="A3655">
        <v>14470</v>
      </c>
      <c r="B3655" s="1" t="s">
        <v>3658</v>
      </c>
      <c r="C3655">
        <v>0</v>
      </c>
      <c r="F3655">
        <f>Tabla1[[#This Row],[ventas]]+Tabla1[[#This Row],[fisico]]-Tabla1[[#This Row],[sistema]]</f>
        <v>0</v>
      </c>
      <c r="H3655">
        <f>Tabla1[[#This Row],[costo]]*Tabla1[[#This Row],[Comprometida]]</f>
        <v>0</v>
      </c>
    </row>
    <row r="3656" spans="1:8" hidden="1" x14ac:dyDescent="0.25">
      <c r="A3656">
        <v>14667</v>
      </c>
      <c r="B3656" s="1" t="s">
        <v>3659</v>
      </c>
      <c r="C3656">
        <v>3</v>
      </c>
      <c r="F3656">
        <f>Tabla1[[#This Row],[ventas]]+Tabla1[[#This Row],[fisico]]-Tabla1[[#This Row],[sistema]]</f>
        <v>-3</v>
      </c>
      <c r="H3656">
        <f>Tabla1[[#This Row],[costo]]*Tabla1[[#This Row],[Comprometida]]</f>
        <v>0</v>
      </c>
    </row>
    <row r="3657" spans="1:8" hidden="1" x14ac:dyDescent="0.25">
      <c r="A3657">
        <v>14668</v>
      </c>
      <c r="B3657" s="1" t="s">
        <v>3660</v>
      </c>
      <c r="C3657">
        <v>3</v>
      </c>
      <c r="F3657">
        <f>Tabla1[[#This Row],[ventas]]+Tabla1[[#This Row],[fisico]]-Tabla1[[#This Row],[sistema]]</f>
        <v>-3</v>
      </c>
      <c r="H3657">
        <f>Tabla1[[#This Row],[costo]]*Tabla1[[#This Row],[Comprometida]]</f>
        <v>0</v>
      </c>
    </row>
    <row r="3658" spans="1:8" hidden="1" x14ac:dyDescent="0.25">
      <c r="A3658">
        <v>14669</v>
      </c>
      <c r="B3658" s="1" t="s">
        <v>3661</v>
      </c>
      <c r="C3658">
        <v>4</v>
      </c>
      <c r="F3658">
        <f>Tabla1[[#This Row],[ventas]]+Tabla1[[#This Row],[fisico]]-Tabla1[[#This Row],[sistema]]</f>
        <v>-4</v>
      </c>
      <c r="H3658">
        <f>Tabla1[[#This Row],[costo]]*Tabla1[[#This Row],[Comprometida]]</f>
        <v>0</v>
      </c>
    </row>
    <row r="3659" spans="1:8" hidden="1" x14ac:dyDescent="0.25">
      <c r="A3659">
        <v>14905</v>
      </c>
      <c r="B3659" s="1" t="s">
        <v>3662</v>
      </c>
      <c r="C3659">
        <v>4</v>
      </c>
      <c r="F3659">
        <f>Tabla1[[#This Row],[ventas]]+Tabla1[[#This Row],[fisico]]-Tabla1[[#This Row],[sistema]]</f>
        <v>-4</v>
      </c>
      <c r="H3659">
        <f>Tabla1[[#This Row],[costo]]*Tabla1[[#This Row],[Comprometida]]</f>
        <v>0</v>
      </c>
    </row>
    <row r="3660" spans="1:8" hidden="1" x14ac:dyDescent="0.25">
      <c r="A3660">
        <v>15159</v>
      </c>
      <c r="B3660" s="1" t="s">
        <v>3663</v>
      </c>
      <c r="C3660">
        <v>9</v>
      </c>
      <c r="F3660">
        <f>Tabla1[[#This Row],[ventas]]+Tabla1[[#This Row],[fisico]]-Tabla1[[#This Row],[sistema]]</f>
        <v>-9</v>
      </c>
      <c r="H3660">
        <f>Tabla1[[#This Row],[costo]]*Tabla1[[#This Row],[Comprometida]]</f>
        <v>0</v>
      </c>
    </row>
    <row r="3661" spans="1:8" hidden="1" x14ac:dyDescent="0.25">
      <c r="A3661">
        <v>15161</v>
      </c>
      <c r="B3661" s="1" t="s">
        <v>3664</v>
      </c>
      <c r="C3661">
        <v>19</v>
      </c>
      <c r="F3661">
        <f>Tabla1[[#This Row],[ventas]]+Tabla1[[#This Row],[fisico]]-Tabla1[[#This Row],[sistema]]</f>
        <v>-19</v>
      </c>
      <c r="H3661">
        <f>Tabla1[[#This Row],[costo]]*Tabla1[[#This Row],[Comprometida]]</f>
        <v>0</v>
      </c>
    </row>
    <row r="3662" spans="1:8" hidden="1" x14ac:dyDescent="0.25">
      <c r="A3662">
        <v>15162</v>
      </c>
      <c r="B3662" s="1" t="s">
        <v>3665</v>
      </c>
      <c r="C3662">
        <v>16</v>
      </c>
      <c r="F3662">
        <f>Tabla1[[#This Row],[ventas]]+Tabla1[[#This Row],[fisico]]-Tabla1[[#This Row],[sistema]]</f>
        <v>-16</v>
      </c>
      <c r="H3662">
        <f>Tabla1[[#This Row],[costo]]*Tabla1[[#This Row],[Comprometida]]</f>
        <v>0</v>
      </c>
    </row>
    <row r="3663" spans="1:8" hidden="1" x14ac:dyDescent="0.25">
      <c r="A3663">
        <v>15163</v>
      </c>
      <c r="B3663" s="1" t="s">
        <v>3666</v>
      </c>
      <c r="C3663">
        <v>11</v>
      </c>
      <c r="F3663">
        <f>Tabla1[[#This Row],[ventas]]+Tabla1[[#This Row],[fisico]]-Tabla1[[#This Row],[sistema]]</f>
        <v>-11</v>
      </c>
      <c r="H3663">
        <f>Tabla1[[#This Row],[costo]]*Tabla1[[#This Row],[Comprometida]]</f>
        <v>0</v>
      </c>
    </row>
    <row r="3664" spans="1:8" hidden="1" x14ac:dyDescent="0.25">
      <c r="A3664">
        <v>15165</v>
      </c>
      <c r="B3664" s="1" t="s">
        <v>3667</v>
      </c>
      <c r="C3664">
        <v>19</v>
      </c>
      <c r="F3664">
        <f>Tabla1[[#This Row],[ventas]]+Tabla1[[#This Row],[fisico]]-Tabla1[[#This Row],[sistema]]</f>
        <v>-19</v>
      </c>
      <c r="H3664">
        <f>Tabla1[[#This Row],[costo]]*Tabla1[[#This Row],[Comprometida]]</f>
        <v>0</v>
      </c>
    </row>
    <row r="3665" spans="1:8" hidden="1" x14ac:dyDescent="0.25">
      <c r="A3665">
        <v>15797</v>
      </c>
      <c r="B3665" s="1" t="s">
        <v>3668</v>
      </c>
      <c r="C3665">
        <v>0</v>
      </c>
      <c r="F3665">
        <f>Tabla1[[#This Row],[ventas]]+Tabla1[[#This Row],[fisico]]-Tabla1[[#This Row],[sistema]]</f>
        <v>0</v>
      </c>
      <c r="H3665">
        <f>Tabla1[[#This Row],[costo]]*Tabla1[[#This Row],[Comprometida]]</f>
        <v>0</v>
      </c>
    </row>
    <row r="3666" spans="1:8" hidden="1" x14ac:dyDescent="0.25">
      <c r="A3666">
        <v>15798</v>
      </c>
      <c r="B3666" s="1" t="s">
        <v>3669</v>
      </c>
      <c r="C3666">
        <v>4</v>
      </c>
      <c r="F3666">
        <f>Tabla1[[#This Row],[ventas]]+Tabla1[[#This Row],[fisico]]-Tabla1[[#This Row],[sistema]]</f>
        <v>-4</v>
      </c>
      <c r="H3666">
        <f>Tabla1[[#This Row],[costo]]*Tabla1[[#This Row],[Comprometida]]</f>
        <v>0</v>
      </c>
    </row>
    <row r="3667" spans="1:8" hidden="1" x14ac:dyDescent="0.25">
      <c r="A3667">
        <v>17443</v>
      </c>
      <c r="B3667" s="1" t="s">
        <v>3670</v>
      </c>
      <c r="C3667">
        <v>20</v>
      </c>
      <c r="F3667">
        <f>Tabla1[[#This Row],[ventas]]+Tabla1[[#This Row],[fisico]]-Tabla1[[#This Row],[sistema]]</f>
        <v>-20</v>
      </c>
      <c r="H3667">
        <f>Tabla1[[#This Row],[costo]]*Tabla1[[#This Row],[Comprometida]]</f>
        <v>0</v>
      </c>
    </row>
    <row r="3668" spans="1:8" hidden="1" x14ac:dyDescent="0.25">
      <c r="A3668">
        <v>19910</v>
      </c>
      <c r="B3668" s="1" t="s">
        <v>3671</v>
      </c>
      <c r="C3668">
        <v>0</v>
      </c>
      <c r="F3668">
        <f>Tabla1[[#This Row],[ventas]]+Tabla1[[#This Row],[fisico]]-Tabla1[[#This Row],[sistema]]</f>
        <v>0</v>
      </c>
      <c r="H3668">
        <f>Tabla1[[#This Row],[costo]]*Tabla1[[#This Row],[Comprometida]]</f>
        <v>0</v>
      </c>
    </row>
    <row r="3669" spans="1:8" hidden="1" x14ac:dyDescent="0.25">
      <c r="A3669">
        <v>20505</v>
      </c>
      <c r="B3669" s="1" t="s">
        <v>3672</v>
      </c>
      <c r="C3669">
        <v>1</v>
      </c>
      <c r="F3669">
        <f>Tabla1[[#This Row],[ventas]]+Tabla1[[#This Row],[fisico]]-Tabla1[[#This Row],[sistema]]</f>
        <v>-1</v>
      </c>
      <c r="H3669">
        <f>Tabla1[[#This Row],[costo]]*Tabla1[[#This Row],[Comprometida]]</f>
        <v>0</v>
      </c>
    </row>
    <row r="3670" spans="1:8" hidden="1" x14ac:dyDescent="0.25">
      <c r="A3670">
        <v>20855</v>
      </c>
      <c r="B3670" s="1" t="s">
        <v>3673</v>
      </c>
      <c r="C3670">
        <v>1</v>
      </c>
      <c r="F3670">
        <f>Tabla1[[#This Row],[ventas]]+Tabla1[[#This Row],[fisico]]-Tabla1[[#This Row],[sistema]]</f>
        <v>-1</v>
      </c>
      <c r="H3670">
        <f>Tabla1[[#This Row],[costo]]*Tabla1[[#This Row],[Comprometida]]</f>
        <v>0</v>
      </c>
    </row>
    <row r="3671" spans="1:8" hidden="1" x14ac:dyDescent="0.25">
      <c r="A3671">
        <v>20952</v>
      </c>
      <c r="B3671" s="1" t="s">
        <v>3674</v>
      </c>
      <c r="C3671">
        <v>0</v>
      </c>
      <c r="F3671">
        <f>Tabla1[[#This Row],[ventas]]+Tabla1[[#This Row],[fisico]]-Tabla1[[#This Row],[sistema]]</f>
        <v>0</v>
      </c>
      <c r="H3671">
        <f>Tabla1[[#This Row],[costo]]*Tabla1[[#This Row],[Comprometida]]</f>
        <v>0</v>
      </c>
    </row>
    <row r="3672" spans="1:8" hidden="1" x14ac:dyDescent="0.25">
      <c r="A3672">
        <v>20953</v>
      </c>
      <c r="B3672" s="1" t="s">
        <v>3675</v>
      </c>
      <c r="C3672">
        <v>9</v>
      </c>
      <c r="F3672">
        <f>Tabla1[[#This Row],[ventas]]+Tabla1[[#This Row],[fisico]]-Tabla1[[#This Row],[sistema]]</f>
        <v>-9</v>
      </c>
      <c r="H3672">
        <f>Tabla1[[#This Row],[costo]]*Tabla1[[#This Row],[Comprometida]]</f>
        <v>0</v>
      </c>
    </row>
    <row r="3673" spans="1:8" hidden="1" x14ac:dyDescent="0.25">
      <c r="A3673">
        <v>21520</v>
      </c>
      <c r="B3673" s="1" t="s">
        <v>3676</v>
      </c>
      <c r="C3673">
        <v>0</v>
      </c>
      <c r="F3673">
        <f>Tabla1[[#This Row],[ventas]]+Tabla1[[#This Row],[fisico]]-Tabla1[[#This Row],[sistema]]</f>
        <v>0</v>
      </c>
      <c r="H3673">
        <f>Tabla1[[#This Row],[costo]]*Tabla1[[#This Row],[Comprometida]]</f>
        <v>0</v>
      </c>
    </row>
    <row r="3674" spans="1:8" hidden="1" x14ac:dyDescent="0.25">
      <c r="A3674">
        <v>21633</v>
      </c>
      <c r="B3674" s="1" t="s">
        <v>3677</v>
      </c>
      <c r="C3674">
        <v>16</v>
      </c>
      <c r="F3674">
        <f>Tabla1[[#This Row],[ventas]]+Tabla1[[#This Row],[fisico]]-Tabla1[[#This Row],[sistema]]</f>
        <v>-16</v>
      </c>
      <c r="H3674">
        <f>Tabla1[[#This Row],[costo]]*Tabla1[[#This Row],[Comprometida]]</f>
        <v>0</v>
      </c>
    </row>
    <row r="3675" spans="1:8" hidden="1" x14ac:dyDescent="0.25">
      <c r="A3675">
        <v>21634</v>
      </c>
      <c r="B3675" s="1" t="s">
        <v>3678</v>
      </c>
      <c r="C3675">
        <v>17</v>
      </c>
      <c r="F3675">
        <f>Tabla1[[#This Row],[ventas]]+Tabla1[[#This Row],[fisico]]-Tabla1[[#This Row],[sistema]]</f>
        <v>-17</v>
      </c>
      <c r="H3675">
        <f>Tabla1[[#This Row],[costo]]*Tabla1[[#This Row],[Comprometida]]</f>
        <v>0</v>
      </c>
    </row>
    <row r="3676" spans="1:8" hidden="1" x14ac:dyDescent="0.25">
      <c r="A3676">
        <v>21635</v>
      </c>
      <c r="B3676" s="1" t="s">
        <v>3679</v>
      </c>
      <c r="C3676">
        <v>29</v>
      </c>
      <c r="F3676">
        <f>Tabla1[[#This Row],[ventas]]+Tabla1[[#This Row],[fisico]]-Tabla1[[#This Row],[sistema]]</f>
        <v>-29</v>
      </c>
      <c r="H3676">
        <f>Tabla1[[#This Row],[costo]]*Tabla1[[#This Row],[Comprometida]]</f>
        <v>0</v>
      </c>
    </row>
    <row r="3677" spans="1:8" hidden="1" x14ac:dyDescent="0.25">
      <c r="A3677">
        <v>22428</v>
      </c>
      <c r="B3677" s="1" t="s">
        <v>3680</v>
      </c>
      <c r="C3677">
        <v>0</v>
      </c>
      <c r="F3677">
        <f>Tabla1[[#This Row],[ventas]]+Tabla1[[#This Row],[fisico]]-Tabla1[[#This Row],[sistema]]</f>
        <v>0</v>
      </c>
      <c r="H3677">
        <f>Tabla1[[#This Row],[costo]]*Tabla1[[#This Row],[Comprometida]]</f>
        <v>0</v>
      </c>
    </row>
    <row r="3678" spans="1:8" hidden="1" x14ac:dyDescent="0.25">
      <c r="A3678">
        <v>22456</v>
      </c>
      <c r="B3678" s="1" t="s">
        <v>3681</v>
      </c>
      <c r="C3678">
        <v>1</v>
      </c>
      <c r="F3678">
        <f>Tabla1[[#This Row],[ventas]]+Tabla1[[#This Row],[fisico]]-Tabla1[[#This Row],[sistema]]</f>
        <v>-1</v>
      </c>
      <c r="H3678">
        <f>Tabla1[[#This Row],[costo]]*Tabla1[[#This Row],[Comprometida]]</f>
        <v>0</v>
      </c>
    </row>
    <row r="3679" spans="1:8" hidden="1" x14ac:dyDescent="0.25">
      <c r="A3679">
        <v>22872</v>
      </c>
      <c r="B3679" s="1" t="s">
        <v>3682</v>
      </c>
      <c r="C3679">
        <v>0</v>
      </c>
      <c r="F3679">
        <f>Tabla1[[#This Row],[ventas]]+Tabla1[[#This Row],[fisico]]-Tabla1[[#This Row],[sistema]]</f>
        <v>0</v>
      </c>
      <c r="H3679">
        <f>Tabla1[[#This Row],[costo]]*Tabla1[[#This Row],[Comprometida]]</f>
        <v>0</v>
      </c>
    </row>
    <row r="3680" spans="1:8" hidden="1" x14ac:dyDescent="0.25">
      <c r="A3680">
        <v>22873</v>
      </c>
      <c r="B3680" s="1" t="s">
        <v>3683</v>
      </c>
      <c r="C3680">
        <v>1</v>
      </c>
      <c r="F3680">
        <f>Tabla1[[#This Row],[ventas]]+Tabla1[[#This Row],[fisico]]-Tabla1[[#This Row],[sistema]]</f>
        <v>-1</v>
      </c>
      <c r="H3680">
        <f>Tabla1[[#This Row],[costo]]*Tabla1[[#This Row],[Comprometida]]</f>
        <v>0</v>
      </c>
    </row>
    <row r="3681" spans="1:8" hidden="1" x14ac:dyDescent="0.25">
      <c r="A3681">
        <v>22875</v>
      </c>
      <c r="B3681" s="1" t="s">
        <v>3684</v>
      </c>
      <c r="C3681">
        <v>2</v>
      </c>
      <c r="F3681">
        <f>Tabla1[[#This Row],[ventas]]+Tabla1[[#This Row],[fisico]]-Tabla1[[#This Row],[sistema]]</f>
        <v>-2</v>
      </c>
      <c r="H3681">
        <f>Tabla1[[#This Row],[costo]]*Tabla1[[#This Row],[Comprometida]]</f>
        <v>0</v>
      </c>
    </row>
    <row r="3682" spans="1:8" hidden="1" x14ac:dyDescent="0.25">
      <c r="A3682">
        <v>22878</v>
      </c>
      <c r="B3682" s="1" t="s">
        <v>3685</v>
      </c>
      <c r="C3682">
        <v>1</v>
      </c>
      <c r="F3682">
        <f>Tabla1[[#This Row],[ventas]]+Tabla1[[#This Row],[fisico]]-Tabla1[[#This Row],[sistema]]</f>
        <v>-1</v>
      </c>
      <c r="H3682">
        <f>Tabla1[[#This Row],[costo]]*Tabla1[[#This Row],[Comprometida]]</f>
        <v>0</v>
      </c>
    </row>
    <row r="3683" spans="1:8" hidden="1" x14ac:dyDescent="0.25">
      <c r="A3683">
        <v>22879</v>
      </c>
      <c r="B3683" s="1" t="s">
        <v>3686</v>
      </c>
      <c r="C3683">
        <v>0</v>
      </c>
      <c r="F3683">
        <f>Tabla1[[#This Row],[ventas]]+Tabla1[[#This Row],[fisico]]-Tabla1[[#This Row],[sistema]]</f>
        <v>0</v>
      </c>
      <c r="H3683">
        <f>Tabla1[[#This Row],[costo]]*Tabla1[[#This Row],[Comprometida]]</f>
        <v>0</v>
      </c>
    </row>
    <row r="3684" spans="1:8" hidden="1" x14ac:dyDescent="0.25">
      <c r="A3684">
        <v>23133</v>
      </c>
      <c r="B3684" s="1" t="s">
        <v>3687</v>
      </c>
      <c r="C3684">
        <v>1</v>
      </c>
      <c r="F3684">
        <f>Tabla1[[#This Row],[ventas]]+Tabla1[[#This Row],[fisico]]-Tabla1[[#This Row],[sistema]]</f>
        <v>-1</v>
      </c>
      <c r="H3684">
        <f>Tabla1[[#This Row],[costo]]*Tabla1[[#This Row],[Comprometida]]</f>
        <v>0</v>
      </c>
    </row>
    <row r="3685" spans="1:8" hidden="1" x14ac:dyDescent="0.25">
      <c r="A3685">
        <v>23146</v>
      </c>
      <c r="B3685" s="1" t="s">
        <v>3688</v>
      </c>
      <c r="C3685">
        <v>13</v>
      </c>
      <c r="F3685">
        <f>Tabla1[[#This Row],[ventas]]+Tabla1[[#This Row],[fisico]]-Tabla1[[#This Row],[sistema]]</f>
        <v>-13</v>
      </c>
      <c r="H3685">
        <f>Tabla1[[#This Row],[costo]]*Tabla1[[#This Row],[Comprometida]]</f>
        <v>0</v>
      </c>
    </row>
    <row r="3686" spans="1:8" hidden="1" x14ac:dyDescent="0.25">
      <c r="A3686">
        <v>23244</v>
      </c>
      <c r="B3686" s="1" t="s">
        <v>3689</v>
      </c>
      <c r="C3686">
        <v>1</v>
      </c>
      <c r="F3686">
        <f>Tabla1[[#This Row],[ventas]]+Tabla1[[#This Row],[fisico]]-Tabla1[[#This Row],[sistema]]</f>
        <v>-1</v>
      </c>
      <c r="H3686">
        <f>Tabla1[[#This Row],[costo]]*Tabla1[[#This Row],[Comprometida]]</f>
        <v>0</v>
      </c>
    </row>
    <row r="3687" spans="1:8" hidden="1" x14ac:dyDescent="0.25">
      <c r="A3687">
        <v>23245</v>
      </c>
      <c r="B3687" s="1" t="s">
        <v>3690</v>
      </c>
      <c r="C3687">
        <v>1</v>
      </c>
      <c r="F3687">
        <f>Tabla1[[#This Row],[ventas]]+Tabla1[[#This Row],[fisico]]-Tabla1[[#This Row],[sistema]]</f>
        <v>-1</v>
      </c>
      <c r="H3687">
        <f>Tabla1[[#This Row],[costo]]*Tabla1[[#This Row],[Comprometida]]</f>
        <v>0</v>
      </c>
    </row>
    <row r="3688" spans="1:8" hidden="1" x14ac:dyDescent="0.25">
      <c r="A3688">
        <v>23418</v>
      </c>
      <c r="B3688" s="1" t="s">
        <v>3691</v>
      </c>
      <c r="C3688">
        <v>0</v>
      </c>
      <c r="F3688">
        <f>Tabla1[[#This Row],[ventas]]+Tabla1[[#This Row],[fisico]]-Tabla1[[#This Row],[sistema]]</f>
        <v>0</v>
      </c>
      <c r="H3688">
        <f>Tabla1[[#This Row],[costo]]*Tabla1[[#This Row],[Comprometida]]</f>
        <v>0</v>
      </c>
    </row>
    <row r="3689" spans="1:8" hidden="1" x14ac:dyDescent="0.25">
      <c r="A3689">
        <v>4488</v>
      </c>
      <c r="B3689" s="1" t="s">
        <v>3692</v>
      </c>
      <c r="C3689">
        <v>13</v>
      </c>
      <c r="F3689">
        <f>Tabla1[[#This Row],[ventas]]+Tabla1[[#This Row],[fisico]]-Tabla1[[#This Row],[sistema]]</f>
        <v>-13</v>
      </c>
      <c r="H3689">
        <f>Tabla1[[#This Row],[costo]]*Tabla1[[#This Row],[Comprometida]]</f>
        <v>0</v>
      </c>
    </row>
    <row r="3690" spans="1:8" hidden="1" x14ac:dyDescent="0.25">
      <c r="A3690">
        <v>6457</v>
      </c>
      <c r="B3690" s="1" t="s">
        <v>3693</v>
      </c>
      <c r="C3690">
        <v>0</v>
      </c>
      <c r="F3690">
        <f>Tabla1[[#This Row],[ventas]]+Tabla1[[#This Row],[fisico]]-Tabla1[[#This Row],[sistema]]</f>
        <v>0</v>
      </c>
      <c r="H3690">
        <f>Tabla1[[#This Row],[costo]]*Tabla1[[#This Row],[Comprometida]]</f>
        <v>0</v>
      </c>
    </row>
    <row r="3691" spans="1:8" hidden="1" x14ac:dyDescent="0.25">
      <c r="A3691">
        <v>14386</v>
      </c>
      <c r="B3691" s="1" t="s">
        <v>3694</v>
      </c>
      <c r="C3691">
        <v>16</v>
      </c>
      <c r="F3691">
        <f>Tabla1[[#This Row],[ventas]]+Tabla1[[#This Row],[fisico]]-Tabla1[[#This Row],[sistema]]</f>
        <v>-16</v>
      </c>
      <c r="H3691">
        <f>Tabla1[[#This Row],[costo]]*Tabla1[[#This Row],[Comprometida]]</f>
        <v>0</v>
      </c>
    </row>
    <row r="3692" spans="1:8" hidden="1" x14ac:dyDescent="0.25">
      <c r="A3692">
        <v>11806</v>
      </c>
      <c r="B3692" s="1" t="s">
        <v>3695</v>
      </c>
      <c r="C3692">
        <v>12</v>
      </c>
      <c r="F3692">
        <f>Tabla1[[#This Row],[ventas]]+Tabla1[[#This Row],[fisico]]-Tabla1[[#This Row],[sistema]]</f>
        <v>-12</v>
      </c>
      <c r="H3692">
        <f>Tabla1[[#This Row],[costo]]*Tabla1[[#This Row],[Comprometida]]</f>
        <v>0</v>
      </c>
    </row>
    <row r="3693" spans="1:8" hidden="1" x14ac:dyDescent="0.25">
      <c r="A3693">
        <v>13004</v>
      </c>
      <c r="B3693" s="1" t="s">
        <v>3696</v>
      </c>
      <c r="C3693">
        <v>0</v>
      </c>
      <c r="F3693">
        <f>Tabla1[[#This Row],[ventas]]+Tabla1[[#This Row],[fisico]]-Tabla1[[#This Row],[sistema]]</f>
        <v>0</v>
      </c>
      <c r="H3693">
        <f>Tabla1[[#This Row],[costo]]*Tabla1[[#This Row],[Comprometida]]</f>
        <v>0</v>
      </c>
    </row>
    <row r="3694" spans="1:8" hidden="1" x14ac:dyDescent="0.25">
      <c r="A3694">
        <v>13015</v>
      </c>
      <c r="B3694" s="1" t="s">
        <v>3697</v>
      </c>
      <c r="C3694">
        <v>1</v>
      </c>
      <c r="F3694">
        <f>Tabla1[[#This Row],[ventas]]+Tabla1[[#This Row],[fisico]]-Tabla1[[#This Row],[sistema]]</f>
        <v>-1</v>
      </c>
      <c r="H3694">
        <f>Tabla1[[#This Row],[costo]]*Tabla1[[#This Row],[Comprometida]]</f>
        <v>0</v>
      </c>
    </row>
    <row r="3695" spans="1:8" hidden="1" x14ac:dyDescent="0.25">
      <c r="A3695">
        <v>21882</v>
      </c>
      <c r="B3695" s="1" t="s">
        <v>3698</v>
      </c>
      <c r="C3695">
        <v>18</v>
      </c>
      <c r="F3695">
        <f>Tabla1[[#This Row],[ventas]]+Tabla1[[#This Row],[fisico]]-Tabla1[[#This Row],[sistema]]</f>
        <v>-18</v>
      </c>
      <c r="H3695">
        <f>Tabla1[[#This Row],[costo]]*Tabla1[[#This Row],[Comprometida]]</f>
        <v>0</v>
      </c>
    </row>
    <row r="3696" spans="1:8" hidden="1" x14ac:dyDescent="0.25">
      <c r="A3696">
        <v>8050</v>
      </c>
      <c r="B3696" s="1" t="s">
        <v>3699</v>
      </c>
      <c r="C3696">
        <v>0</v>
      </c>
      <c r="F3696">
        <f>Tabla1[[#This Row],[ventas]]+Tabla1[[#This Row],[fisico]]-Tabla1[[#This Row],[sistema]]</f>
        <v>0</v>
      </c>
      <c r="H3696">
        <f>Tabla1[[#This Row],[costo]]*Tabla1[[#This Row],[Comprometida]]</f>
        <v>0</v>
      </c>
    </row>
    <row r="3697" spans="1:8" hidden="1" x14ac:dyDescent="0.25">
      <c r="A3697">
        <v>604</v>
      </c>
      <c r="B3697" s="1" t="s">
        <v>3700</v>
      </c>
      <c r="C3697">
        <v>1</v>
      </c>
      <c r="F3697">
        <f>Tabla1[[#This Row],[ventas]]+Tabla1[[#This Row],[fisico]]-Tabla1[[#This Row],[sistema]]</f>
        <v>-1</v>
      </c>
      <c r="H3697">
        <f>Tabla1[[#This Row],[costo]]*Tabla1[[#This Row],[Comprometida]]</f>
        <v>0</v>
      </c>
    </row>
    <row r="3698" spans="1:8" hidden="1" x14ac:dyDescent="0.25">
      <c r="A3698">
        <v>2361</v>
      </c>
      <c r="B3698" s="1" t="s">
        <v>3701</v>
      </c>
      <c r="C3698">
        <v>0</v>
      </c>
      <c r="F3698">
        <f>Tabla1[[#This Row],[ventas]]+Tabla1[[#This Row],[fisico]]-Tabla1[[#This Row],[sistema]]</f>
        <v>0</v>
      </c>
      <c r="H3698">
        <f>Tabla1[[#This Row],[costo]]*Tabla1[[#This Row],[Comprometida]]</f>
        <v>0</v>
      </c>
    </row>
    <row r="3699" spans="1:8" hidden="1" x14ac:dyDescent="0.25">
      <c r="A3699">
        <v>2362</v>
      </c>
      <c r="B3699" s="1" t="s">
        <v>3702</v>
      </c>
      <c r="C3699">
        <v>1</v>
      </c>
      <c r="F3699">
        <f>Tabla1[[#This Row],[ventas]]+Tabla1[[#This Row],[fisico]]-Tabla1[[#This Row],[sistema]]</f>
        <v>-1</v>
      </c>
      <c r="H3699">
        <f>Tabla1[[#This Row],[costo]]*Tabla1[[#This Row],[Comprometida]]</f>
        <v>0</v>
      </c>
    </row>
    <row r="3700" spans="1:8" hidden="1" x14ac:dyDescent="0.25">
      <c r="A3700">
        <v>2365</v>
      </c>
      <c r="B3700" s="1" t="s">
        <v>3703</v>
      </c>
      <c r="C3700">
        <v>0</v>
      </c>
      <c r="F3700">
        <f>Tabla1[[#This Row],[ventas]]+Tabla1[[#This Row],[fisico]]-Tabla1[[#This Row],[sistema]]</f>
        <v>0</v>
      </c>
      <c r="H3700">
        <f>Tabla1[[#This Row],[costo]]*Tabla1[[#This Row],[Comprometida]]</f>
        <v>0</v>
      </c>
    </row>
    <row r="3701" spans="1:8" hidden="1" x14ac:dyDescent="0.25">
      <c r="A3701">
        <v>2407</v>
      </c>
      <c r="B3701" s="1" t="s">
        <v>3704</v>
      </c>
      <c r="C3701">
        <v>0</v>
      </c>
      <c r="F3701">
        <f>Tabla1[[#This Row],[ventas]]+Tabla1[[#This Row],[fisico]]-Tabla1[[#This Row],[sistema]]</f>
        <v>0</v>
      </c>
      <c r="H3701">
        <f>Tabla1[[#This Row],[costo]]*Tabla1[[#This Row],[Comprometida]]</f>
        <v>0</v>
      </c>
    </row>
    <row r="3702" spans="1:8" hidden="1" x14ac:dyDescent="0.25">
      <c r="A3702">
        <v>2433</v>
      </c>
      <c r="B3702" s="1" t="s">
        <v>3705</v>
      </c>
      <c r="C3702">
        <v>0</v>
      </c>
      <c r="F3702">
        <f>Tabla1[[#This Row],[ventas]]+Tabla1[[#This Row],[fisico]]-Tabla1[[#This Row],[sistema]]</f>
        <v>0</v>
      </c>
      <c r="H3702">
        <f>Tabla1[[#This Row],[costo]]*Tabla1[[#This Row],[Comprometida]]</f>
        <v>0</v>
      </c>
    </row>
    <row r="3703" spans="1:8" hidden="1" x14ac:dyDescent="0.25">
      <c r="A3703">
        <v>2647</v>
      </c>
      <c r="B3703" s="1" t="s">
        <v>3706</v>
      </c>
      <c r="C3703">
        <v>233</v>
      </c>
      <c r="F3703">
        <f>Tabla1[[#This Row],[ventas]]+Tabla1[[#This Row],[fisico]]-Tabla1[[#This Row],[sistema]]</f>
        <v>-233</v>
      </c>
      <c r="H3703">
        <f>Tabla1[[#This Row],[costo]]*Tabla1[[#This Row],[Comprometida]]</f>
        <v>0</v>
      </c>
    </row>
    <row r="3704" spans="1:8" hidden="1" x14ac:dyDescent="0.25">
      <c r="A3704">
        <v>2693</v>
      </c>
      <c r="B3704" s="1" t="s">
        <v>3707</v>
      </c>
      <c r="C3704">
        <v>0</v>
      </c>
      <c r="F3704">
        <f>Tabla1[[#This Row],[ventas]]+Tabla1[[#This Row],[fisico]]-Tabla1[[#This Row],[sistema]]</f>
        <v>0</v>
      </c>
      <c r="H3704">
        <f>Tabla1[[#This Row],[costo]]*Tabla1[[#This Row],[Comprometida]]</f>
        <v>0</v>
      </c>
    </row>
    <row r="3705" spans="1:8" hidden="1" x14ac:dyDescent="0.25">
      <c r="A3705">
        <v>2694</v>
      </c>
      <c r="B3705" s="1" t="s">
        <v>3708</v>
      </c>
      <c r="C3705">
        <v>0</v>
      </c>
      <c r="F3705">
        <f>Tabla1[[#This Row],[ventas]]+Tabla1[[#This Row],[fisico]]-Tabla1[[#This Row],[sistema]]</f>
        <v>0</v>
      </c>
      <c r="H3705">
        <f>Tabla1[[#This Row],[costo]]*Tabla1[[#This Row],[Comprometida]]</f>
        <v>0</v>
      </c>
    </row>
    <row r="3706" spans="1:8" hidden="1" x14ac:dyDescent="0.25">
      <c r="A3706">
        <v>2821</v>
      </c>
      <c r="B3706" s="1" t="s">
        <v>3709</v>
      </c>
      <c r="C3706">
        <v>3</v>
      </c>
      <c r="F3706">
        <f>Tabla1[[#This Row],[ventas]]+Tabla1[[#This Row],[fisico]]-Tabla1[[#This Row],[sistema]]</f>
        <v>-3</v>
      </c>
      <c r="H3706">
        <f>Tabla1[[#This Row],[costo]]*Tabla1[[#This Row],[Comprometida]]</f>
        <v>0</v>
      </c>
    </row>
    <row r="3707" spans="1:8" hidden="1" x14ac:dyDescent="0.25">
      <c r="A3707">
        <v>3675</v>
      </c>
      <c r="B3707" s="1" t="s">
        <v>3710</v>
      </c>
      <c r="C3707">
        <v>0</v>
      </c>
      <c r="F3707">
        <f>Tabla1[[#This Row],[ventas]]+Tabla1[[#This Row],[fisico]]-Tabla1[[#This Row],[sistema]]</f>
        <v>0</v>
      </c>
      <c r="H3707">
        <f>Tabla1[[#This Row],[costo]]*Tabla1[[#This Row],[Comprometida]]</f>
        <v>0</v>
      </c>
    </row>
    <row r="3708" spans="1:8" hidden="1" x14ac:dyDescent="0.25">
      <c r="A3708">
        <v>4755</v>
      </c>
      <c r="B3708" s="1" t="s">
        <v>3711</v>
      </c>
      <c r="C3708">
        <v>0</v>
      </c>
      <c r="F3708">
        <f>Tabla1[[#This Row],[ventas]]+Tabla1[[#This Row],[fisico]]-Tabla1[[#This Row],[sistema]]</f>
        <v>0</v>
      </c>
      <c r="H3708">
        <f>Tabla1[[#This Row],[costo]]*Tabla1[[#This Row],[Comprometida]]</f>
        <v>0</v>
      </c>
    </row>
    <row r="3709" spans="1:8" hidden="1" x14ac:dyDescent="0.25">
      <c r="A3709">
        <v>5216</v>
      </c>
      <c r="B3709" s="1" t="s">
        <v>3712</v>
      </c>
      <c r="C3709">
        <v>4</v>
      </c>
      <c r="F3709">
        <f>Tabla1[[#This Row],[ventas]]+Tabla1[[#This Row],[fisico]]-Tabla1[[#This Row],[sistema]]</f>
        <v>-4</v>
      </c>
      <c r="H3709">
        <f>Tabla1[[#This Row],[costo]]*Tabla1[[#This Row],[Comprometida]]</f>
        <v>0</v>
      </c>
    </row>
    <row r="3710" spans="1:8" hidden="1" x14ac:dyDescent="0.25">
      <c r="A3710">
        <v>5255</v>
      </c>
      <c r="B3710" s="1" t="s">
        <v>3713</v>
      </c>
      <c r="C3710">
        <v>0</v>
      </c>
      <c r="F3710">
        <f>Tabla1[[#This Row],[ventas]]+Tabla1[[#This Row],[fisico]]-Tabla1[[#This Row],[sistema]]</f>
        <v>0</v>
      </c>
      <c r="H3710">
        <f>Tabla1[[#This Row],[costo]]*Tabla1[[#This Row],[Comprometida]]</f>
        <v>0</v>
      </c>
    </row>
    <row r="3711" spans="1:8" hidden="1" x14ac:dyDescent="0.25">
      <c r="A3711">
        <v>5434</v>
      </c>
      <c r="B3711" s="1" t="s">
        <v>3714</v>
      </c>
      <c r="C3711">
        <v>1</v>
      </c>
      <c r="F3711">
        <f>Tabla1[[#This Row],[ventas]]+Tabla1[[#This Row],[fisico]]-Tabla1[[#This Row],[sistema]]</f>
        <v>-1</v>
      </c>
      <c r="H3711">
        <f>Tabla1[[#This Row],[costo]]*Tabla1[[#This Row],[Comprometida]]</f>
        <v>0</v>
      </c>
    </row>
    <row r="3712" spans="1:8" hidden="1" x14ac:dyDescent="0.25">
      <c r="A3712">
        <v>5435</v>
      </c>
      <c r="B3712" s="1" t="s">
        <v>3715</v>
      </c>
      <c r="C3712">
        <v>1</v>
      </c>
      <c r="F3712">
        <f>Tabla1[[#This Row],[ventas]]+Tabla1[[#This Row],[fisico]]-Tabla1[[#This Row],[sistema]]</f>
        <v>-1</v>
      </c>
      <c r="H3712">
        <f>Tabla1[[#This Row],[costo]]*Tabla1[[#This Row],[Comprometida]]</f>
        <v>0</v>
      </c>
    </row>
    <row r="3713" spans="1:8" hidden="1" x14ac:dyDescent="0.25">
      <c r="A3713">
        <v>6465</v>
      </c>
      <c r="B3713" s="1" t="s">
        <v>3716</v>
      </c>
      <c r="C3713">
        <v>1</v>
      </c>
      <c r="F3713">
        <f>Tabla1[[#This Row],[ventas]]+Tabla1[[#This Row],[fisico]]-Tabla1[[#This Row],[sistema]]</f>
        <v>-1</v>
      </c>
      <c r="H3713">
        <f>Tabla1[[#This Row],[costo]]*Tabla1[[#This Row],[Comprometida]]</f>
        <v>0</v>
      </c>
    </row>
    <row r="3714" spans="1:8" hidden="1" x14ac:dyDescent="0.25">
      <c r="A3714">
        <v>7021</v>
      </c>
      <c r="B3714" s="1" t="s">
        <v>3717</v>
      </c>
      <c r="C3714">
        <v>0</v>
      </c>
      <c r="F3714">
        <f>Tabla1[[#This Row],[ventas]]+Tabla1[[#This Row],[fisico]]-Tabla1[[#This Row],[sistema]]</f>
        <v>0</v>
      </c>
      <c r="H3714">
        <f>Tabla1[[#This Row],[costo]]*Tabla1[[#This Row],[Comprometida]]</f>
        <v>0</v>
      </c>
    </row>
    <row r="3715" spans="1:8" hidden="1" x14ac:dyDescent="0.25">
      <c r="A3715">
        <v>7338</v>
      </c>
      <c r="B3715" s="1" t="s">
        <v>3718</v>
      </c>
      <c r="C3715">
        <v>3</v>
      </c>
      <c r="F3715">
        <f>Tabla1[[#This Row],[ventas]]+Tabla1[[#This Row],[fisico]]-Tabla1[[#This Row],[sistema]]</f>
        <v>-3</v>
      </c>
      <c r="H3715">
        <f>Tabla1[[#This Row],[costo]]*Tabla1[[#This Row],[Comprometida]]</f>
        <v>0</v>
      </c>
    </row>
    <row r="3716" spans="1:8" hidden="1" x14ac:dyDescent="0.25">
      <c r="A3716">
        <v>7387</v>
      </c>
      <c r="B3716" s="1" t="s">
        <v>3719</v>
      </c>
      <c r="C3716">
        <v>1</v>
      </c>
      <c r="F3716">
        <f>Tabla1[[#This Row],[ventas]]+Tabla1[[#This Row],[fisico]]-Tabla1[[#This Row],[sistema]]</f>
        <v>-1</v>
      </c>
      <c r="H3716">
        <f>Tabla1[[#This Row],[costo]]*Tabla1[[#This Row],[Comprometida]]</f>
        <v>0</v>
      </c>
    </row>
    <row r="3717" spans="1:8" hidden="1" x14ac:dyDescent="0.25">
      <c r="A3717">
        <v>7394</v>
      </c>
      <c r="B3717" s="1" t="s">
        <v>3720</v>
      </c>
      <c r="C3717">
        <v>1</v>
      </c>
      <c r="F3717">
        <f>Tabla1[[#This Row],[ventas]]+Tabla1[[#This Row],[fisico]]-Tabla1[[#This Row],[sistema]]</f>
        <v>-1</v>
      </c>
      <c r="H3717">
        <f>Tabla1[[#This Row],[costo]]*Tabla1[[#This Row],[Comprometida]]</f>
        <v>0</v>
      </c>
    </row>
    <row r="3718" spans="1:8" hidden="1" x14ac:dyDescent="0.25">
      <c r="A3718">
        <v>7499</v>
      </c>
      <c r="B3718" s="1" t="s">
        <v>3721</v>
      </c>
      <c r="C3718">
        <v>8</v>
      </c>
      <c r="F3718">
        <f>Tabla1[[#This Row],[ventas]]+Tabla1[[#This Row],[fisico]]-Tabla1[[#This Row],[sistema]]</f>
        <v>-8</v>
      </c>
      <c r="H3718">
        <f>Tabla1[[#This Row],[costo]]*Tabla1[[#This Row],[Comprometida]]</f>
        <v>0</v>
      </c>
    </row>
    <row r="3719" spans="1:8" hidden="1" x14ac:dyDescent="0.25">
      <c r="A3719">
        <v>7500</v>
      </c>
      <c r="B3719" s="1" t="s">
        <v>3722</v>
      </c>
      <c r="C3719">
        <v>5</v>
      </c>
      <c r="F3719">
        <f>Tabla1[[#This Row],[ventas]]+Tabla1[[#This Row],[fisico]]-Tabla1[[#This Row],[sistema]]</f>
        <v>-5</v>
      </c>
      <c r="H3719">
        <f>Tabla1[[#This Row],[costo]]*Tabla1[[#This Row],[Comprometida]]</f>
        <v>0</v>
      </c>
    </row>
    <row r="3720" spans="1:8" hidden="1" x14ac:dyDescent="0.25">
      <c r="A3720">
        <v>7689</v>
      </c>
      <c r="B3720" s="1" t="s">
        <v>3723</v>
      </c>
      <c r="C3720">
        <v>1</v>
      </c>
      <c r="F3720">
        <f>Tabla1[[#This Row],[ventas]]+Tabla1[[#This Row],[fisico]]-Tabla1[[#This Row],[sistema]]</f>
        <v>-1</v>
      </c>
      <c r="H3720">
        <f>Tabla1[[#This Row],[costo]]*Tabla1[[#This Row],[Comprometida]]</f>
        <v>0</v>
      </c>
    </row>
    <row r="3721" spans="1:8" hidden="1" x14ac:dyDescent="0.25">
      <c r="A3721">
        <v>7707</v>
      </c>
      <c r="B3721" s="1" t="s">
        <v>3724</v>
      </c>
      <c r="C3721">
        <v>1</v>
      </c>
      <c r="F3721">
        <f>Tabla1[[#This Row],[ventas]]+Tabla1[[#This Row],[fisico]]-Tabla1[[#This Row],[sistema]]</f>
        <v>-1</v>
      </c>
      <c r="H3721">
        <f>Tabla1[[#This Row],[costo]]*Tabla1[[#This Row],[Comprometida]]</f>
        <v>0</v>
      </c>
    </row>
    <row r="3722" spans="1:8" hidden="1" x14ac:dyDescent="0.25">
      <c r="A3722">
        <v>7710</v>
      </c>
      <c r="B3722" s="1" t="s">
        <v>3725</v>
      </c>
      <c r="C3722">
        <v>1</v>
      </c>
      <c r="F3722">
        <f>Tabla1[[#This Row],[ventas]]+Tabla1[[#This Row],[fisico]]-Tabla1[[#This Row],[sistema]]</f>
        <v>-1</v>
      </c>
      <c r="H3722">
        <f>Tabla1[[#This Row],[costo]]*Tabla1[[#This Row],[Comprometida]]</f>
        <v>0</v>
      </c>
    </row>
    <row r="3723" spans="1:8" hidden="1" x14ac:dyDescent="0.25">
      <c r="A3723">
        <v>7903</v>
      </c>
      <c r="B3723" s="1" t="s">
        <v>3726</v>
      </c>
      <c r="C3723">
        <v>0</v>
      </c>
      <c r="F3723">
        <f>Tabla1[[#This Row],[ventas]]+Tabla1[[#This Row],[fisico]]-Tabla1[[#This Row],[sistema]]</f>
        <v>0</v>
      </c>
      <c r="H3723">
        <f>Tabla1[[#This Row],[costo]]*Tabla1[[#This Row],[Comprometida]]</f>
        <v>0</v>
      </c>
    </row>
    <row r="3724" spans="1:8" hidden="1" x14ac:dyDescent="0.25">
      <c r="A3724">
        <v>7907</v>
      </c>
      <c r="B3724" s="1" t="s">
        <v>3727</v>
      </c>
      <c r="C3724">
        <v>0</v>
      </c>
      <c r="F3724">
        <f>Tabla1[[#This Row],[ventas]]+Tabla1[[#This Row],[fisico]]-Tabla1[[#This Row],[sistema]]</f>
        <v>0</v>
      </c>
      <c r="H3724">
        <f>Tabla1[[#This Row],[costo]]*Tabla1[[#This Row],[Comprometida]]</f>
        <v>0</v>
      </c>
    </row>
    <row r="3725" spans="1:8" hidden="1" x14ac:dyDescent="0.25">
      <c r="A3725">
        <v>8363</v>
      </c>
      <c r="B3725" s="1" t="s">
        <v>3728</v>
      </c>
      <c r="C3725">
        <v>0</v>
      </c>
      <c r="F3725">
        <f>Tabla1[[#This Row],[ventas]]+Tabla1[[#This Row],[fisico]]-Tabla1[[#This Row],[sistema]]</f>
        <v>0</v>
      </c>
      <c r="H3725">
        <f>Tabla1[[#This Row],[costo]]*Tabla1[[#This Row],[Comprometida]]</f>
        <v>0</v>
      </c>
    </row>
    <row r="3726" spans="1:8" hidden="1" x14ac:dyDescent="0.25">
      <c r="A3726">
        <v>8364</v>
      </c>
      <c r="B3726" s="1" t="s">
        <v>3729</v>
      </c>
      <c r="C3726">
        <v>0</v>
      </c>
      <c r="F3726">
        <f>Tabla1[[#This Row],[ventas]]+Tabla1[[#This Row],[fisico]]-Tabla1[[#This Row],[sistema]]</f>
        <v>0</v>
      </c>
      <c r="H3726">
        <f>Tabla1[[#This Row],[costo]]*Tabla1[[#This Row],[Comprometida]]</f>
        <v>0</v>
      </c>
    </row>
    <row r="3727" spans="1:8" hidden="1" x14ac:dyDescent="0.25">
      <c r="A3727">
        <v>8525</v>
      </c>
      <c r="B3727" s="1" t="s">
        <v>3730</v>
      </c>
      <c r="C3727">
        <v>13</v>
      </c>
      <c r="F3727">
        <f>Tabla1[[#This Row],[ventas]]+Tabla1[[#This Row],[fisico]]-Tabla1[[#This Row],[sistema]]</f>
        <v>-13</v>
      </c>
      <c r="H3727">
        <f>Tabla1[[#This Row],[costo]]*Tabla1[[#This Row],[Comprometida]]</f>
        <v>0</v>
      </c>
    </row>
    <row r="3728" spans="1:8" hidden="1" x14ac:dyDescent="0.25">
      <c r="A3728">
        <v>8849</v>
      </c>
      <c r="B3728" s="1" t="s">
        <v>3731</v>
      </c>
      <c r="C3728">
        <v>4</v>
      </c>
      <c r="F3728">
        <f>Tabla1[[#This Row],[ventas]]+Tabla1[[#This Row],[fisico]]-Tabla1[[#This Row],[sistema]]</f>
        <v>-4</v>
      </c>
      <c r="H3728">
        <f>Tabla1[[#This Row],[costo]]*Tabla1[[#This Row],[Comprometida]]</f>
        <v>0</v>
      </c>
    </row>
    <row r="3729" spans="1:8" hidden="1" x14ac:dyDescent="0.25">
      <c r="A3729">
        <v>9401</v>
      </c>
      <c r="B3729" s="1" t="s">
        <v>3732</v>
      </c>
      <c r="C3729">
        <v>1</v>
      </c>
      <c r="F3729">
        <f>Tabla1[[#This Row],[ventas]]+Tabla1[[#This Row],[fisico]]-Tabla1[[#This Row],[sistema]]</f>
        <v>-1</v>
      </c>
      <c r="H3729">
        <f>Tabla1[[#This Row],[costo]]*Tabla1[[#This Row],[Comprometida]]</f>
        <v>0</v>
      </c>
    </row>
    <row r="3730" spans="1:8" hidden="1" x14ac:dyDescent="0.25">
      <c r="A3730">
        <v>9403</v>
      </c>
      <c r="B3730" s="1" t="s">
        <v>3733</v>
      </c>
      <c r="C3730">
        <v>10</v>
      </c>
      <c r="F3730">
        <f>Tabla1[[#This Row],[ventas]]+Tabla1[[#This Row],[fisico]]-Tabla1[[#This Row],[sistema]]</f>
        <v>-10</v>
      </c>
      <c r="H3730">
        <f>Tabla1[[#This Row],[costo]]*Tabla1[[#This Row],[Comprometida]]</f>
        <v>0</v>
      </c>
    </row>
    <row r="3731" spans="1:8" hidden="1" x14ac:dyDescent="0.25">
      <c r="A3731">
        <v>9611</v>
      </c>
      <c r="B3731" s="1" t="s">
        <v>3734</v>
      </c>
      <c r="C3731">
        <v>21</v>
      </c>
      <c r="F3731">
        <f>Tabla1[[#This Row],[ventas]]+Tabla1[[#This Row],[fisico]]-Tabla1[[#This Row],[sistema]]</f>
        <v>-21</v>
      </c>
      <c r="H3731">
        <f>Tabla1[[#This Row],[costo]]*Tabla1[[#This Row],[Comprometida]]</f>
        <v>0</v>
      </c>
    </row>
    <row r="3732" spans="1:8" hidden="1" x14ac:dyDescent="0.25">
      <c r="A3732">
        <v>9799</v>
      </c>
      <c r="B3732" s="1" t="s">
        <v>3735</v>
      </c>
      <c r="C3732">
        <v>2</v>
      </c>
      <c r="F3732">
        <f>Tabla1[[#This Row],[ventas]]+Tabla1[[#This Row],[fisico]]-Tabla1[[#This Row],[sistema]]</f>
        <v>-2</v>
      </c>
      <c r="H3732">
        <f>Tabla1[[#This Row],[costo]]*Tabla1[[#This Row],[Comprometida]]</f>
        <v>0</v>
      </c>
    </row>
    <row r="3733" spans="1:8" hidden="1" x14ac:dyDescent="0.25">
      <c r="A3733">
        <v>9838</v>
      </c>
      <c r="B3733" s="1" t="s">
        <v>3736</v>
      </c>
      <c r="C3733">
        <v>3</v>
      </c>
      <c r="F3733">
        <f>Tabla1[[#This Row],[ventas]]+Tabla1[[#This Row],[fisico]]-Tabla1[[#This Row],[sistema]]</f>
        <v>-3</v>
      </c>
      <c r="H3733">
        <f>Tabla1[[#This Row],[costo]]*Tabla1[[#This Row],[Comprometida]]</f>
        <v>0</v>
      </c>
    </row>
    <row r="3734" spans="1:8" hidden="1" x14ac:dyDescent="0.25">
      <c r="A3734">
        <v>9839</v>
      </c>
      <c r="B3734" s="1" t="s">
        <v>3737</v>
      </c>
      <c r="C3734">
        <v>2</v>
      </c>
      <c r="F3734">
        <f>Tabla1[[#This Row],[ventas]]+Tabla1[[#This Row],[fisico]]-Tabla1[[#This Row],[sistema]]</f>
        <v>-2</v>
      </c>
      <c r="H3734">
        <f>Tabla1[[#This Row],[costo]]*Tabla1[[#This Row],[Comprometida]]</f>
        <v>0</v>
      </c>
    </row>
    <row r="3735" spans="1:8" hidden="1" x14ac:dyDescent="0.25">
      <c r="A3735">
        <v>9923</v>
      </c>
      <c r="B3735" s="1" t="s">
        <v>3738</v>
      </c>
      <c r="C3735">
        <v>109</v>
      </c>
      <c r="F3735">
        <f>Tabla1[[#This Row],[ventas]]+Tabla1[[#This Row],[fisico]]-Tabla1[[#This Row],[sistema]]</f>
        <v>-109</v>
      </c>
      <c r="H3735">
        <f>Tabla1[[#This Row],[costo]]*Tabla1[[#This Row],[Comprometida]]</f>
        <v>0</v>
      </c>
    </row>
    <row r="3736" spans="1:8" hidden="1" x14ac:dyDescent="0.25">
      <c r="A3736">
        <v>9935</v>
      </c>
      <c r="B3736" s="1" t="s">
        <v>3739</v>
      </c>
      <c r="C3736">
        <v>96</v>
      </c>
      <c r="F3736">
        <f>Tabla1[[#This Row],[ventas]]+Tabla1[[#This Row],[fisico]]-Tabla1[[#This Row],[sistema]]</f>
        <v>-96</v>
      </c>
      <c r="H3736">
        <f>Tabla1[[#This Row],[costo]]*Tabla1[[#This Row],[Comprometida]]</f>
        <v>0</v>
      </c>
    </row>
    <row r="3737" spans="1:8" hidden="1" x14ac:dyDescent="0.25">
      <c r="A3737">
        <v>9977</v>
      </c>
      <c r="B3737" s="1" t="s">
        <v>3740</v>
      </c>
      <c r="C3737">
        <v>14</v>
      </c>
      <c r="F3737">
        <f>Tabla1[[#This Row],[ventas]]+Tabla1[[#This Row],[fisico]]-Tabla1[[#This Row],[sistema]]</f>
        <v>-14</v>
      </c>
      <c r="H3737">
        <f>Tabla1[[#This Row],[costo]]*Tabla1[[#This Row],[Comprometida]]</f>
        <v>0</v>
      </c>
    </row>
    <row r="3738" spans="1:8" hidden="1" x14ac:dyDescent="0.25">
      <c r="A3738">
        <v>10160</v>
      </c>
      <c r="B3738" s="1" t="s">
        <v>3741</v>
      </c>
      <c r="C3738">
        <v>1</v>
      </c>
      <c r="F3738">
        <f>Tabla1[[#This Row],[ventas]]+Tabla1[[#This Row],[fisico]]-Tabla1[[#This Row],[sistema]]</f>
        <v>-1</v>
      </c>
      <c r="H3738">
        <f>Tabla1[[#This Row],[costo]]*Tabla1[[#This Row],[Comprometida]]</f>
        <v>0</v>
      </c>
    </row>
    <row r="3739" spans="1:8" hidden="1" x14ac:dyDescent="0.25">
      <c r="A3739">
        <v>10182</v>
      </c>
      <c r="B3739" s="1" t="s">
        <v>3742</v>
      </c>
      <c r="C3739">
        <v>5</v>
      </c>
      <c r="F3739">
        <f>Tabla1[[#This Row],[ventas]]+Tabla1[[#This Row],[fisico]]-Tabla1[[#This Row],[sistema]]</f>
        <v>-5</v>
      </c>
      <c r="H3739">
        <f>Tabla1[[#This Row],[costo]]*Tabla1[[#This Row],[Comprometida]]</f>
        <v>0</v>
      </c>
    </row>
    <row r="3740" spans="1:8" hidden="1" x14ac:dyDescent="0.25">
      <c r="A3740">
        <v>10236</v>
      </c>
      <c r="B3740" s="1" t="s">
        <v>3743</v>
      </c>
      <c r="C3740">
        <v>0</v>
      </c>
      <c r="F3740">
        <f>Tabla1[[#This Row],[ventas]]+Tabla1[[#This Row],[fisico]]-Tabla1[[#This Row],[sistema]]</f>
        <v>0</v>
      </c>
      <c r="H3740">
        <f>Tabla1[[#This Row],[costo]]*Tabla1[[#This Row],[Comprometida]]</f>
        <v>0</v>
      </c>
    </row>
    <row r="3741" spans="1:8" hidden="1" x14ac:dyDescent="0.25">
      <c r="A3741">
        <v>10557</v>
      </c>
      <c r="B3741" s="1" t="s">
        <v>3744</v>
      </c>
      <c r="C3741">
        <v>4</v>
      </c>
      <c r="F3741">
        <f>Tabla1[[#This Row],[ventas]]+Tabla1[[#This Row],[fisico]]-Tabla1[[#This Row],[sistema]]</f>
        <v>-4</v>
      </c>
      <c r="H3741">
        <f>Tabla1[[#This Row],[costo]]*Tabla1[[#This Row],[Comprometida]]</f>
        <v>0</v>
      </c>
    </row>
    <row r="3742" spans="1:8" hidden="1" x14ac:dyDescent="0.25">
      <c r="A3742">
        <v>10561</v>
      </c>
      <c r="B3742" s="1" t="s">
        <v>3745</v>
      </c>
      <c r="C3742">
        <v>0</v>
      </c>
      <c r="F3742">
        <f>Tabla1[[#This Row],[ventas]]+Tabla1[[#This Row],[fisico]]-Tabla1[[#This Row],[sistema]]</f>
        <v>0</v>
      </c>
      <c r="H3742">
        <f>Tabla1[[#This Row],[costo]]*Tabla1[[#This Row],[Comprometida]]</f>
        <v>0</v>
      </c>
    </row>
    <row r="3743" spans="1:8" hidden="1" x14ac:dyDescent="0.25">
      <c r="A3743">
        <v>10675</v>
      </c>
      <c r="B3743" s="1" t="s">
        <v>3746</v>
      </c>
      <c r="C3743">
        <v>3</v>
      </c>
      <c r="F3743">
        <f>Tabla1[[#This Row],[ventas]]+Tabla1[[#This Row],[fisico]]-Tabla1[[#This Row],[sistema]]</f>
        <v>-3</v>
      </c>
      <c r="H3743">
        <f>Tabla1[[#This Row],[costo]]*Tabla1[[#This Row],[Comprometida]]</f>
        <v>0</v>
      </c>
    </row>
    <row r="3744" spans="1:8" hidden="1" x14ac:dyDescent="0.25">
      <c r="A3744">
        <v>12633</v>
      </c>
      <c r="B3744" s="1" t="s">
        <v>3747</v>
      </c>
      <c r="C3744">
        <v>5</v>
      </c>
      <c r="F3744">
        <f>Tabla1[[#This Row],[ventas]]+Tabla1[[#This Row],[fisico]]-Tabla1[[#This Row],[sistema]]</f>
        <v>-5</v>
      </c>
      <c r="H3744">
        <f>Tabla1[[#This Row],[costo]]*Tabla1[[#This Row],[Comprometida]]</f>
        <v>0</v>
      </c>
    </row>
    <row r="3745" spans="1:8" hidden="1" x14ac:dyDescent="0.25">
      <c r="A3745">
        <v>12802</v>
      </c>
      <c r="B3745" s="1" t="s">
        <v>3748</v>
      </c>
      <c r="C3745">
        <v>3</v>
      </c>
      <c r="F3745">
        <f>Tabla1[[#This Row],[ventas]]+Tabla1[[#This Row],[fisico]]-Tabla1[[#This Row],[sistema]]</f>
        <v>-3</v>
      </c>
      <c r="H3745">
        <f>Tabla1[[#This Row],[costo]]*Tabla1[[#This Row],[Comprometida]]</f>
        <v>0</v>
      </c>
    </row>
    <row r="3746" spans="1:8" hidden="1" x14ac:dyDescent="0.25">
      <c r="A3746">
        <v>12987</v>
      </c>
      <c r="B3746" s="1" t="s">
        <v>3749</v>
      </c>
      <c r="C3746">
        <v>0</v>
      </c>
      <c r="F3746">
        <f>Tabla1[[#This Row],[ventas]]+Tabla1[[#This Row],[fisico]]-Tabla1[[#This Row],[sistema]]</f>
        <v>0</v>
      </c>
      <c r="H3746">
        <f>Tabla1[[#This Row],[costo]]*Tabla1[[#This Row],[Comprometida]]</f>
        <v>0</v>
      </c>
    </row>
    <row r="3747" spans="1:8" hidden="1" x14ac:dyDescent="0.25">
      <c r="A3747">
        <v>12990</v>
      </c>
      <c r="B3747" s="1" t="s">
        <v>3750</v>
      </c>
      <c r="C3747">
        <v>4</v>
      </c>
      <c r="F3747">
        <f>Tabla1[[#This Row],[ventas]]+Tabla1[[#This Row],[fisico]]-Tabla1[[#This Row],[sistema]]</f>
        <v>-4</v>
      </c>
      <c r="H3747">
        <f>Tabla1[[#This Row],[costo]]*Tabla1[[#This Row],[Comprometida]]</f>
        <v>0</v>
      </c>
    </row>
    <row r="3748" spans="1:8" hidden="1" x14ac:dyDescent="0.25">
      <c r="A3748">
        <v>13110</v>
      </c>
      <c r="B3748" s="1" t="s">
        <v>3751</v>
      </c>
      <c r="C3748">
        <v>3</v>
      </c>
      <c r="F3748">
        <f>Tabla1[[#This Row],[ventas]]+Tabla1[[#This Row],[fisico]]-Tabla1[[#This Row],[sistema]]</f>
        <v>-3</v>
      </c>
      <c r="H3748">
        <f>Tabla1[[#This Row],[costo]]*Tabla1[[#This Row],[Comprometida]]</f>
        <v>0</v>
      </c>
    </row>
    <row r="3749" spans="1:8" hidden="1" x14ac:dyDescent="0.25">
      <c r="A3749">
        <v>13329</v>
      </c>
      <c r="B3749" s="1" t="s">
        <v>3752</v>
      </c>
      <c r="C3749">
        <v>165</v>
      </c>
      <c r="F3749">
        <f>Tabla1[[#This Row],[ventas]]+Tabla1[[#This Row],[fisico]]-Tabla1[[#This Row],[sistema]]</f>
        <v>-165</v>
      </c>
      <c r="H3749">
        <f>Tabla1[[#This Row],[costo]]*Tabla1[[#This Row],[Comprometida]]</f>
        <v>0</v>
      </c>
    </row>
    <row r="3750" spans="1:8" hidden="1" x14ac:dyDescent="0.25">
      <c r="A3750">
        <v>13552</v>
      </c>
      <c r="B3750" s="1" t="s">
        <v>3753</v>
      </c>
      <c r="C3750">
        <v>1</v>
      </c>
      <c r="F3750">
        <f>Tabla1[[#This Row],[ventas]]+Tabla1[[#This Row],[fisico]]-Tabla1[[#This Row],[sistema]]</f>
        <v>-1</v>
      </c>
      <c r="H3750">
        <f>Tabla1[[#This Row],[costo]]*Tabla1[[#This Row],[Comprometida]]</f>
        <v>0</v>
      </c>
    </row>
    <row r="3751" spans="1:8" hidden="1" x14ac:dyDescent="0.25">
      <c r="A3751">
        <v>13556</v>
      </c>
      <c r="B3751" s="1" t="s">
        <v>3754</v>
      </c>
      <c r="C3751">
        <v>1</v>
      </c>
      <c r="F3751">
        <f>Tabla1[[#This Row],[ventas]]+Tabla1[[#This Row],[fisico]]-Tabla1[[#This Row],[sistema]]</f>
        <v>-1</v>
      </c>
      <c r="H3751">
        <f>Tabla1[[#This Row],[costo]]*Tabla1[[#This Row],[Comprometida]]</f>
        <v>0</v>
      </c>
    </row>
    <row r="3752" spans="1:8" hidden="1" x14ac:dyDescent="0.25">
      <c r="A3752">
        <v>14126</v>
      </c>
      <c r="B3752" s="1" t="s">
        <v>3755</v>
      </c>
      <c r="C3752">
        <v>1</v>
      </c>
      <c r="F3752">
        <f>Tabla1[[#This Row],[ventas]]+Tabla1[[#This Row],[fisico]]-Tabla1[[#This Row],[sistema]]</f>
        <v>-1</v>
      </c>
      <c r="H3752">
        <f>Tabla1[[#This Row],[costo]]*Tabla1[[#This Row],[Comprometida]]</f>
        <v>0</v>
      </c>
    </row>
    <row r="3753" spans="1:8" hidden="1" x14ac:dyDescent="0.25">
      <c r="A3753">
        <v>14185</v>
      </c>
      <c r="B3753" s="1" t="s">
        <v>3756</v>
      </c>
      <c r="C3753">
        <v>2</v>
      </c>
      <c r="F3753">
        <f>Tabla1[[#This Row],[ventas]]+Tabla1[[#This Row],[fisico]]-Tabla1[[#This Row],[sistema]]</f>
        <v>-2</v>
      </c>
      <c r="H3753">
        <f>Tabla1[[#This Row],[costo]]*Tabla1[[#This Row],[Comprometida]]</f>
        <v>0</v>
      </c>
    </row>
    <row r="3754" spans="1:8" hidden="1" x14ac:dyDescent="0.25">
      <c r="A3754">
        <v>14186</v>
      </c>
      <c r="B3754" s="1" t="s">
        <v>3757</v>
      </c>
      <c r="C3754">
        <v>1</v>
      </c>
      <c r="F3754">
        <f>Tabla1[[#This Row],[ventas]]+Tabla1[[#This Row],[fisico]]-Tabla1[[#This Row],[sistema]]</f>
        <v>-1</v>
      </c>
      <c r="H3754">
        <f>Tabla1[[#This Row],[costo]]*Tabla1[[#This Row],[Comprometida]]</f>
        <v>0</v>
      </c>
    </row>
    <row r="3755" spans="1:8" hidden="1" x14ac:dyDescent="0.25">
      <c r="A3755">
        <v>14190</v>
      </c>
      <c r="B3755" s="1" t="s">
        <v>3758</v>
      </c>
      <c r="C3755">
        <v>5</v>
      </c>
      <c r="F3755">
        <f>Tabla1[[#This Row],[ventas]]+Tabla1[[#This Row],[fisico]]-Tabla1[[#This Row],[sistema]]</f>
        <v>-5</v>
      </c>
      <c r="H3755">
        <f>Tabla1[[#This Row],[costo]]*Tabla1[[#This Row],[Comprometida]]</f>
        <v>0</v>
      </c>
    </row>
    <row r="3756" spans="1:8" hidden="1" x14ac:dyDescent="0.25">
      <c r="A3756">
        <v>14194</v>
      </c>
      <c r="B3756" s="1" t="s">
        <v>3759</v>
      </c>
      <c r="C3756">
        <v>2</v>
      </c>
      <c r="F3756">
        <f>Tabla1[[#This Row],[ventas]]+Tabla1[[#This Row],[fisico]]-Tabla1[[#This Row],[sistema]]</f>
        <v>-2</v>
      </c>
      <c r="H3756">
        <f>Tabla1[[#This Row],[costo]]*Tabla1[[#This Row],[Comprometida]]</f>
        <v>0</v>
      </c>
    </row>
    <row r="3757" spans="1:8" hidden="1" x14ac:dyDescent="0.25">
      <c r="A3757">
        <v>14195</v>
      </c>
      <c r="B3757" s="1" t="s">
        <v>3760</v>
      </c>
      <c r="C3757">
        <v>0</v>
      </c>
      <c r="F3757">
        <f>Tabla1[[#This Row],[ventas]]+Tabla1[[#This Row],[fisico]]-Tabla1[[#This Row],[sistema]]</f>
        <v>0</v>
      </c>
      <c r="H3757">
        <f>Tabla1[[#This Row],[costo]]*Tabla1[[#This Row],[Comprometida]]</f>
        <v>0</v>
      </c>
    </row>
    <row r="3758" spans="1:8" hidden="1" x14ac:dyDescent="0.25">
      <c r="A3758">
        <v>14197</v>
      </c>
      <c r="B3758" s="1" t="s">
        <v>3761</v>
      </c>
      <c r="C3758">
        <v>0</v>
      </c>
      <c r="F3758">
        <f>Tabla1[[#This Row],[ventas]]+Tabla1[[#This Row],[fisico]]-Tabla1[[#This Row],[sistema]]</f>
        <v>0</v>
      </c>
      <c r="H3758">
        <f>Tabla1[[#This Row],[costo]]*Tabla1[[#This Row],[Comprometida]]</f>
        <v>0</v>
      </c>
    </row>
    <row r="3759" spans="1:8" hidden="1" x14ac:dyDescent="0.25">
      <c r="A3759">
        <v>14198</v>
      </c>
      <c r="B3759" s="1" t="s">
        <v>3762</v>
      </c>
      <c r="C3759">
        <v>1</v>
      </c>
      <c r="F3759">
        <f>Tabla1[[#This Row],[ventas]]+Tabla1[[#This Row],[fisico]]-Tabla1[[#This Row],[sistema]]</f>
        <v>-1</v>
      </c>
      <c r="H3759">
        <f>Tabla1[[#This Row],[costo]]*Tabla1[[#This Row],[Comprometida]]</f>
        <v>0</v>
      </c>
    </row>
    <row r="3760" spans="1:8" hidden="1" x14ac:dyDescent="0.25">
      <c r="A3760">
        <v>14442</v>
      </c>
      <c r="B3760" s="1" t="s">
        <v>3763</v>
      </c>
      <c r="C3760">
        <v>8</v>
      </c>
      <c r="F3760">
        <f>Tabla1[[#This Row],[ventas]]+Tabla1[[#This Row],[fisico]]-Tabla1[[#This Row],[sistema]]</f>
        <v>-8</v>
      </c>
      <c r="H3760">
        <f>Tabla1[[#This Row],[costo]]*Tabla1[[#This Row],[Comprometida]]</f>
        <v>0</v>
      </c>
    </row>
    <row r="3761" spans="1:8" hidden="1" x14ac:dyDescent="0.25">
      <c r="A3761">
        <v>14488</v>
      </c>
      <c r="B3761" s="1" t="s">
        <v>3764</v>
      </c>
      <c r="C3761">
        <v>0</v>
      </c>
      <c r="F3761">
        <f>Tabla1[[#This Row],[ventas]]+Tabla1[[#This Row],[fisico]]-Tabla1[[#This Row],[sistema]]</f>
        <v>0</v>
      </c>
      <c r="H3761">
        <f>Tabla1[[#This Row],[costo]]*Tabla1[[#This Row],[Comprometida]]</f>
        <v>0</v>
      </c>
    </row>
    <row r="3762" spans="1:8" hidden="1" x14ac:dyDescent="0.25">
      <c r="A3762">
        <v>14660</v>
      </c>
      <c r="B3762" s="1" t="s">
        <v>3765</v>
      </c>
      <c r="C3762">
        <v>1</v>
      </c>
      <c r="F3762">
        <f>Tabla1[[#This Row],[ventas]]+Tabla1[[#This Row],[fisico]]-Tabla1[[#This Row],[sistema]]</f>
        <v>-1</v>
      </c>
      <c r="H3762">
        <f>Tabla1[[#This Row],[costo]]*Tabla1[[#This Row],[Comprometida]]</f>
        <v>0</v>
      </c>
    </row>
    <row r="3763" spans="1:8" hidden="1" x14ac:dyDescent="0.25">
      <c r="A3763">
        <v>14938</v>
      </c>
      <c r="B3763" s="1" t="s">
        <v>3766</v>
      </c>
      <c r="C3763">
        <v>12</v>
      </c>
      <c r="F3763">
        <f>Tabla1[[#This Row],[ventas]]+Tabla1[[#This Row],[fisico]]-Tabla1[[#This Row],[sistema]]</f>
        <v>-12</v>
      </c>
      <c r="H3763">
        <f>Tabla1[[#This Row],[costo]]*Tabla1[[#This Row],[Comprometida]]</f>
        <v>0</v>
      </c>
    </row>
    <row r="3764" spans="1:8" hidden="1" x14ac:dyDescent="0.25">
      <c r="A3764">
        <v>14955</v>
      </c>
      <c r="B3764" s="1" t="s">
        <v>3767</v>
      </c>
      <c r="C3764">
        <v>7</v>
      </c>
      <c r="F3764">
        <f>Tabla1[[#This Row],[ventas]]+Tabla1[[#This Row],[fisico]]-Tabla1[[#This Row],[sistema]]</f>
        <v>-7</v>
      </c>
      <c r="H3764">
        <f>Tabla1[[#This Row],[costo]]*Tabla1[[#This Row],[Comprometida]]</f>
        <v>0</v>
      </c>
    </row>
    <row r="3765" spans="1:8" hidden="1" x14ac:dyDescent="0.25">
      <c r="A3765">
        <v>15199</v>
      </c>
      <c r="B3765" s="1" t="s">
        <v>3768</v>
      </c>
      <c r="C3765">
        <v>4</v>
      </c>
      <c r="F3765">
        <f>Tabla1[[#This Row],[ventas]]+Tabla1[[#This Row],[fisico]]-Tabla1[[#This Row],[sistema]]</f>
        <v>-4</v>
      </c>
      <c r="H3765">
        <f>Tabla1[[#This Row],[costo]]*Tabla1[[#This Row],[Comprometida]]</f>
        <v>0</v>
      </c>
    </row>
    <row r="3766" spans="1:8" hidden="1" x14ac:dyDescent="0.25">
      <c r="A3766">
        <v>15648</v>
      </c>
      <c r="B3766" s="1" t="s">
        <v>3769</v>
      </c>
      <c r="C3766">
        <v>3</v>
      </c>
      <c r="F3766">
        <f>Tabla1[[#This Row],[ventas]]+Tabla1[[#This Row],[fisico]]-Tabla1[[#This Row],[sistema]]</f>
        <v>-3</v>
      </c>
      <c r="H3766">
        <f>Tabla1[[#This Row],[costo]]*Tabla1[[#This Row],[Comprometida]]</f>
        <v>0</v>
      </c>
    </row>
    <row r="3767" spans="1:8" hidden="1" x14ac:dyDescent="0.25">
      <c r="A3767">
        <v>15699</v>
      </c>
      <c r="B3767" s="1" t="s">
        <v>3770</v>
      </c>
      <c r="C3767">
        <v>0</v>
      </c>
      <c r="F3767">
        <f>Tabla1[[#This Row],[ventas]]+Tabla1[[#This Row],[fisico]]-Tabla1[[#This Row],[sistema]]</f>
        <v>0</v>
      </c>
      <c r="H3767">
        <f>Tabla1[[#This Row],[costo]]*Tabla1[[#This Row],[Comprometida]]</f>
        <v>0</v>
      </c>
    </row>
    <row r="3768" spans="1:8" hidden="1" x14ac:dyDescent="0.25">
      <c r="A3768">
        <v>16268</v>
      </c>
      <c r="B3768" s="1" t="s">
        <v>3771</v>
      </c>
      <c r="C3768">
        <v>0</v>
      </c>
      <c r="F3768">
        <f>Tabla1[[#This Row],[ventas]]+Tabla1[[#This Row],[fisico]]-Tabla1[[#This Row],[sistema]]</f>
        <v>0</v>
      </c>
      <c r="H3768">
        <f>Tabla1[[#This Row],[costo]]*Tabla1[[#This Row],[Comprometida]]</f>
        <v>0</v>
      </c>
    </row>
    <row r="3769" spans="1:8" hidden="1" x14ac:dyDescent="0.25">
      <c r="A3769">
        <v>16270</v>
      </c>
      <c r="B3769" s="1" t="s">
        <v>3772</v>
      </c>
      <c r="C3769">
        <v>0</v>
      </c>
      <c r="F3769">
        <f>Tabla1[[#This Row],[ventas]]+Tabla1[[#This Row],[fisico]]-Tabla1[[#This Row],[sistema]]</f>
        <v>0</v>
      </c>
      <c r="H3769">
        <f>Tabla1[[#This Row],[costo]]*Tabla1[[#This Row],[Comprometida]]</f>
        <v>0</v>
      </c>
    </row>
    <row r="3770" spans="1:8" hidden="1" x14ac:dyDescent="0.25">
      <c r="A3770">
        <v>18215</v>
      </c>
      <c r="B3770" s="1" t="s">
        <v>3773</v>
      </c>
      <c r="C3770">
        <v>0</v>
      </c>
      <c r="F3770">
        <f>Tabla1[[#This Row],[ventas]]+Tabla1[[#This Row],[fisico]]-Tabla1[[#This Row],[sistema]]</f>
        <v>0</v>
      </c>
      <c r="H3770">
        <f>Tabla1[[#This Row],[costo]]*Tabla1[[#This Row],[Comprometida]]</f>
        <v>0</v>
      </c>
    </row>
    <row r="3771" spans="1:8" hidden="1" x14ac:dyDescent="0.25">
      <c r="A3771">
        <v>19508</v>
      </c>
      <c r="B3771" s="1" t="s">
        <v>3774</v>
      </c>
      <c r="C3771">
        <v>8</v>
      </c>
      <c r="F3771">
        <f>Tabla1[[#This Row],[ventas]]+Tabla1[[#This Row],[fisico]]-Tabla1[[#This Row],[sistema]]</f>
        <v>-8</v>
      </c>
      <c r="H3771">
        <f>Tabla1[[#This Row],[costo]]*Tabla1[[#This Row],[Comprometida]]</f>
        <v>0</v>
      </c>
    </row>
    <row r="3772" spans="1:8" hidden="1" x14ac:dyDescent="0.25">
      <c r="A3772">
        <v>19509</v>
      </c>
      <c r="B3772" s="1" t="s">
        <v>3775</v>
      </c>
      <c r="C3772">
        <v>1</v>
      </c>
      <c r="F3772">
        <f>Tabla1[[#This Row],[ventas]]+Tabla1[[#This Row],[fisico]]-Tabla1[[#This Row],[sistema]]</f>
        <v>-1</v>
      </c>
      <c r="H3772">
        <f>Tabla1[[#This Row],[costo]]*Tabla1[[#This Row],[Comprometida]]</f>
        <v>0</v>
      </c>
    </row>
    <row r="3773" spans="1:8" hidden="1" x14ac:dyDescent="0.25">
      <c r="A3773">
        <v>20361</v>
      </c>
      <c r="B3773" s="1" t="s">
        <v>3776</v>
      </c>
      <c r="C3773">
        <v>2</v>
      </c>
      <c r="F3773">
        <f>Tabla1[[#This Row],[ventas]]+Tabla1[[#This Row],[fisico]]-Tabla1[[#This Row],[sistema]]</f>
        <v>-2</v>
      </c>
      <c r="H3773">
        <f>Tabla1[[#This Row],[costo]]*Tabla1[[#This Row],[Comprometida]]</f>
        <v>0</v>
      </c>
    </row>
    <row r="3774" spans="1:8" hidden="1" x14ac:dyDescent="0.25">
      <c r="A3774">
        <v>20362</v>
      </c>
      <c r="B3774" s="1" t="s">
        <v>3777</v>
      </c>
      <c r="C3774">
        <v>0</v>
      </c>
      <c r="F3774">
        <f>Tabla1[[#This Row],[ventas]]+Tabla1[[#This Row],[fisico]]-Tabla1[[#This Row],[sistema]]</f>
        <v>0</v>
      </c>
      <c r="H3774">
        <f>Tabla1[[#This Row],[costo]]*Tabla1[[#This Row],[Comprometida]]</f>
        <v>0</v>
      </c>
    </row>
    <row r="3775" spans="1:8" hidden="1" x14ac:dyDescent="0.25">
      <c r="A3775">
        <v>20363</v>
      </c>
      <c r="B3775" s="1" t="s">
        <v>3778</v>
      </c>
      <c r="C3775">
        <v>6</v>
      </c>
      <c r="F3775">
        <f>Tabla1[[#This Row],[ventas]]+Tabla1[[#This Row],[fisico]]-Tabla1[[#This Row],[sistema]]</f>
        <v>-6</v>
      </c>
      <c r="H3775">
        <f>Tabla1[[#This Row],[costo]]*Tabla1[[#This Row],[Comprometida]]</f>
        <v>0</v>
      </c>
    </row>
    <row r="3776" spans="1:8" hidden="1" x14ac:dyDescent="0.25">
      <c r="A3776">
        <v>20367</v>
      </c>
      <c r="B3776" s="1" t="s">
        <v>3779</v>
      </c>
      <c r="C3776">
        <v>0</v>
      </c>
      <c r="F3776">
        <f>Tabla1[[#This Row],[ventas]]+Tabla1[[#This Row],[fisico]]-Tabla1[[#This Row],[sistema]]</f>
        <v>0</v>
      </c>
      <c r="H3776">
        <f>Tabla1[[#This Row],[costo]]*Tabla1[[#This Row],[Comprometida]]</f>
        <v>0</v>
      </c>
    </row>
    <row r="3777" spans="1:8" hidden="1" x14ac:dyDescent="0.25">
      <c r="A3777">
        <v>20369</v>
      </c>
      <c r="B3777" s="1" t="s">
        <v>3780</v>
      </c>
      <c r="C3777">
        <v>11</v>
      </c>
      <c r="F3777">
        <f>Tabla1[[#This Row],[ventas]]+Tabla1[[#This Row],[fisico]]-Tabla1[[#This Row],[sistema]]</f>
        <v>-11</v>
      </c>
      <c r="H3777">
        <f>Tabla1[[#This Row],[costo]]*Tabla1[[#This Row],[Comprometida]]</f>
        <v>0</v>
      </c>
    </row>
    <row r="3778" spans="1:8" hidden="1" x14ac:dyDescent="0.25">
      <c r="A3778">
        <v>20374</v>
      </c>
      <c r="B3778" s="1" t="s">
        <v>3781</v>
      </c>
      <c r="C3778">
        <v>1</v>
      </c>
      <c r="F3778">
        <f>Tabla1[[#This Row],[ventas]]+Tabla1[[#This Row],[fisico]]-Tabla1[[#This Row],[sistema]]</f>
        <v>-1</v>
      </c>
      <c r="H3778">
        <f>Tabla1[[#This Row],[costo]]*Tabla1[[#This Row],[Comprometida]]</f>
        <v>0</v>
      </c>
    </row>
    <row r="3779" spans="1:8" hidden="1" x14ac:dyDescent="0.25">
      <c r="A3779">
        <v>20675</v>
      </c>
      <c r="B3779" s="1" t="s">
        <v>3782</v>
      </c>
      <c r="C3779">
        <v>6</v>
      </c>
      <c r="F3779">
        <f>Tabla1[[#This Row],[ventas]]+Tabla1[[#This Row],[fisico]]-Tabla1[[#This Row],[sistema]]</f>
        <v>-6</v>
      </c>
      <c r="H3779">
        <f>Tabla1[[#This Row],[costo]]*Tabla1[[#This Row],[Comprometida]]</f>
        <v>0</v>
      </c>
    </row>
    <row r="3780" spans="1:8" hidden="1" x14ac:dyDescent="0.25">
      <c r="A3780">
        <v>21317</v>
      </c>
      <c r="B3780" s="1" t="s">
        <v>3783</v>
      </c>
      <c r="C3780">
        <v>10</v>
      </c>
      <c r="F3780">
        <f>Tabla1[[#This Row],[ventas]]+Tabla1[[#This Row],[fisico]]-Tabla1[[#This Row],[sistema]]</f>
        <v>-10</v>
      </c>
      <c r="H3780">
        <f>Tabla1[[#This Row],[costo]]*Tabla1[[#This Row],[Comprometida]]</f>
        <v>0</v>
      </c>
    </row>
    <row r="3781" spans="1:8" hidden="1" x14ac:dyDescent="0.25">
      <c r="A3781">
        <v>21509</v>
      </c>
      <c r="B3781" s="1" t="s">
        <v>3784</v>
      </c>
      <c r="C3781">
        <v>6</v>
      </c>
      <c r="F3781">
        <f>Tabla1[[#This Row],[ventas]]+Tabla1[[#This Row],[fisico]]-Tabla1[[#This Row],[sistema]]</f>
        <v>-6</v>
      </c>
      <c r="H3781">
        <f>Tabla1[[#This Row],[costo]]*Tabla1[[#This Row],[Comprometida]]</f>
        <v>0</v>
      </c>
    </row>
    <row r="3782" spans="1:8" hidden="1" x14ac:dyDescent="0.25">
      <c r="A3782">
        <v>21559</v>
      </c>
      <c r="B3782" s="1" t="s">
        <v>3785</v>
      </c>
      <c r="C3782">
        <v>5</v>
      </c>
      <c r="F3782">
        <f>Tabla1[[#This Row],[ventas]]+Tabla1[[#This Row],[fisico]]-Tabla1[[#This Row],[sistema]]</f>
        <v>-5</v>
      </c>
      <c r="H3782">
        <f>Tabla1[[#This Row],[costo]]*Tabla1[[#This Row],[Comprometida]]</f>
        <v>0</v>
      </c>
    </row>
    <row r="3783" spans="1:8" hidden="1" x14ac:dyDescent="0.25">
      <c r="A3783">
        <v>21560</v>
      </c>
      <c r="B3783" s="1" t="s">
        <v>3786</v>
      </c>
      <c r="C3783">
        <v>2</v>
      </c>
      <c r="F3783">
        <f>Tabla1[[#This Row],[ventas]]+Tabla1[[#This Row],[fisico]]-Tabla1[[#This Row],[sistema]]</f>
        <v>-2</v>
      </c>
      <c r="H3783">
        <f>Tabla1[[#This Row],[costo]]*Tabla1[[#This Row],[Comprometida]]</f>
        <v>0</v>
      </c>
    </row>
    <row r="3784" spans="1:8" hidden="1" x14ac:dyDescent="0.25">
      <c r="A3784">
        <v>21565</v>
      </c>
      <c r="B3784" s="1" t="s">
        <v>3787</v>
      </c>
      <c r="C3784">
        <v>0</v>
      </c>
      <c r="F3784">
        <f>Tabla1[[#This Row],[ventas]]+Tabla1[[#This Row],[fisico]]-Tabla1[[#This Row],[sistema]]</f>
        <v>0</v>
      </c>
      <c r="H3784">
        <f>Tabla1[[#This Row],[costo]]*Tabla1[[#This Row],[Comprometida]]</f>
        <v>0</v>
      </c>
    </row>
    <row r="3785" spans="1:8" hidden="1" x14ac:dyDescent="0.25">
      <c r="A3785">
        <v>21569</v>
      </c>
      <c r="B3785" s="1" t="s">
        <v>3788</v>
      </c>
      <c r="C3785">
        <v>0</v>
      </c>
      <c r="F3785">
        <f>Tabla1[[#This Row],[ventas]]+Tabla1[[#This Row],[fisico]]-Tabla1[[#This Row],[sistema]]</f>
        <v>0</v>
      </c>
      <c r="H3785">
        <f>Tabla1[[#This Row],[costo]]*Tabla1[[#This Row],[Comprometida]]</f>
        <v>0</v>
      </c>
    </row>
    <row r="3786" spans="1:8" hidden="1" x14ac:dyDescent="0.25">
      <c r="A3786">
        <v>21640</v>
      </c>
      <c r="B3786" s="1" t="s">
        <v>3789</v>
      </c>
      <c r="C3786">
        <v>21</v>
      </c>
      <c r="F3786">
        <f>Tabla1[[#This Row],[ventas]]+Tabla1[[#This Row],[fisico]]-Tabla1[[#This Row],[sistema]]</f>
        <v>-21</v>
      </c>
      <c r="H3786">
        <f>Tabla1[[#This Row],[costo]]*Tabla1[[#This Row],[Comprometida]]</f>
        <v>0</v>
      </c>
    </row>
    <row r="3787" spans="1:8" hidden="1" x14ac:dyDescent="0.25">
      <c r="A3787">
        <v>21869</v>
      </c>
      <c r="B3787" s="1" t="s">
        <v>3790</v>
      </c>
      <c r="C3787">
        <v>426</v>
      </c>
      <c r="F3787">
        <f>Tabla1[[#This Row],[ventas]]+Tabla1[[#This Row],[fisico]]-Tabla1[[#This Row],[sistema]]</f>
        <v>-426</v>
      </c>
      <c r="H3787">
        <f>Tabla1[[#This Row],[costo]]*Tabla1[[#This Row],[Comprometida]]</f>
        <v>0</v>
      </c>
    </row>
    <row r="3788" spans="1:8" hidden="1" x14ac:dyDescent="0.25">
      <c r="A3788">
        <v>22383</v>
      </c>
      <c r="B3788" s="1" t="s">
        <v>3791</v>
      </c>
      <c r="C3788">
        <v>121</v>
      </c>
      <c r="F3788">
        <f>Tabla1[[#This Row],[ventas]]+Tabla1[[#This Row],[fisico]]-Tabla1[[#This Row],[sistema]]</f>
        <v>-121</v>
      </c>
      <c r="H3788">
        <f>Tabla1[[#This Row],[costo]]*Tabla1[[#This Row],[Comprometida]]</f>
        <v>0</v>
      </c>
    </row>
    <row r="3789" spans="1:8" hidden="1" x14ac:dyDescent="0.25">
      <c r="A3789">
        <v>23220</v>
      </c>
      <c r="B3789" s="1" t="s">
        <v>3792</v>
      </c>
      <c r="C3789">
        <v>17</v>
      </c>
      <c r="F3789">
        <f>Tabla1[[#This Row],[ventas]]+Tabla1[[#This Row],[fisico]]-Tabla1[[#This Row],[sistema]]</f>
        <v>-17</v>
      </c>
      <c r="H3789">
        <f>Tabla1[[#This Row],[costo]]*Tabla1[[#This Row],[Comprometida]]</f>
        <v>0</v>
      </c>
    </row>
    <row r="3790" spans="1:8" hidden="1" x14ac:dyDescent="0.25">
      <c r="A3790">
        <v>23221</v>
      </c>
      <c r="B3790" s="1" t="s">
        <v>3793</v>
      </c>
      <c r="C3790">
        <v>17</v>
      </c>
      <c r="F3790">
        <f>Tabla1[[#This Row],[ventas]]+Tabla1[[#This Row],[fisico]]-Tabla1[[#This Row],[sistema]]</f>
        <v>-17</v>
      </c>
      <c r="H3790">
        <f>Tabla1[[#This Row],[costo]]*Tabla1[[#This Row],[Comprometida]]</f>
        <v>0</v>
      </c>
    </row>
    <row r="3791" spans="1:8" hidden="1" x14ac:dyDescent="0.25">
      <c r="A3791">
        <v>23222</v>
      </c>
      <c r="B3791" s="1" t="s">
        <v>3794</v>
      </c>
      <c r="C3791">
        <v>13</v>
      </c>
      <c r="F3791">
        <f>Tabla1[[#This Row],[ventas]]+Tabla1[[#This Row],[fisico]]-Tabla1[[#This Row],[sistema]]</f>
        <v>-13</v>
      </c>
      <c r="H3791">
        <f>Tabla1[[#This Row],[costo]]*Tabla1[[#This Row],[Comprometida]]</f>
        <v>0</v>
      </c>
    </row>
    <row r="3792" spans="1:8" hidden="1" x14ac:dyDescent="0.25">
      <c r="A3792">
        <v>23223</v>
      </c>
      <c r="B3792" s="1" t="s">
        <v>3795</v>
      </c>
      <c r="C3792">
        <v>21</v>
      </c>
      <c r="F3792">
        <f>Tabla1[[#This Row],[ventas]]+Tabla1[[#This Row],[fisico]]-Tabla1[[#This Row],[sistema]]</f>
        <v>-21</v>
      </c>
      <c r="H3792">
        <f>Tabla1[[#This Row],[costo]]*Tabla1[[#This Row],[Comprometida]]</f>
        <v>0</v>
      </c>
    </row>
    <row r="3793" spans="1:8" hidden="1" x14ac:dyDescent="0.25">
      <c r="A3793">
        <v>1088</v>
      </c>
      <c r="B3793" s="1" t="s">
        <v>3796</v>
      </c>
      <c r="C3793">
        <v>23</v>
      </c>
      <c r="F3793">
        <f>Tabla1[[#This Row],[ventas]]+Tabla1[[#This Row],[fisico]]-Tabla1[[#This Row],[sistema]]</f>
        <v>-23</v>
      </c>
      <c r="H3793">
        <f>Tabla1[[#This Row],[costo]]*Tabla1[[#This Row],[Comprometida]]</f>
        <v>0</v>
      </c>
    </row>
    <row r="3794" spans="1:8" hidden="1" x14ac:dyDescent="0.25">
      <c r="A3794">
        <v>1152</v>
      </c>
      <c r="B3794" s="1" t="s">
        <v>3797</v>
      </c>
      <c r="C3794">
        <v>17</v>
      </c>
      <c r="F3794">
        <f>Tabla1[[#This Row],[ventas]]+Tabla1[[#This Row],[fisico]]-Tabla1[[#This Row],[sistema]]</f>
        <v>-17</v>
      </c>
      <c r="H3794">
        <f>Tabla1[[#This Row],[costo]]*Tabla1[[#This Row],[Comprometida]]</f>
        <v>0</v>
      </c>
    </row>
    <row r="3795" spans="1:8" hidden="1" x14ac:dyDescent="0.25">
      <c r="A3795">
        <v>1156</v>
      </c>
      <c r="B3795" s="1" t="s">
        <v>3798</v>
      </c>
      <c r="C3795">
        <v>38</v>
      </c>
      <c r="F3795">
        <f>Tabla1[[#This Row],[ventas]]+Tabla1[[#This Row],[fisico]]-Tabla1[[#This Row],[sistema]]</f>
        <v>-38</v>
      </c>
      <c r="H3795">
        <f>Tabla1[[#This Row],[costo]]*Tabla1[[#This Row],[Comprometida]]</f>
        <v>0</v>
      </c>
    </row>
    <row r="3796" spans="1:8" hidden="1" x14ac:dyDescent="0.25">
      <c r="A3796">
        <v>1178</v>
      </c>
      <c r="B3796" s="1" t="s">
        <v>3799</v>
      </c>
      <c r="C3796">
        <v>22</v>
      </c>
      <c r="F3796">
        <f>Tabla1[[#This Row],[ventas]]+Tabla1[[#This Row],[fisico]]-Tabla1[[#This Row],[sistema]]</f>
        <v>-22</v>
      </c>
      <c r="H3796">
        <f>Tabla1[[#This Row],[costo]]*Tabla1[[#This Row],[Comprometida]]</f>
        <v>0</v>
      </c>
    </row>
    <row r="3797" spans="1:8" hidden="1" x14ac:dyDescent="0.25">
      <c r="A3797">
        <v>1514</v>
      </c>
      <c r="B3797" s="1" t="s">
        <v>3800</v>
      </c>
      <c r="C3797">
        <v>0</v>
      </c>
      <c r="F3797">
        <f>Tabla1[[#This Row],[ventas]]+Tabla1[[#This Row],[fisico]]-Tabla1[[#This Row],[sistema]]</f>
        <v>0</v>
      </c>
      <c r="H3797">
        <f>Tabla1[[#This Row],[costo]]*Tabla1[[#This Row],[Comprometida]]</f>
        <v>0</v>
      </c>
    </row>
    <row r="3798" spans="1:8" hidden="1" x14ac:dyDescent="0.25">
      <c r="A3798">
        <v>1516</v>
      </c>
      <c r="B3798" s="1" t="s">
        <v>3801</v>
      </c>
      <c r="C3798">
        <v>1</v>
      </c>
      <c r="F3798">
        <f>Tabla1[[#This Row],[ventas]]+Tabla1[[#This Row],[fisico]]-Tabla1[[#This Row],[sistema]]</f>
        <v>-1</v>
      </c>
      <c r="H3798">
        <f>Tabla1[[#This Row],[costo]]*Tabla1[[#This Row],[Comprometida]]</f>
        <v>0</v>
      </c>
    </row>
    <row r="3799" spans="1:8" hidden="1" x14ac:dyDescent="0.25">
      <c r="A3799">
        <v>1518</v>
      </c>
      <c r="B3799" s="1" t="s">
        <v>3802</v>
      </c>
      <c r="C3799">
        <v>3</v>
      </c>
      <c r="F3799">
        <f>Tabla1[[#This Row],[ventas]]+Tabla1[[#This Row],[fisico]]-Tabla1[[#This Row],[sistema]]</f>
        <v>-3</v>
      </c>
      <c r="H3799">
        <f>Tabla1[[#This Row],[costo]]*Tabla1[[#This Row],[Comprometida]]</f>
        <v>0</v>
      </c>
    </row>
    <row r="3800" spans="1:8" hidden="1" x14ac:dyDescent="0.25">
      <c r="A3800">
        <v>2229</v>
      </c>
      <c r="B3800" s="1" t="s">
        <v>3803</v>
      </c>
      <c r="C3800">
        <v>66</v>
      </c>
      <c r="F3800">
        <f>Tabla1[[#This Row],[ventas]]+Tabla1[[#This Row],[fisico]]-Tabla1[[#This Row],[sistema]]</f>
        <v>-66</v>
      </c>
      <c r="H3800">
        <f>Tabla1[[#This Row],[costo]]*Tabla1[[#This Row],[Comprometida]]</f>
        <v>0</v>
      </c>
    </row>
    <row r="3801" spans="1:8" hidden="1" x14ac:dyDescent="0.25">
      <c r="A3801">
        <v>2270</v>
      </c>
      <c r="B3801" s="1" t="s">
        <v>3804</v>
      </c>
      <c r="C3801">
        <v>3</v>
      </c>
      <c r="F3801">
        <f>Tabla1[[#This Row],[ventas]]+Tabla1[[#This Row],[fisico]]-Tabla1[[#This Row],[sistema]]</f>
        <v>-3</v>
      </c>
      <c r="H3801">
        <f>Tabla1[[#This Row],[costo]]*Tabla1[[#This Row],[Comprometida]]</f>
        <v>0</v>
      </c>
    </row>
    <row r="3802" spans="1:8" hidden="1" x14ac:dyDescent="0.25">
      <c r="A3802">
        <v>2271</v>
      </c>
      <c r="B3802" s="1" t="s">
        <v>3805</v>
      </c>
      <c r="C3802">
        <v>20</v>
      </c>
      <c r="F3802">
        <f>Tabla1[[#This Row],[ventas]]+Tabla1[[#This Row],[fisico]]-Tabla1[[#This Row],[sistema]]</f>
        <v>-20</v>
      </c>
      <c r="H3802">
        <f>Tabla1[[#This Row],[costo]]*Tabla1[[#This Row],[Comprometida]]</f>
        <v>0</v>
      </c>
    </row>
    <row r="3803" spans="1:8" hidden="1" x14ac:dyDescent="0.25">
      <c r="A3803">
        <v>2272</v>
      </c>
      <c r="B3803" s="1" t="s">
        <v>3806</v>
      </c>
      <c r="C3803">
        <v>4</v>
      </c>
      <c r="F3803">
        <f>Tabla1[[#This Row],[ventas]]+Tabla1[[#This Row],[fisico]]-Tabla1[[#This Row],[sistema]]</f>
        <v>-4</v>
      </c>
      <c r="H3803">
        <f>Tabla1[[#This Row],[costo]]*Tabla1[[#This Row],[Comprometida]]</f>
        <v>0</v>
      </c>
    </row>
    <row r="3804" spans="1:8" hidden="1" x14ac:dyDescent="0.25">
      <c r="A3804">
        <v>2292</v>
      </c>
      <c r="B3804" s="1" t="s">
        <v>3807</v>
      </c>
      <c r="C3804">
        <v>4</v>
      </c>
      <c r="F3804">
        <f>Tabla1[[#This Row],[ventas]]+Tabla1[[#This Row],[fisico]]-Tabla1[[#This Row],[sistema]]</f>
        <v>-4</v>
      </c>
      <c r="H3804">
        <f>Tabla1[[#This Row],[costo]]*Tabla1[[#This Row],[Comprometida]]</f>
        <v>0</v>
      </c>
    </row>
    <row r="3805" spans="1:8" hidden="1" x14ac:dyDescent="0.25">
      <c r="A3805">
        <v>2423</v>
      </c>
      <c r="B3805" s="1" t="s">
        <v>3808</v>
      </c>
      <c r="C3805">
        <v>6</v>
      </c>
      <c r="F3805">
        <f>Tabla1[[#This Row],[ventas]]+Tabla1[[#This Row],[fisico]]-Tabla1[[#This Row],[sistema]]</f>
        <v>-6</v>
      </c>
      <c r="H3805">
        <f>Tabla1[[#This Row],[costo]]*Tabla1[[#This Row],[Comprometida]]</f>
        <v>0</v>
      </c>
    </row>
    <row r="3806" spans="1:8" hidden="1" x14ac:dyDescent="0.25">
      <c r="A3806">
        <v>2507</v>
      </c>
      <c r="B3806" s="1" t="s">
        <v>3809</v>
      </c>
      <c r="C3806">
        <v>12</v>
      </c>
      <c r="F3806">
        <f>Tabla1[[#This Row],[ventas]]+Tabla1[[#This Row],[fisico]]-Tabla1[[#This Row],[sistema]]</f>
        <v>-12</v>
      </c>
      <c r="H3806">
        <f>Tabla1[[#This Row],[costo]]*Tabla1[[#This Row],[Comprometida]]</f>
        <v>0</v>
      </c>
    </row>
    <row r="3807" spans="1:8" hidden="1" x14ac:dyDescent="0.25">
      <c r="A3807">
        <v>2509</v>
      </c>
      <c r="B3807" s="1" t="s">
        <v>3810</v>
      </c>
      <c r="C3807">
        <v>1</v>
      </c>
      <c r="F3807">
        <f>Tabla1[[#This Row],[ventas]]+Tabla1[[#This Row],[fisico]]-Tabla1[[#This Row],[sistema]]</f>
        <v>-1</v>
      </c>
      <c r="H3807">
        <f>Tabla1[[#This Row],[costo]]*Tabla1[[#This Row],[Comprometida]]</f>
        <v>0</v>
      </c>
    </row>
    <row r="3808" spans="1:8" hidden="1" x14ac:dyDescent="0.25">
      <c r="A3808">
        <v>2721</v>
      </c>
      <c r="B3808" s="1" t="s">
        <v>3811</v>
      </c>
      <c r="C3808">
        <v>1</v>
      </c>
      <c r="F3808">
        <f>Tabla1[[#This Row],[ventas]]+Tabla1[[#This Row],[fisico]]-Tabla1[[#This Row],[sistema]]</f>
        <v>-1</v>
      </c>
      <c r="H3808">
        <f>Tabla1[[#This Row],[costo]]*Tabla1[[#This Row],[Comprometida]]</f>
        <v>0</v>
      </c>
    </row>
    <row r="3809" spans="1:8" hidden="1" x14ac:dyDescent="0.25">
      <c r="A3809">
        <v>2722</v>
      </c>
      <c r="B3809" s="1" t="s">
        <v>3812</v>
      </c>
      <c r="C3809">
        <v>4</v>
      </c>
      <c r="F3809">
        <f>Tabla1[[#This Row],[ventas]]+Tabla1[[#This Row],[fisico]]-Tabla1[[#This Row],[sistema]]</f>
        <v>-4</v>
      </c>
      <c r="H3809">
        <f>Tabla1[[#This Row],[costo]]*Tabla1[[#This Row],[Comprometida]]</f>
        <v>0</v>
      </c>
    </row>
    <row r="3810" spans="1:8" hidden="1" x14ac:dyDescent="0.25">
      <c r="A3810">
        <v>2723</v>
      </c>
      <c r="B3810" s="1" t="s">
        <v>3813</v>
      </c>
      <c r="C3810">
        <v>1</v>
      </c>
      <c r="F3810">
        <f>Tabla1[[#This Row],[ventas]]+Tabla1[[#This Row],[fisico]]-Tabla1[[#This Row],[sistema]]</f>
        <v>-1</v>
      </c>
      <c r="H3810">
        <f>Tabla1[[#This Row],[costo]]*Tabla1[[#This Row],[Comprometida]]</f>
        <v>0</v>
      </c>
    </row>
    <row r="3811" spans="1:8" hidden="1" x14ac:dyDescent="0.25">
      <c r="A3811">
        <v>2834</v>
      </c>
      <c r="B3811" s="1" t="s">
        <v>3814</v>
      </c>
      <c r="C3811">
        <v>1</v>
      </c>
      <c r="F3811">
        <f>Tabla1[[#This Row],[ventas]]+Tabla1[[#This Row],[fisico]]-Tabla1[[#This Row],[sistema]]</f>
        <v>-1</v>
      </c>
      <c r="H3811">
        <f>Tabla1[[#This Row],[costo]]*Tabla1[[#This Row],[Comprometida]]</f>
        <v>0</v>
      </c>
    </row>
    <row r="3812" spans="1:8" hidden="1" x14ac:dyDescent="0.25">
      <c r="A3812">
        <v>2838</v>
      </c>
      <c r="B3812" s="1" t="s">
        <v>3815</v>
      </c>
      <c r="C3812">
        <v>7</v>
      </c>
      <c r="F3812">
        <f>Tabla1[[#This Row],[ventas]]+Tabla1[[#This Row],[fisico]]-Tabla1[[#This Row],[sistema]]</f>
        <v>-7</v>
      </c>
      <c r="H3812">
        <f>Tabla1[[#This Row],[costo]]*Tabla1[[#This Row],[Comprometida]]</f>
        <v>0</v>
      </c>
    </row>
    <row r="3813" spans="1:8" hidden="1" x14ac:dyDescent="0.25">
      <c r="A3813">
        <v>2839</v>
      </c>
      <c r="B3813" s="1" t="s">
        <v>3816</v>
      </c>
      <c r="C3813">
        <v>2</v>
      </c>
      <c r="F3813">
        <f>Tabla1[[#This Row],[ventas]]+Tabla1[[#This Row],[fisico]]-Tabla1[[#This Row],[sistema]]</f>
        <v>-2</v>
      </c>
      <c r="H3813">
        <f>Tabla1[[#This Row],[costo]]*Tabla1[[#This Row],[Comprometida]]</f>
        <v>0</v>
      </c>
    </row>
    <row r="3814" spans="1:8" hidden="1" x14ac:dyDescent="0.25">
      <c r="A3814">
        <v>2840</v>
      </c>
      <c r="B3814" s="1" t="s">
        <v>3817</v>
      </c>
      <c r="C3814">
        <v>8</v>
      </c>
      <c r="F3814">
        <f>Tabla1[[#This Row],[ventas]]+Tabla1[[#This Row],[fisico]]-Tabla1[[#This Row],[sistema]]</f>
        <v>-8</v>
      </c>
      <c r="H3814">
        <f>Tabla1[[#This Row],[costo]]*Tabla1[[#This Row],[Comprometida]]</f>
        <v>0</v>
      </c>
    </row>
    <row r="3815" spans="1:8" hidden="1" x14ac:dyDescent="0.25">
      <c r="A3815">
        <v>2844</v>
      </c>
      <c r="B3815" s="1" t="s">
        <v>3818</v>
      </c>
      <c r="C3815">
        <v>4</v>
      </c>
      <c r="F3815">
        <f>Tabla1[[#This Row],[ventas]]+Tabla1[[#This Row],[fisico]]-Tabla1[[#This Row],[sistema]]</f>
        <v>-4</v>
      </c>
      <c r="H3815">
        <f>Tabla1[[#This Row],[costo]]*Tabla1[[#This Row],[Comprometida]]</f>
        <v>0</v>
      </c>
    </row>
    <row r="3816" spans="1:8" hidden="1" x14ac:dyDescent="0.25">
      <c r="A3816">
        <v>2928</v>
      </c>
      <c r="B3816" s="1" t="s">
        <v>3819</v>
      </c>
      <c r="C3816">
        <v>15</v>
      </c>
      <c r="F3816">
        <f>Tabla1[[#This Row],[ventas]]+Tabla1[[#This Row],[fisico]]-Tabla1[[#This Row],[sistema]]</f>
        <v>-15</v>
      </c>
      <c r="H3816">
        <f>Tabla1[[#This Row],[costo]]*Tabla1[[#This Row],[Comprometida]]</f>
        <v>0</v>
      </c>
    </row>
    <row r="3817" spans="1:8" hidden="1" x14ac:dyDescent="0.25">
      <c r="A3817">
        <v>2946</v>
      </c>
      <c r="B3817" s="1" t="s">
        <v>3820</v>
      </c>
      <c r="C3817">
        <v>2</v>
      </c>
      <c r="F3817">
        <f>Tabla1[[#This Row],[ventas]]+Tabla1[[#This Row],[fisico]]-Tabla1[[#This Row],[sistema]]</f>
        <v>-2</v>
      </c>
      <c r="H3817">
        <f>Tabla1[[#This Row],[costo]]*Tabla1[[#This Row],[Comprometida]]</f>
        <v>0</v>
      </c>
    </row>
    <row r="3818" spans="1:8" hidden="1" x14ac:dyDescent="0.25">
      <c r="A3818">
        <v>2983</v>
      </c>
      <c r="B3818" s="1" t="s">
        <v>3821</v>
      </c>
      <c r="C3818">
        <v>4</v>
      </c>
      <c r="F3818">
        <f>Tabla1[[#This Row],[ventas]]+Tabla1[[#This Row],[fisico]]-Tabla1[[#This Row],[sistema]]</f>
        <v>-4</v>
      </c>
      <c r="H3818">
        <f>Tabla1[[#This Row],[costo]]*Tabla1[[#This Row],[Comprometida]]</f>
        <v>0</v>
      </c>
    </row>
    <row r="3819" spans="1:8" hidden="1" x14ac:dyDescent="0.25">
      <c r="A3819">
        <v>3023</v>
      </c>
      <c r="B3819" s="1" t="s">
        <v>3822</v>
      </c>
      <c r="C3819">
        <v>5</v>
      </c>
      <c r="F3819">
        <f>Tabla1[[#This Row],[ventas]]+Tabla1[[#This Row],[fisico]]-Tabla1[[#This Row],[sistema]]</f>
        <v>-5</v>
      </c>
      <c r="H3819">
        <f>Tabla1[[#This Row],[costo]]*Tabla1[[#This Row],[Comprometida]]</f>
        <v>0</v>
      </c>
    </row>
    <row r="3820" spans="1:8" hidden="1" x14ac:dyDescent="0.25">
      <c r="A3820">
        <v>3025</v>
      </c>
      <c r="B3820" s="1" t="s">
        <v>3823</v>
      </c>
      <c r="C3820">
        <v>3</v>
      </c>
      <c r="F3820">
        <f>Tabla1[[#This Row],[ventas]]+Tabla1[[#This Row],[fisico]]-Tabla1[[#This Row],[sistema]]</f>
        <v>-3</v>
      </c>
      <c r="H3820">
        <f>Tabla1[[#This Row],[costo]]*Tabla1[[#This Row],[Comprometida]]</f>
        <v>0</v>
      </c>
    </row>
    <row r="3821" spans="1:8" hidden="1" x14ac:dyDescent="0.25">
      <c r="A3821">
        <v>3026</v>
      </c>
      <c r="B3821" s="1" t="s">
        <v>3824</v>
      </c>
      <c r="C3821">
        <v>5</v>
      </c>
      <c r="F3821">
        <f>Tabla1[[#This Row],[ventas]]+Tabla1[[#This Row],[fisico]]-Tabla1[[#This Row],[sistema]]</f>
        <v>-5</v>
      </c>
      <c r="H3821">
        <f>Tabla1[[#This Row],[costo]]*Tabla1[[#This Row],[Comprometida]]</f>
        <v>0</v>
      </c>
    </row>
    <row r="3822" spans="1:8" hidden="1" x14ac:dyDescent="0.25">
      <c r="A3822">
        <v>3066</v>
      </c>
      <c r="B3822" s="1" t="s">
        <v>3825</v>
      </c>
      <c r="C3822">
        <v>8</v>
      </c>
      <c r="F3822">
        <f>Tabla1[[#This Row],[ventas]]+Tabla1[[#This Row],[fisico]]-Tabla1[[#This Row],[sistema]]</f>
        <v>-8</v>
      </c>
      <c r="H3822">
        <f>Tabla1[[#This Row],[costo]]*Tabla1[[#This Row],[Comprometida]]</f>
        <v>0</v>
      </c>
    </row>
    <row r="3823" spans="1:8" hidden="1" x14ac:dyDescent="0.25">
      <c r="A3823">
        <v>3223</v>
      </c>
      <c r="B3823" s="1" t="s">
        <v>3826</v>
      </c>
      <c r="C3823">
        <v>2</v>
      </c>
      <c r="F3823">
        <f>Tabla1[[#This Row],[ventas]]+Tabla1[[#This Row],[fisico]]-Tabla1[[#This Row],[sistema]]</f>
        <v>-2</v>
      </c>
      <c r="H3823">
        <f>Tabla1[[#This Row],[costo]]*Tabla1[[#This Row],[Comprometida]]</f>
        <v>0</v>
      </c>
    </row>
    <row r="3824" spans="1:8" hidden="1" x14ac:dyDescent="0.25">
      <c r="A3824">
        <v>3284</v>
      </c>
      <c r="B3824" s="1" t="s">
        <v>3827</v>
      </c>
      <c r="C3824">
        <v>13</v>
      </c>
      <c r="F3824">
        <f>Tabla1[[#This Row],[ventas]]+Tabla1[[#This Row],[fisico]]-Tabla1[[#This Row],[sistema]]</f>
        <v>-13</v>
      </c>
      <c r="H3824">
        <f>Tabla1[[#This Row],[costo]]*Tabla1[[#This Row],[Comprometida]]</f>
        <v>0</v>
      </c>
    </row>
    <row r="3825" spans="1:8" hidden="1" x14ac:dyDescent="0.25">
      <c r="A3825">
        <v>3543</v>
      </c>
      <c r="B3825" s="1" t="s">
        <v>3828</v>
      </c>
      <c r="C3825">
        <v>11</v>
      </c>
      <c r="F3825">
        <f>Tabla1[[#This Row],[ventas]]+Tabla1[[#This Row],[fisico]]-Tabla1[[#This Row],[sistema]]</f>
        <v>-11</v>
      </c>
      <c r="H3825">
        <f>Tabla1[[#This Row],[costo]]*Tabla1[[#This Row],[Comprometida]]</f>
        <v>0</v>
      </c>
    </row>
    <row r="3826" spans="1:8" hidden="1" x14ac:dyDescent="0.25">
      <c r="A3826">
        <v>6330</v>
      </c>
      <c r="B3826" s="1" t="s">
        <v>3829</v>
      </c>
      <c r="C3826">
        <v>249</v>
      </c>
      <c r="F3826">
        <f>Tabla1[[#This Row],[ventas]]+Tabla1[[#This Row],[fisico]]-Tabla1[[#This Row],[sistema]]</f>
        <v>-249</v>
      </c>
      <c r="H3826">
        <f>Tabla1[[#This Row],[costo]]*Tabla1[[#This Row],[Comprometida]]</f>
        <v>0</v>
      </c>
    </row>
    <row r="3827" spans="1:8" hidden="1" x14ac:dyDescent="0.25">
      <c r="A3827">
        <v>6654</v>
      </c>
      <c r="B3827" s="1" t="s">
        <v>3830</v>
      </c>
      <c r="C3827">
        <v>46</v>
      </c>
      <c r="F3827">
        <f>Tabla1[[#This Row],[ventas]]+Tabla1[[#This Row],[fisico]]-Tabla1[[#This Row],[sistema]]</f>
        <v>-46</v>
      </c>
      <c r="H3827">
        <f>Tabla1[[#This Row],[costo]]*Tabla1[[#This Row],[Comprometida]]</f>
        <v>0</v>
      </c>
    </row>
    <row r="3828" spans="1:8" hidden="1" x14ac:dyDescent="0.25">
      <c r="A3828">
        <v>7529</v>
      </c>
      <c r="B3828" s="1" t="s">
        <v>3831</v>
      </c>
      <c r="C3828">
        <v>0</v>
      </c>
      <c r="F3828">
        <f>Tabla1[[#This Row],[ventas]]+Tabla1[[#This Row],[fisico]]-Tabla1[[#This Row],[sistema]]</f>
        <v>0</v>
      </c>
      <c r="H3828">
        <f>Tabla1[[#This Row],[costo]]*Tabla1[[#This Row],[Comprometida]]</f>
        <v>0</v>
      </c>
    </row>
    <row r="3829" spans="1:8" hidden="1" x14ac:dyDescent="0.25">
      <c r="A3829">
        <v>7670</v>
      </c>
      <c r="B3829" s="1" t="s">
        <v>3832</v>
      </c>
      <c r="C3829">
        <v>2</v>
      </c>
      <c r="F3829">
        <f>Tabla1[[#This Row],[ventas]]+Tabla1[[#This Row],[fisico]]-Tabla1[[#This Row],[sistema]]</f>
        <v>-2</v>
      </c>
      <c r="H3829">
        <f>Tabla1[[#This Row],[costo]]*Tabla1[[#This Row],[Comprometida]]</f>
        <v>0</v>
      </c>
    </row>
    <row r="3830" spans="1:8" hidden="1" x14ac:dyDescent="0.25">
      <c r="A3830">
        <v>7671</v>
      </c>
      <c r="B3830" s="1" t="s">
        <v>3833</v>
      </c>
      <c r="C3830">
        <v>2</v>
      </c>
      <c r="F3830">
        <f>Tabla1[[#This Row],[ventas]]+Tabla1[[#This Row],[fisico]]-Tabla1[[#This Row],[sistema]]</f>
        <v>-2</v>
      </c>
      <c r="H3830">
        <f>Tabla1[[#This Row],[costo]]*Tabla1[[#This Row],[Comprometida]]</f>
        <v>0</v>
      </c>
    </row>
    <row r="3831" spans="1:8" hidden="1" x14ac:dyDescent="0.25">
      <c r="A3831">
        <v>7673</v>
      </c>
      <c r="B3831" s="1" t="s">
        <v>3834</v>
      </c>
      <c r="C3831">
        <v>1</v>
      </c>
      <c r="F3831">
        <f>Tabla1[[#This Row],[ventas]]+Tabla1[[#This Row],[fisico]]-Tabla1[[#This Row],[sistema]]</f>
        <v>-1</v>
      </c>
      <c r="H3831">
        <f>Tabla1[[#This Row],[costo]]*Tabla1[[#This Row],[Comprometida]]</f>
        <v>0</v>
      </c>
    </row>
    <row r="3832" spans="1:8" hidden="1" x14ac:dyDescent="0.25">
      <c r="A3832">
        <v>7678</v>
      </c>
      <c r="B3832" s="1" t="s">
        <v>3835</v>
      </c>
      <c r="C3832">
        <v>1</v>
      </c>
      <c r="F3832">
        <f>Tabla1[[#This Row],[ventas]]+Tabla1[[#This Row],[fisico]]-Tabla1[[#This Row],[sistema]]</f>
        <v>-1</v>
      </c>
      <c r="H3832">
        <f>Tabla1[[#This Row],[costo]]*Tabla1[[#This Row],[Comprometida]]</f>
        <v>0</v>
      </c>
    </row>
    <row r="3833" spans="1:8" hidden="1" x14ac:dyDescent="0.25">
      <c r="A3833">
        <v>7712</v>
      </c>
      <c r="B3833" s="1" t="s">
        <v>3836</v>
      </c>
      <c r="C3833">
        <v>1</v>
      </c>
      <c r="F3833">
        <f>Tabla1[[#This Row],[ventas]]+Tabla1[[#This Row],[fisico]]-Tabla1[[#This Row],[sistema]]</f>
        <v>-1</v>
      </c>
      <c r="H3833">
        <f>Tabla1[[#This Row],[costo]]*Tabla1[[#This Row],[Comprometida]]</f>
        <v>0</v>
      </c>
    </row>
    <row r="3834" spans="1:8" hidden="1" x14ac:dyDescent="0.25">
      <c r="A3834">
        <v>7736</v>
      </c>
      <c r="B3834" s="1" t="s">
        <v>3837</v>
      </c>
      <c r="C3834">
        <v>1</v>
      </c>
      <c r="F3834">
        <f>Tabla1[[#This Row],[ventas]]+Tabla1[[#This Row],[fisico]]-Tabla1[[#This Row],[sistema]]</f>
        <v>-1</v>
      </c>
      <c r="H3834">
        <f>Tabla1[[#This Row],[costo]]*Tabla1[[#This Row],[Comprometida]]</f>
        <v>0</v>
      </c>
    </row>
    <row r="3835" spans="1:8" hidden="1" x14ac:dyDescent="0.25">
      <c r="A3835">
        <v>7737</v>
      </c>
      <c r="B3835" s="1" t="s">
        <v>3838</v>
      </c>
      <c r="C3835">
        <v>1</v>
      </c>
      <c r="F3835">
        <f>Tabla1[[#This Row],[ventas]]+Tabla1[[#This Row],[fisico]]-Tabla1[[#This Row],[sistema]]</f>
        <v>-1</v>
      </c>
      <c r="H3835">
        <f>Tabla1[[#This Row],[costo]]*Tabla1[[#This Row],[Comprometida]]</f>
        <v>0</v>
      </c>
    </row>
    <row r="3836" spans="1:8" hidden="1" x14ac:dyDescent="0.25">
      <c r="A3836">
        <v>7944</v>
      </c>
      <c r="B3836" s="1" t="s">
        <v>3839</v>
      </c>
      <c r="C3836">
        <v>0</v>
      </c>
      <c r="F3836">
        <f>Tabla1[[#This Row],[ventas]]+Tabla1[[#This Row],[fisico]]-Tabla1[[#This Row],[sistema]]</f>
        <v>0</v>
      </c>
      <c r="H3836">
        <f>Tabla1[[#This Row],[costo]]*Tabla1[[#This Row],[Comprometida]]</f>
        <v>0</v>
      </c>
    </row>
    <row r="3837" spans="1:8" hidden="1" x14ac:dyDescent="0.25">
      <c r="A3837">
        <v>9193</v>
      </c>
      <c r="B3837" s="1" t="s">
        <v>3840</v>
      </c>
      <c r="C3837">
        <v>0</v>
      </c>
      <c r="F3837">
        <f>Tabla1[[#This Row],[ventas]]+Tabla1[[#This Row],[fisico]]-Tabla1[[#This Row],[sistema]]</f>
        <v>0</v>
      </c>
      <c r="H3837">
        <f>Tabla1[[#This Row],[costo]]*Tabla1[[#This Row],[Comprometida]]</f>
        <v>0</v>
      </c>
    </row>
    <row r="3838" spans="1:8" hidden="1" x14ac:dyDescent="0.25">
      <c r="A3838">
        <v>9673</v>
      </c>
      <c r="B3838" s="1" t="s">
        <v>3841</v>
      </c>
      <c r="C3838">
        <v>0</v>
      </c>
      <c r="F3838">
        <f>Tabla1[[#This Row],[ventas]]+Tabla1[[#This Row],[fisico]]-Tabla1[[#This Row],[sistema]]</f>
        <v>0</v>
      </c>
      <c r="H3838">
        <f>Tabla1[[#This Row],[costo]]*Tabla1[[#This Row],[Comprometida]]</f>
        <v>0</v>
      </c>
    </row>
    <row r="3839" spans="1:8" hidden="1" x14ac:dyDescent="0.25">
      <c r="A3839">
        <v>10164</v>
      </c>
      <c r="B3839" s="1" t="s">
        <v>3842</v>
      </c>
      <c r="C3839">
        <v>1</v>
      </c>
      <c r="F3839">
        <f>Tabla1[[#This Row],[ventas]]+Tabla1[[#This Row],[fisico]]-Tabla1[[#This Row],[sistema]]</f>
        <v>-1</v>
      </c>
      <c r="H3839">
        <f>Tabla1[[#This Row],[costo]]*Tabla1[[#This Row],[Comprometida]]</f>
        <v>0</v>
      </c>
    </row>
    <row r="3840" spans="1:8" hidden="1" x14ac:dyDescent="0.25">
      <c r="A3840">
        <v>10427</v>
      </c>
      <c r="B3840" s="1" t="s">
        <v>3843</v>
      </c>
      <c r="C3840">
        <v>94</v>
      </c>
      <c r="F3840">
        <f>Tabla1[[#This Row],[ventas]]+Tabla1[[#This Row],[fisico]]-Tabla1[[#This Row],[sistema]]</f>
        <v>-94</v>
      </c>
      <c r="H3840">
        <f>Tabla1[[#This Row],[costo]]*Tabla1[[#This Row],[Comprometida]]</f>
        <v>0</v>
      </c>
    </row>
    <row r="3841" spans="1:8" hidden="1" x14ac:dyDescent="0.25">
      <c r="A3841">
        <v>10569</v>
      </c>
      <c r="B3841" s="1" t="s">
        <v>3844</v>
      </c>
      <c r="C3841">
        <v>20</v>
      </c>
      <c r="F3841">
        <f>Tabla1[[#This Row],[ventas]]+Tabla1[[#This Row],[fisico]]-Tabla1[[#This Row],[sistema]]</f>
        <v>-20</v>
      </c>
      <c r="H3841">
        <f>Tabla1[[#This Row],[costo]]*Tabla1[[#This Row],[Comprometida]]</f>
        <v>0</v>
      </c>
    </row>
    <row r="3842" spans="1:8" hidden="1" x14ac:dyDescent="0.25">
      <c r="A3842">
        <v>12127</v>
      </c>
      <c r="B3842" s="1" t="s">
        <v>3845</v>
      </c>
      <c r="C3842">
        <v>0</v>
      </c>
      <c r="F3842">
        <f>Tabla1[[#This Row],[ventas]]+Tabla1[[#This Row],[fisico]]-Tabla1[[#This Row],[sistema]]</f>
        <v>0</v>
      </c>
      <c r="H3842">
        <f>Tabla1[[#This Row],[costo]]*Tabla1[[#This Row],[Comprometida]]</f>
        <v>0</v>
      </c>
    </row>
    <row r="3843" spans="1:8" hidden="1" x14ac:dyDescent="0.25">
      <c r="A3843">
        <v>14081</v>
      </c>
      <c r="B3843" s="1" t="s">
        <v>3846</v>
      </c>
      <c r="C3843">
        <v>19</v>
      </c>
      <c r="F3843">
        <f>Tabla1[[#This Row],[ventas]]+Tabla1[[#This Row],[fisico]]-Tabla1[[#This Row],[sistema]]</f>
        <v>-19</v>
      </c>
      <c r="H3843">
        <f>Tabla1[[#This Row],[costo]]*Tabla1[[#This Row],[Comprometida]]</f>
        <v>0</v>
      </c>
    </row>
    <row r="3844" spans="1:8" hidden="1" x14ac:dyDescent="0.25">
      <c r="A3844">
        <v>14083</v>
      </c>
      <c r="B3844" s="1" t="s">
        <v>3847</v>
      </c>
      <c r="C3844">
        <v>3</v>
      </c>
      <c r="F3844">
        <f>Tabla1[[#This Row],[ventas]]+Tabla1[[#This Row],[fisico]]-Tabla1[[#This Row],[sistema]]</f>
        <v>-3</v>
      </c>
      <c r="H3844">
        <f>Tabla1[[#This Row],[costo]]*Tabla1[[#This Row],[Comprometida]]</f>
        <v>0</v>
      </c>
    </row>
    <row r="3845" spans="1:8" hidden="1" x14ac:dyDescent="0.25">
      <c r="A3845">
        <v>14564</v>
      </c>
      <c r="B3845" s="1" t="s">
        <v>3848</v>
      </c>
      <c r="C3845">
        <v>1</v>
      </c>
      <c r="F3845">
        <f>Tabla1[[#This Row],[ventas]]+Tabla1[[#This Row],[fisico]]-Tabla1[[#This Row],[sistema]]</f>
        <v>-1</v>
      </c>
      <c r="H3845">
        <f>Tabla1[[#This Row],[costo]]*Tabla1[[#This Row],[Comprometida]]</f>
        <v>0</v>
      </c>
    </row>
    <row r="3846" spans="1:8" hidden="1" x14ac:dyDescent="0.25">
      <c r="A3846">
        <v>14568</v>
      </c>
      <c r="B3846" s="1" t="s">
        <v>3849</v>
      </c>
      <c r="C3846">
        <v>14</v>
      </c>
      <c r="F3846">
        <f>Tabla1[[#This Row],[ventas]]+Tabla1[[#This Row],[fisico]]-Tabla1[[#This Row],[sistema]]</f>
        <v>-14</v>
      </c>
      <c r="H3846">
        <f>Tabla1[[#This Row],[costo]]*Tabla1[[#This Row],[Comprometida]]</f>
        <v>0</v>
      </c>
    </row>
    <row r="3847" spans="1:8" hidden="1" x14ac:dyDescent="0.25">
      <c r="A3847">
        <v>14571</v>
      </c>
      <c r="B3847" s="1" t="s">
        <v>3850</v>
      </c>
      <c r="C3847">
        <v>0</v>
      </c>
      <c r="F3847">
        <f>Tabla1[[#This Row],[ventas]]+Tabla1[[#This Row],[fisico]]-Tabla1[[#This Row],[sistema]]</f>
        <v>0</v>
      </c>
      <c r="H3847">
        <f>Tabla1[[#This Row],[costo]]*Tabla1[[#This Row],[Comprometida]]</f>
        <v>0</v>
      </c>
    </row>
    <row r="3848" spans="1:8" hidden="1" x14ac:dyDescent="0.25">
      <c r="A3848">
        <v>14842</v>
      </c>
      <c r="B3848" s="1" t="s">
        <v>3851</v>
      </c>
      <c r="C3848">
        <v>20</v>
      </c>
      <c r="F3848">
        <f>Tabla1[[#This Row],[ventas]]+Tabla1[[#This Row],[fisico]]-Tabla1[[#This Row],[sistema]]</f>
        <v>-20</v>
      </c>
      <c r="H3848">
        <f>Tabla1[[#This Row],[costo]]*Tabla1[[#This Row],[Comprometida]]</f>
        <v>0</v>
      </c>
    </row>
    <row r="3849" spans="1:8" hidden="1" x14ac:dyDescent="0.25">
      <c r="A3849">
        <v>15107</v>
      </c>
      <c r="B3849" s="1" t="s">
        <v>3852</v>
      </c>
      <c r="C3849">
        <v>0</v>
      </c>
      <c r="F3849">
        <f>Tabla1[[#This Row],[ventas]]+Tabla1[[#This Row],[fisico]]-Tabla1[[#This Row],[sistema]]</f>
        <v>0</v>
      </c>
      <c r="H3849">
        <f>Tabla1[[#This Row],[costo]]*Tabla1[[#This Row],[Comprometida]]</f>
        <v>0</v>
      </c>
    </row>
    <row r="3850" spans="1:8" hidden="1" x14ac:dyDescent="0.25">
      <c r="A3850">
        <v>19777</v>
      </c>
      <c r="B3850" s="1" t="s">
        <v>3853</v>
      </c>
      <c r="C3850">
        <v>26</v>
      </c>
      <c r="F3850">
        <f>Tabla1[[#This Row],[ventas]]+Tabla1[[#This Row],[fisico]]-Tabla1[[#This Row],[sistema]]</f>
        <v>-26</v>
      </c>
      <c r="H3850">
        <f>Tabla1[[#This Row],[costo]]*Tabla1[[#This Row],[Comprometida]]</f>
        <v>0</v>
      </c>
    </row>
    <row r="3851" spans="1:8" hidden="1" x14ac:dyDescent="0.25">
      <c r="A3851">
        <v>20009</v>
      </c>
      <c r="B3851" s="1" t="s">
        <v>3854</v>
      </c>
      <c r="C3851">
        <v>95</v>
      </c>
      <c r="F3851">
        <f>Tabla1[[#This Row],[ventas]]+Tabla1[[#This Row],[fisico]]-Tabla1[[#This Row],[sistema]]</f>
        <v>-95</v>
      </c>
      <c r="H3851">
        <f>Tabla1[[#This Row],[costo]]*Tabla1[[#This Row],[Comprometida]]</f>
        <v>0</v>
      </c>
    </row>
    <row r="3852" spans="1:8" hidden="1" x14ac:dyDescent="0.25">
      <c r="A3852">
        <v>21403</v>
      </c>
      <c r="B3852" s="1" t="s">
        <v>3855</v>
      </c>
      <c r="C3852">
        <v>200</v>
      </c>
      <c r="F3852">
        <f>Tabla1[[#This Row],[ventas]]+Tabla1[[#This Row],[fisico]]-Tabla1[[#This Row],[sistema]]</f>
        <v>-200</v>
      </c>
      <c r="H3852">
        <f>Tabla1[[#This Row],[costo]]*Tabla1[[#This Row],[Comprometida]]</f>
        <v>0</v>
      </c>
    </row>
    <row r="3853" spans="1:8" hidden="1" x14ac:dyDescent="0.25">
      <c r="A3853">
        <v>21404</v>
      </c>
      <c r="B3853" s="1" t="s">
        <v>3856</v>
      </c>
      <c r="C3853">
        <v>99</v>
      </c>
      <c r="F3853">
        <f>Tabla1[[#This Row],[ventas]]+Tabla1[[#This Row],[fisico]]-Tabla1[[#This Row],[sistema]]</f>
        <v>-99</v>
      </c>
      <c r="H3853">
        <f>Tabla1[[#This Row],[costo]]*Tabla1[[#This Row],[Comprometida]]</f>
        <v>0</v>
      </c>
    </row>
    <row r="3854" spans="1:8" hidden="1" x14ac:dyDescent="0.25">
      <c r="A3854">
        <v>21425</v>
      </c>
      <c r="B3854" s="1" t="s">
        <v>3857</v>
      </c>
      <c r="C3854">
        <v>115</v>
      </c>
      <c r="F3854">
        <f>Tabla1[[#This Row],[ventas]]+Tabla1[[#This Row],[fisico]]-Tabla1[[#This Row],[sistema]]</f>
        <v>-115</v>
      </c>
      <c r="H3854">
        <f>Tabla1[[#This Row],[costo]]*Tabla1[[#This Row],[Comprometida]]</f>
        <v>0</v>
      </c>
    </row>
    <row r="3855" spans="1:8" hidden="1" x14ac:dyDescent="0.25">
      <c r="A3855">
        <v>21868</v>
      </c>
      <c r="B3855" s="1" t="s">
        <v>3858</v>
      </c>
      <c r="C3855">
        <v>75</v>
      </c>
      <c r="F3855">
        <f>Tabla1[[#This Row],[ventas]]+Tabla1[[#This Row],[fisico]]-Tabla1[[#This Row],[sistema]]</f>
        <v>-75</v>
      </c>
      <c r="H3855">
        <f>Tabla1[[#This Row],[costo]]*Tabla1[[#This Row],[Comprometida]]</f>
        <v>0</v>
      </c>
    </row>
    <row r="3856" spans="1:8" hidden="1" x14ac:dyDescent="0.25">
      <c r="A3856">
        <v>22276</v>
      </c>
      <c r="B3856" s="1" t="s">
        <v>3859</v>
      </c>
      <c r="C3856">
        <v>38</v>
      </c>
      <c r="F3856">
        <f>Tabla1[[#This Row],[ventas]]+Tabla1[[#This Row],[fisico]]-Tabla1[[#This Row],[sistema]]</f>
        <v>-38</v>
      </c>
      <c r="H3856">
        <f>Tabla1[[#This Row],[costo]]*Tabla1[[#This Row],[Comprometida]]</f>
        <v>0</v>
      </c>
    </row>
    <row r="3857" spans="1:8" hidden="1" x14ac:dyDescent="0.25">
      <c r="A3857">
        <v>22278</v>
      </c>
      <c r="B3857" s="1" t="s">
        <v>3860</v>
      </c>
      <c r="C3857">
        <v>0</v>
      </c>
      <c r="F3857">
        <f>Tabla1[[#This Row],[ventas]]+Tabla1[[#This Row],[fisico]]-Tabla1[[#This Row],[sistema]]</f>
        <v>0</v>
      </c>
      <c r="H3857">
        <f>Tabla1[[#This Row],[costo]]*Tabla1[[#This Row],[Comprometida]]</f>
        <v>0</v>
      </c>
    </row>
    <row r="3858" spans="1:8" hidden="1" x14ac:dyDescent="0.25">
      <c r="A3858">
        <v>22280</v>
      </c>
      <c r="B3858" s="1" t="s">
        <v>3861</v>
      </c>
      <c r="C3858">
        <v>224</v>
      </c>
      <c r="F3858">
        <f>Tabla1[[#This Row],[ventas]]+Tabla1[[#This Row],[fisico]]-Tabla1[[#This Row],[sistema]]</f>
        <v>-224</v>
      </c>
      <c r="H3858">
        <f>Tabla1[[#This Row],[costo]]*Tabla1[[#This Row],[Comprometida]]</f>
        <v>0</v>
      </c>
    </row>
    <row r="3859" spans="1:8" hidden="1" x14ac:dyDescent="0.25">
      <c r="A3859">
        <v>22326</v>
      </c>
      <c r="B3859" s="1" t="s">
        <v>3862</v>
      </c>
      <c r="C3859">
        <v>5</v>
      </c>
      <c r="F3859">
        <f>Tabla1[[#This Row],[ventas]]+Tabla1[[#This Row],[fisico]]-Tabla1[[#This Row],[sistema]]</f>
        <v>-5</v>
      </c>
      <c r="H3859">
        <f>Tabla1[[#This Row],[costo]]*Tabla1[[#This Row],[Comprometida]]</f>
        <v>0</v>
      </c>
    </row>
    <row r="3860" spans="1:8" hidden="1" x14ac:dyDescent="0.25">
      <c r="A3860">
        <v>22328</v>
      </c>
      <c r="B3860" s="1" t="s">
        <v>3863</v>
      </c>
      <c r="C3860">
        <v>0</v>
      </c>
      <c r="F3860">
        <f>Tabla1[[#This Row],[ventas]]+Tabla1[[#This Row],[fisico]]-Tabla1[[#This Row],[sistema]]</f>
        <v>0</v>
      </c>
      <c r="H3860">
        <f>Tabla1[[#This Row],[costo]]*Tabla1[[#This Row],[Comprometida]]</f>
        <v>0</v>
      </c>
    </row>
    <row r="3861" spans="1:8" hidden="1" x14ac:dyDescent="0.25">
      <c r="A3861">
        <v>22396</v>
      </c>
      <c r="B3861" s="1" t="s">
        <v>3864</v>
      </c>
      <c r="C3861">
        <v>0</v>
      </c>
      <c r="F3861">
        <f>Tabla1[[#This Row],[ventas]]+Tabla1[[#This Row],[fisico]]-Tabla1[[#This Row],[sistema]]</f>
        <v>0</v>
      </c>
      <c r="H3861">
        <f>Tabla1[[#This Row],[costo]]*Tabla1[[#This Row],[Comprometida]]</f>
        <v>0</v>
      </c>
    </row>
    <row r="3862" spans="1:8" hidden="1" x14ac:dyDescent="0.25">
      <c r="A3862">
        <v>22397</v>
      </c>
      <c r="B3862" s="1" t="s">
        <v>3865</v>
      </c>
      <c r="C3862">
        <v>1</v>
      </c>
      <c r="F3862">
        <f>Tabla1[[#This Row],[ventas]]+Tabla1[[#This Row],[fisico]]-Tabla1[[#This Row],[sistema]]</f>
        <v>-1</v>
      </c>
      <c r="H3862">
        <f>Tabla1[[#This Row],[costo]]*Tabla1[[#This Row],[Comprometida]]</f>
        <v>0</v>
      </c>
    </row>
    <row r="3863" spans="1:8" hidden="1" x14ac:dyDescent="0.25">
      <c r="A3863">
        <v>22489</v>
      </c>
      <c r="B3863" s="1" t="s">
        <v>3866</v>
      </c>
      <c r="C3863">
        <v>1</v>
      </c>
      <c r="F3863">
        <f>Tabla1[[#This Row],[ventas]]+Tabla1[[#This Row],[fisico]]-Tabla1[[#This Row],[sistema]]</f>
        <v>-1</v>
      </c>
      <c r="H3863">
        <f>Tabla1[[#This Row],[costo]]*Tabla1[[#This Row],[Comprometida]]</f>
        <v>0</v>
      </c>
    </row>
    <row r="3864" spans="1:8" hidden="1" x14ac:dyDescent="0.25">
      <c r="A3864">
        <v>22490</v>
      </c>
      <c r="B3864" s="1" t="s">
        <v>3867</v>
      </c>
      <c r="C3864">
        <v>2</v>
      </c>
      <c r="F3864">
        <f>Tabla1[[#This Row],[ventas]]+Tabla1[[#This Row],[fisico]]-Tabla1[[#This Row],[sistema]]</f>
        <v>-2</v>
      </c>
      <c r="H3864">
        <f>Tabla1[[#This Row],[costo]]*Tabla1[[#This Row],[Comprometida]]</f>
        <v>0</v>
      </c>
    </row>
    <row r="3865" spans="1:8" hidden="1" x14ac:dyDescent="0.25">
      <c r="A3865">
        <v>22814</v>
      </c>
      <c r="B3865" s="1" t="s">
        <v>3868</v>
      </c>
      <c r="C3865">
        <v>225</v>
      </c>
      <c r="F3865">
        <f>Tabla1[[#This Row],[ventas]]+Tabla1[[#This Row],[fisico]]-Tabla1[[#This Row],[sistema]]</f>
        <v>-225</v>
      </c>
      <c r="H3865">
        <f>Tabla1[[#This Row],[costo]]*Tabla1[[#This Row],[Comprometida]]</f>
        <v>0</v>
      </c>
    </row>
    <row r="3866" spans="1:8" hidden="1" x14ac:dyDescent="0.25">
      <c r="A3866">
        <v>23415</v>
      </c>
      <c r="B3866" s="1" t="s">
        <v>3869</v>
      </c>
      <c r="C3866">
        <v>82</v>
      </c>
      <c r="F3866">
        <f>Tabla1[[#This Row],[ventas]]+Tabla1[[#This Row],[fisico]]-Tabla1[[#This Row],[sistema]]</f>
        <v>-82</v>
      </c>
      <c r="H3866">
        <f>Tabla1[[#This Row],[costo]]*Tabla1[[#This Row],[Comprometida]]</f>
        <v>0</v>
      </c>
    </row>
    <row r="3867" spans="1:8" hidden="1" x14ac:dyDescent="0.25">
      <c r="A3867">
        <v>23573</v>
      </c>
      <c r="B3867" s="1" t="s">
        <v>3870</v>
      </c>
      <c r="C3867">
        <v>96</v>
      </c>
      <c r="F3867">
        <f>Tabla1[[#This Row],[ventas]]+Tabla1[[#This Row],[fisico]]-Tabla1[[#This Row],[sistema]]</f>
        <v>-96</v>
      </c>
      <c r="H3867">
        <f>Tabla1[[#This Row],[costo]]*Tabla1[[#This Row],[Comprometida]]</f>
        <v>0</v>
      </c>
    </row>
    <row r="3868" spans="1:8" hidden="1" x14ac:dyDescent="0.25">
      <c r="A3868">
        <v>23578</v>
      </c>
      <c r="B3868" s="1" t="s">
        <v>3871</v>
      </c>
      <c r="C3868">
        <v>71</v>
      </c>
      <c r="F3868">
        <f>Tabla1[[#This Row],[ventas]]+Tabla1[[#This Row],[fisico]]-Tabla1[[#This Row],[sistema]]</f>
        <v>-71</v>
      </c>
      <c r="H3868">
        <f>Tabla1[[#This Row],[costo]]*Tabla1[[#This Row],[Comprometida]]</f>
        <v>0</v>
      </c>
    </row>
    <row r="3869" spans="1:8" hidden="1" x14ac:dyDescent="0.25">
      <c r="A3869">
        <v>23579</v>
      </c>
      <c r="B3869" s="1" t="s">
        <v>3872</v>
      </c>
      <c r="C3869">
        <v>36</v>
      </c>
      <c r="F3869">
        <f>Tabla1[[#This Row],[ventas]]+Tabla1[[#This Row],[fisico]]-Tabla1[[#This Row],[sistema]]</f>
        <v>-36</v>
      </c>
      <c r="H3869">
        <f>Tabla1[[#This Row],[costo]]*Tabla1[[#This Row],[Comprometida]]</f>
        <v>0</v>
      </c>
    </row>
    <row r="3870" spans="1:8" hidden="1" x14ac:dyDescent="0.25">
      <c r="B3870" s="1"/>
      <c r="F3870">
        <f>Tabla1[[#This Row],[ventas]]+Tabla1[[#This Row],[fisico]]-Tabla1[[#This Row],[sistema]]</f>
        <v>0</v>
      </c>
      <c r="H3870">
        <f>Tabla1[[#This Row],[costo]]*Tabla1[[#This Row],[Comprometida]]</f>
        <v>0</v>
      </c>
    </row>
    <row r="3871" spans="1:8" hidden="1" x14ac:dyDescent="0.25">
      <c r="B3871" s="1"/>
      <c r="F3871">
        <f>Tabla1[[#This Row],[ventas]]+Tabla1[[#This Row],[fisico]]-Tabla1[[#This Row],[sistema]]</f>
        <v>0</v>
      </c>
      <c r="H3871">
        <f>Tabla1[[#This Row],[costo]]*Tabla1[[#This Row],[Comprometida]]</f>
        <v>0</v>
      </c>
    </row>
    <row r="3872" spans="1:8" hidden="1" x14ac:dyDescent="0.25">
      <c r="B3872" s="1"/>
      <c r="F3872">
        <f>Tabla1[[#This Row],[ventas]]+Tabla1[[#This Row],[fisico]]-Tabla1[[#This Row],[sistema]]</f>
        <v>0</v>
      </c>
      <c r="H3872">
        <f>Tabla1[[#This Row],[costo]]*Tabla1[[#This Row],[Comprometida]]</f>
        <v>0</v>
      </c>
    </row>
    <row r="3873" spans="2:8" hidden="1" x14ac:dyDescent="0.25">
      <c r="B3873" s="1"/>
      <c r="F3873">
        <f>Tabla1[[#This Row],[ventas]]+Tabla1[[#This Row],[fisico]]-Tabla1[[#This Row],[sistema]]</f>
        <v>0</v>
      </c>
      <c r="H3873">
        <f>Tabla1[[#This Row],[costo]]*Tabla1[[#This Row],[Comprometida]]</f>
        <v>0</v>
      </c>
    </row>
    <row r="3874" spans="2:8" hidden="1" x14ac:dyDescent="0.25">
      <c r="B3874" s="1"/>
      <c r="F3874">
        <f>Tabla1[[#This Row],[ventas]]+Tabla1[[#This Row],[fisico]]-Tabla1[[#This Row],[sistema]]</f>
        <v>0</v>
      </c>
      <c r="H3874">
        <f>Tabla1[[#This Row],[costo]]*Tabla1[[#This Row],[Comprometida]]</f>
        <v>0</v>
      </c>
    </row>
    <row r="3875" spans="2:8" hidden="1" x14ac:dyDescent="0.25">
      <c r="B3875" s="1"/>
      <c r="F3875">
        <f>Tabla1[[#This Row],[ventas]]+Tabla1[[#This Row],[fisico]]-Tabla1[[#This Row],[sistema]]</f>
        <v>0</v>
      </c>
      <c r="H3875">
        <f>Tabla1[[#This Row],[costo]]*Tabla1[[#This Row],[Comprometida]]</f>
        <v>0</v>
      </c>
    </row>
    <row r="3876" spans="2:8" hidden="1" x14ac:dyDescent="0.25">
      <c r="B3876" s="1"/>
      <c r="F3876">
        <f>Tabla1[[#This Row],[ventas]]+Tabla1[[#This Row],[fisico]]-Tabla1[[#This Row],[sistema]]</f>
        <v>0</v>
      </c>
      <c r="H3876">
        <f>Tabla1[[#This Row],[costo]]*Tabla1[[#This Row],[Comprometida]]</f>
        <v>0</v>
      </c>
    </row>
    <row r="3877" spans="2:8" hidden="1" x14ac:dyDescent="0.25">
      <c r="B3877" s="1"/>
      <c r="F3877">
        <f>Tabla1[[#This Row],[ventas]]+Tabla1[[#This Row],[fisico]]-Tabla1[[#This Row],[sistema]]</f>
        <v>0</v>
      </c>
      <c r="H3877">
        <f>Tabla1[[#This Row],[costo]]*Tabla1[[#This Row],[Comprometida]]</f>
        <v>0</v>
      </c>
    </row>
    <row r="3878" spans="2:8" hidden="1" x14ac:dyDescent="0.25">
      <c r="B3878" s="1"/>
      <c r="F3878">
        <f>Tabla1[[#This Row],[ventas]]+Tabla1[[#This Row],[fisico]]-Tabla1[[#This Row],[sistema]]</f>
        <v>0</v>
      </c>
      <c r="H3878">
        <f>Tabla1[[#This Row],[costo]]*Tabla1[[#This Row],[Comprometida]]</f>
        <v>0</v>
      </c>
    </row>
    <row r="3879" spans="2:8" hidden="1" x14ac:dyDescent="0.25">
      <c r="B3879" s="1"/>
      <c r="F3879">
        <f>Tabla1[[#This Row],[ventas]]+Tabla1[[#This Row],[fisico]]-Tabla1[[#This Row],[sistema]]</f>
        <v>0</v>
      </c>
      <c r="H3879">
        <f>Tabla1[[#This Row],[costo]]*Tabla1[[#This Row],[Comprometida]]</f>
        <v>0</v>
      </c>
    </row>
    <row r="3880" spans="2:8" hidden="1" x14ac:dyDescent="0.25">
      <c r="B3880" s="1"/>
      <c r="F3880">
        <f>Tabla1[[#This Row],[ventas]]+Tabla1[[#This Row],[fisico]]-Tabla1[[#This Row],[sistema]]</f>
        <v>0</v>
      </c>
      <c r="H3880">
        <f>Tabla1[[#This Row],[costo]]*Tabla1[[#This Row],[Comprometida]]</f>
        <v>0</v>
      </c>
    </row>
    <row r="3881" spans="2:8" hidden="1" x14ac:dyDescent="0.25">
      <c r="B3881" s="1"/>
      <c r="F3881">
        <f>Tabla1[[#This Row],[ventas]]+Tabla1[[#This Row],[fisico]]-Tabla1[[#This Row],[sistema]]</f>
        <v>0</v>
      </c>
      <c r="H3881">
        <f>Tabla1[[#This Row],[costo]]*Tabla1[[#This Row],[Comprometida]]</f>
        <v>0</v>
      </c>
    </row>
    <row r="3882" spans="2:8" hidden="1" x14ac:dyDescent="0.25">
      <c r="B3882" s="1"/>
      <c r="F3882">
        <f>Tabla1[[#This Row],[ventas]]+Tabla1[[#This Row],[fisico]]-Tabla1[[#This Row],[sistema]]</f>
        <v>0</v>
      </c>
      <c r="H3882">
        <f>Tabla1[[#This Row],[costo]]*Tabla1[[#This Row],[Comprometida]]</f>
        <v>0</v>
      </c>
    </row>
    <row r="3883" spans="2:8" hidden="1" x14ac:dyDescent="0.25">
      <c r="B3883" s="1"/>
      <c r="F3883">
        <f>Tabla1[[#This Row],[ventas]]+Tabla1[[#This Row],[fisico]]-Tabla1[[#This Row],[sistema]]</f>
        <v>0</v>
      </c>
      <c r="H3883">
        <f>Tabla1[[#This Row],[costo]]*Tabla1[[#This Row],[Comprometida]]</f>
        <v>0</v>
      </c>
    </row>
    <row r="3884" spans="2:8" hidden="1" x14ac:dyDescent="0.25">
      <c r="B3884" s="1"/>
      <c r="F3884">
        <f>Tabla1[[#This Row],[ventas]]+Tabla1[[#This Row],[fisico]]-Tabla1[[#This Row],[sistema]]</f>
        <v>0</v>
      </c>
      <c r="H3884">
        <f>Tabla1[[#This Row],[costo]]*Tabla1[[#This Row],[Comprometida]]</f>
        <v>0</v>
      </c>
    </row>
    <row r="3885" spans="2:8" hidden="1" x14ac:dyDescent="0.25">
      <c r="B3885" s="1"/>
      <c r="F3885">
        <f>Tabla1[[#This Row],[ventas]]+Tabla1[[#This Row],[fisico]]-Tabla1[[#This Row],[sistema]]</f>
        <v>0</v>
      </c>
      <c r="H3885">
        <f>Tabla1[[#This Row],[costo]]*Tabla1[[#This Row],[Comprometida]]</f>
        <v>0</v>
      </c>
    </row>
    <row r="3886" spans="2:8" hidden="1" x14ac:dyDescent="0.25">
      <c r="B3886" s="1"/>
      <c r="F3886">
        <f>Tabla1[[#This Row],[ventas]]+Tabla1[[#This Row],[fisico]]-Tabla1[[#This Row],[sistema]]</f>
        <v>0</v>
      </c>
      <c r="H3886">
        <f>Tabla1[[#This Row],[costo]]*Tabla1[[#This Row],[Comprometida]]</f>
        <v>0</v>
      </c>
    </row>
    <row r="3887" spans="2:8" hidden="1" x14ac:dyDescent="0.25">
      <c r="B3887" s="1"/>
      <c r="F3887">
        <f>Tabla1[[#This Row],[ventas]]+Tabla1[[#This Row],[fisico]]-Tabla1[[#This Row],[sistema]]</f>
        <v>0</v>
      </c>
      <c r="H3887">
        <f>Tabla1[[#This Row],[costo]]*Tabla1[[#This Row],[Comprometida]]</f>
        <v>0</v>
      </c>
    </row>
    <row r="3888" spans="2:8" hidden="1" x14ac:dyDescent="0.25">
      <c r="B3888" s="1"/>
      <c r="F3888">
        <f>Tabla1[[#This Row],[ventas]]+Tabla1[[#This Row],[fisico]]-Tabla1[[#This Row],[sistema]]</f>
        <v>0</v>
      </c>
      <c r="H3888">
        <f>Tabla1[[#This Row],[costo]]*Tabla1[[#This Row],[Comprometida]]</f>
        <v>0</v>
      </c>
    </row>
    <row r="3889" spans="2:8" hidden="1" x14ac:dyDescent="0.25">
      <c r="B3889" s="1"/>
      <c r="F3889">
        <f>Tabla1[[#This Row],[ventas]]+Tabla1[[#This Row],[fisico]]-Tabla1[[#This Row],[sistema]]</f>
        <v>0</v>
      </c>
      <c r="H3889">
        <f>Tabla1[[#This Row],[costo]]*Tabla1[[#This Row],[Comprometida]]</f>
        <v>0</v>
      </c>
    </row>
    <row r="3890" spans="2:8" hidden="1" x14ac:dyDescent="0.25">
      <c r="B3890" s="1"/>
      <c r="F3890">
        <f>Tabla1[[#This Row],[ventas]]+Tabla1[[#This Row],[fisico]]-Tabla1[[#This Row],[sistema]]</f>
        <v>0</v>
      </c>
      <c r="H3890">
        <f>Tabla1[[#This Row],[costo]]*Tabla1[[#This Row],[Comprometida]]</f>
        <v>0</v>
      </c>
    </row>
    <row r="3891" spans="2:8" hidden="1" x14ac:dyDescent="0.25">
      <c r="B3891" s="1"/>
      <c r="F3891">
        <f>Tabla1[[#This Row],[ventas]]+Tabla1[[#This Row],[fisico]]-Tabla1[[#This Row],[sistema]]</f>
        <v>0</v>
      </c>
      <c r="H3891">
        <f>Tabla1[[#This Row],[costo]]*Tabla1[[#This Row],[Comprometida]]</f>
        <v>0</v>
      </c>
    </row>
    <row r="3892" spans="2:8" hidden="1" x14ac:dyDescent="0.25">
      <c r="B3892" s="1"/>
      <c r="F3892">
        <f>Tabla1[[#This Row],[ventas]]+Tabla1[[#This Row],[fisico]]-Tabla1[[#This Row],[sistema]]</f>
        <v>0</v>
      </c>
      <c r="H3892">
        <f>Tabla1[[#This Row],[costo]]*Tabla1[[#This Row],[Comprometida]]</f>
        <v>0</v>
      </c>
    </row>
    <row r="3893" spans="2:8" hidden="1" x14ac:dyDescent="0.25">
      <c r="B3893" s="1"/>
      <c r="F3893">
        <f>Tabla1[[#This Row],[ventas]]+Tabla1[[#This Row],[fisico]]-Tabla1[[#This Row],[sistema]]</f>
        <v>0</v>
      </c>
      <c r="H3893">
        <f>Tabla1[[#This Row],[costo]]*Tabla1[[#This Row],[Comprometida]]</f>
        <v>0</v>
      </c>
    </row>
    <row r="3894" spans="2:8" hidden="1" x14ac:dyDescent="0.25">
      <c r="B3894" s="1"/>
      <c r="F3894">
        <f>Tabla1[[#This Row],[ventas]]+Tabla1[[#This Row],[fisico]]-Tabla1[[#This Row],[sistema]]</f>
        <v>0</v>
      </c>
      <c r="H3894">
        <f>Tabla1[[#This Row],[costo]]*Tabla1[[#This Row],[Comprometida]]</f>
        <v>0</v>
      </c>
    </row>
    <row r="3895" spans="2:8" hidden="1" x14ac:dyDescent="0.25">
      <c r="B3895" s="1"/>
      <c r="F3895">
        <f>Tabla1[[#This Row],[ventas]]+Tabla1[[#This Row],[fisico]]-Tabla1[[#This Row],[sistema]]</f>
        <v>0</v>
      </c>
      <c r="H3895">
        <f>Tabla1[[#This Row],[costo]]*Tabla1[[#This Row],[Comprometida]]</f>
        <v>0</v>
      </c>
    </row>
    <row r="3896" spans="2:8" hidden="1" x14ac:dyDescent="0.25">
      <c r="B3896" s="1"/>
      <c r="F3896">
        <f>Tabla1[[#This Row],[ventas]]+Tabla1[[#This Row],[fisico]]-Tabla1[[#This Row],[sistema]]</f>
        <v>0</v>
      </c>
      <c r="H3896">
        <f>Tabla1[[#This Row],[costo]]*Tabla1[[#This Row],[Comprometida]]</f>
        <v>0</v>
      </c>
    </row>
    <row r="3897" spans="2:8" hidden="1" x14ac:dyDescent="0.25">
      <c r="B3897" s="1"/>
      <c r="F3897">
        <f>Tabla1[[#This Row],[ventas]]+Tabla1[[#This Row],[fisico]]-Tabla1[[#This Row],[sistema]]</f>
        <v>0</v>
      </c>
      <c r="H3897">
        <f>Tabla1[[#This Row],[costo]]*Tabla1[[#This Row],[Comprometida]]</f>
        <v>0</v>
      </c>
    </row>
    <row r="3898" spans="2:8" hidden="1" x14ac:dyDescent="0.25">
      <c r="B3898" s="1"/>
      <c r="F3898">
        <f>Tabla1[[#This Row],[ventas]]+Tabla1[[#This Row],[fisico]]-Tabla1[[#This Row],[sistema]]</f>
        <v>0</v>
      </c>
      <c r="H3898">
        <f>Tabla1[[#This Row],[costo]]*Tabla1[[#This Row],[Comprometida]]</f>
        <v>0</v>
      </c>
    </row>
    <row r="3899" spans="2:8" hidden="1" x14ac:dyDescent="0.25">
      <c r="B3899" s="1"/>
      <c r="F3899">
        <f>Tabla1[[#This Row],[ventas]]+Tabla1[[#This Row],[fisico]]-Tabla1[[#This Row],[sistema]]</f>
        <v>0</v>
      </c>
      <c r="H3899">
        <f>Tabla1[[#This Row],[costo]]*Tabla1[[#This Row],[Comprometida]]</f>
        <v>0</v>
      </c>
    </row>
    <row r="3900" spans="2:8" hidden="1" x14ac:dyDescent="0.25">
      <c r="B3900" s="1"/>
      <c r="F3900">
        <f>Tabla1[[#This Row],[ventas]]+Tabla1[[#This Row],[fisico]]-Tabla1[[#This Row],[sistema]]</f>
        <v>0</v>
      </c>
      <c r="H3900">
        <f>Tabla1[[#This Row],[costo]]*Tabla1[[#This Row],[Comprometida]]</f>
        <v>0</v>
      </c>
    </row>
    <row r="3901" spans="2:8" hidden="1" x14ac:dyDescent="0.25">
      <c r="B3901" s="1"/>
      <c r="F3901">
        <f>Tabla1[[#This Row],[ventas]]+Tabla1[[#This Row],[fisico]]-Tabla1[[#This Row],[sistema]]</f>
        <v>0</v>
      </c>
      <c r="H3901">
        <f>Tabla1[[#This Row],[costo]]*Tabla1[[#This Row],[Comprometida]]</f>
        <v>0</v>
      </c>
    </row>
    <row r="3902" spans="2:8" hidden="1" x14ac:dyDescent="0.25">
      <c r="B3902" s="1"/>
      <c r="F3902">
        <f>Tabla1[[#This Row],[ventas]]+Tabla1[[#This Row],[fisico]]-Tabla1[[#This Row],[sistema]]</f>
        <v>0</v>
      </c>
      <c r="H3902">
        <f>Tabla1[[#This Row],[costo]]*Tabla1[[#This Row],[Comprometida]]</f>
        <v>0</v>
      </c>
    </row>
    <row r="3903" spans="2:8" hidden="1" x14ac:dyDescent="0.25">
      <c r="B3903" s="1"/>
      <c r="F3903">
        <f>Tabla1[[#This Row],[ventas]]+Tabla1[[#This Row],[fisico]]-Tabla1[[#This Row],[sistema]]</f>
        <v>0</v>
      </c>
      <c r="H3903">
        <f>Tabla1[[#This Row],[costo]]*Tabla1[[#This Row],[Comprometida]]</f>
        <v>0</v>
      </c>
    </row>
    <row r="3904" spans="2:8" hidden="1" x14ac:dyDescent="0.25">
      <c r="B3904" s="1"/>
      <c r="F3904">
        <f>Tabla1[[#This Row],[ventas]]+Tabla1[[#This Row],[fisico]]-Tabla1[[#This Row],[sistema]]</f>
        <v>0</v>
      </c>
      <c r="H3904">
        <f>Tabla1[[#This Row],[costo]]*Tabla1[[#This Row],[Comprometida]]</f>
        <v>0</v>
      </c>
    </row>
    <row r="3905" spans="1:8" hidden="1" x14ac:dyDescent="0.25">
      <c r="B3905" s="1"/>
      <c r="F3905">
        <f>Tabla1[[#This Row],[ventas]]+Tabla1[[#This Row],[fisico]]-Tabla1[[#This Row],[sistema]]</f>
        <v>0</v>
      </c>
      <c r="H3905">
        <f>Tabla1[[#This Row],[costo]]*Tabla1[[#This Row],[Comprometida]]</f>
        <v>0</v>
      </c>
    </row>
    <row r="3906" spans="1:8" x14ac:dyDescent="0.25">
      <c r="A3906" s="13"/>
      <c r="B3906" s="14"/>
      <c r="C3906" s="13"/>
      <c r="D3906" s="13"/>
      <c r="E3906" s="13"/>
      <c r="F3906" s="15"/>
      <c r="G3906" s="26" t="s">
        <v>3882</v>
      </c>
      <c r="H3906" s="27" t="s">
        <v>3881</v>
      </c>
    </row>
    <row r="3907" spans="1:8" x14ac:dyDescent="0.25">
      <c r="G3907" s="20"/>
      <c r="H3907" s="21"/>
    </row>
    <row r="3908" spans="1:8" ht="23.25" x14ac:dyDescent="0.35">
      <c r="B3908" s="2" t="s">
        <v>3877</v>
      </c>
      <c r="G3908" s="22"/>
      <c r="H3908" s="22"/>
    </row>
    <row r="3909" spans="1:8" x14ac:dyDescent="0.25">
      <c r="A3909" s="4" t="s">
        <v>3876</v>
      </c>
      <c r="B3909" s="4" t="s">
        <v>0</v>
      </c>
      <c r="C3909" s="4" t="s">
        <v>3873</v>
      </c>
      <c r="D3909" s="4" t="s">
        <v>3874</v>
      </c>
      <c r="E3909" s="4" t="s">
        <v>3875</v>
      </c>
      <c r="F3909" s="4" t="s">
        <v>1</v>
      </c>
      <c r="G3909" s="23" t="s">
        <v>3879</v>
      </c>
      <c r="H3909" s="23" t="s">
        <v>3880</v>
      </c>
    </row>
    <row r="3910" spans="1:8" x14ac:dyDescent="0.25">
      <c r="A3910" s="5">
        <v>3549</v>
      </c>
      <c r="B3910" s="6" t="s">
        <v>661</v>
      </c>
      <c r="C3910" s="5">
        <v>475</v>
      </c>
      <c r="D3910" s="5">
        <v>467</v>
      </c>
      <c r="E3910" s="5"/>
      <c r="F3910" s="5">
        <f>E3910+D3910-C3910</f>
        <v>-8</v>
      </c>
      <c r="G3910" s="24">
        <v>0.87</v>
      </c>
      <c r="H3910" s="25">
        <f>G3910*F3910</f>
        <v>-6.96</v>
      </c>
    </row>
    <row r="3911" spans="1:8" x14ac:dyDescent="0.25">
      <c r="A3911" s="7">
        <v>5848</v>
      </c>
      <c r="B3911" s="8" t="s">
        <v>747</v>
      </c>
      <c r="C3911" s="7">
        <v>927</v>
      </c>
      <c r="D3911" s="7">
        <v>918</v>
      </c>
      <c r="E3911" s="7">
        <v>1</v>
      </c>
      <c r="F3911" s="5">
        <f t="shared" ref="F3911:F3912" si="0">E3911+D3911-C3911</f>
        <v>-8</v>
      </c>
      <c r="G3911" s="24">
        <v>0.85</v>
      </c>
      <c r="H3911" s="25">
        <f t="shared" ref="H3911:H3912" si="1">G3911*F3911</f>
        <v>-6.8</v>
      </c>
    </row>
    <row r="3912" spans="1:8" x14ac:dyDescent="0.25">
      <c r="A3912" s="5">
        <v>6919</v>
      </c>
      <c r="B3912" s="6" t="s">
        <v>783</v>
      </c>
      <c r="C3912" s="5">
        <v>359</v>
      </c>
      <c r="D3912" s="5">
        <v>350</v>
      </c>
      <c r="E3912" s="5">
        <v>3</v>
      </c>
      <c r="F3912" s="16">
        <f t="shared" si="0"/>
        <v>-6</v>
      </c>
      <c r="G3912" s="24">
        <v>0.94</v>
      </c>
      <c r="H3912" s="25">
        <f t="shared" si="1"/>
        <v>-5.64</v>
      </c>
    </row>
    <row r="3913" spans="1:8" x14ac:dyDescent="0.25">
      <c r="G3913" s="28" t="s">
        <v>3882</v>
      </c>
      <c r="H3913" s="29">
        <f>SUM(H3910:H3912)</f>
        <v>-19.399999999999999</v>
      </c>
    </row>
  </sheetData>
  <pageMargins left="0.7" right="0.7" top="0.75" bottom="0.75" header="0.3" footer="0.3"/>
  <pageSetup paperSize="9" orientation="landscape" r:id="rId1"/>
  <ignoredErrors>
    <ignoredError sqref="H390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" sqref="B1"/>
    </sheetView>
  </sheetViews>
  <sheetFormatPr baseColWidth="10" defaultRowHeight="15" x14ac:dyDescent="0.25"/>
  <cols>
    <col min="1" max="1" width="7.85546875" customWidth="1"/>
    <col min="2" max="2" width="46.140625" customWidth="1"/>
    <col min="4" max="4" width="9.140625" customWidth="1"/>
    <col min="5" max="5" width="7.5703125" customWidth="1"/>
    <col min="6" max="6" width="14.28515625" bestFit="1" customWidth="1"/>
  </cols>
  <sheetData>
    <row r="1" spans="1:6" ht="21" x14ac:dyDescent="0.25">
      <c r="A1" s="17"/>
      <c r="B1" s="30" t="s">
        <v>3883</v>
      </c>
      <c r="C1" s="17"/>
    </row>
    <row r="3" spans="1:6" x14ac:dyDescent="0.25">
      <c r="A3" s="9" t="s">
        <v>3876</v>
      </c>
      <c r="B3" s="9" t="s">
        <v>0</v>
      </c>
      <c r="C3" s="9" t="s">
        <v>3873</v>
      </c>
      <c r="D3" s="9" t="s">
        <v>3874</v>
      </c>
      <c r="E3" s="9" t="s">
        <v>3875</v>
      </c>
      <c r="F3" s="9" t="s">
        <v>1</v>
      </c>
    </row>
    <row r="4" spans="1:6" x14ac:dyDescent="0.25">
      <c r="A4" s="7">
        <v>10249</v>
      </c>
      <c r="B4" s="8" t="s">
        <v>913</v>
      </c>
      <c r="C4" s="7">
        <v>9</v>
      </c>
      <c r="D4" s="7">
        <v>1</v>
      </c>
      <c r="E4" s="7"/>
      <c r="F4" s="7">
        <f>E4+D4-C4</f>
        <v>-8</v>
      </c>
    </row>
    <row r="5" spans="1:6" x14ac:dyDescent="0.25">
      <c r="A5" s="7">
        <v>10251</v>
      </c>
      <c r="B5" s="8" t="s">
        <v>915</v>
      </c>
      <c r="C5" s="7">
        <v>50</v>
      </c>
      <c r="D5" s="7">
        <v>63</v>
      </c>
      <c r="E5" s="7"/>
      <c r="F5" s="7">
        <f t="shared" ref="F5:F18" si="0">E5+D5-C5</f>
        <v>13</v>
      </c>
    </row>
    <row r="6" spans="1:6" x14ac:dyDescent="0.25">
      <c r="A6" s="7">
        <v>12898</v>
      </c>
      <c r="B6" s="8" t="s">
        <v>1026</v>
      </c>
      <c r="C6" s="7">
        <v>166</v>
      </c>
      <c r="D6" s="7">
        <v>167</v>
      </c>
      <c r="E6" s="7"/>
      <c r="F6" s="7">
        <f t="shared" si="0"/>
        <v>1</v>
      </c>
    </row>
    <row r="7" spans="1:6" x14ac:dyDescent="0.25">
      <c r="A7" s="7">
        <v>11620</v>
      </c>
      <c r="B7" s="8" t="s">
        <v>987</v>
      </c>
      <c r="C7" s="7">
        <v>15</v>
      </c>
      <c r="D7" s="7">
        <v>13</v>
      </c>
      <c r="E7" s="7"/>
      <c r="F7" s="7">
        <f t="shared" si="0"/>
        <v>-2</v>
      </c>
    </row>
    <row r="8" spans="1:6" x14ac:dyDescent="0.25">
      <c r="A8" s="7">
        <v>8089</v>
      </c>
      <c r="B8" s="8" t="s">
        <v>1757</v>
      </c>
      <c r="C8" s="7">
        <v>68</v>
      </c>
      <c r="D8" s="7">
        <v>70</v>
      </c>
      <c r="E8" s="7"/>
      <c r="F8" s="7">
        <f t="shared" si="0"/>
        <v>2</v>
      </c>
    </row>
    <row r="9" spans="1:6" x14ac:dyDescent="0.25">
      <c r="A9" s="7">
        <v>8656</v>
      </c>
      <c r="B9" s="8" t="s">
        <v>1761</v>
      </c>
      <c r="C9" s="7">
        <v>34</v>
      </c>
      <c r="D9" s="7">
        <v>33</v>
      </c>
      <c r="E9" s="7"/>
      <c r="F9" s="7">
        <f t="shared" si="0"/>
        <v>-1</v>
      </c>
    </row>
    <row r="10" spans="1:6" x14ac:dyDescent="0.25">
      <c r="A10" s="7">
        <v>23384</v>
      </c>
      <c r="B10" s="8" t="s">
        <v>1451</v>
      </c>
      <c r="C10" s="7">
        <v>90</v>
      </c>
      <c r="D10" s="7">
        <v>88</v>
      </c>
      <c r="E10" s="7"/>
      <c r="F10" s="7">
        <f t="shared" si="0"/>
        <v>-2</v>
      </c>
    </row>
    <row r="11" spans="1:6" x14ac:dyDescent="0.25">
      <c r="A11" s="7">
        <v>15679</v>
      </c>
      <c r="B11" s="8" t="s">
        <v>1157</v>
      </c>
      <c r="C11" s="7">
        <v>105</v>
      </c>
      <c r="D11" s="7">
        <v>110</v>
      </c>
      <c r="E11" s="7"/>
      <c r="F11" s="7">
        <f t="shared" si="0"/>
        <v>5</v>
      </c>
    </row>
    <row r="12" spans="1:6" x14ac:dyDescent="0.25">
      <c r="A12" s="7">
        <v>10986</v>
      </c>
      <c r="B12" s="8" t="s">
        <v>969</v>
      </c>
      <c r="C12" s="7">
        <v>239</v>
      </c>
      <c r="D12" s="7">
        <v>240</v>
      </c>
      <c r="E12" s="7"/>
      <c r="F12" s="7">
        <f t="shared" si="0"/>
        <v>1</v>
      </c>
    </row>
    <row r="13" spans="1:6" x14ac:dyDescent="0.25">
      <c r="A13" s="7">
        <v>10987</v>
      </c>
      <c r="B13" s="8" t="s">
        <v>970</v>
      </c>
      <c r="C13" s="7">
        <v>242</v>
      </c>
      <c r="D13" s="7">
        <v>239</v>
      </c>
      <c r="E13" s="7"/>
      <c r="F13" s="7">
        <f t="shared" si="0"/>
        <v>-3</v>
      </c>
    </row>
    <row r="14" spans="1:6" x14ac:dyDescent="0.25">
      <c r="A14" s="7">
        <v>13163</v>
      </c>
      <c r="B14" s="8" t="s">
        <v>1034</v>
      </c>
      <c r="C14" s="7">
        <v>901</v>
      </c>
      <c r="D14" s="7">
        <v>900</v>
      </c>
      <c r="E14" s="7"/>
      <c r="F14" s="7">
        <f t="shared" si="0"/>
        <v>-1</v>
      </c>
    </row>
    <row r="15" spans="1:6" x14ac:dyDescent="0.25">
      <c r="A15" s="5">
        <v>13164</v>
      </c>
      <c r="B15" s="6" t="s">
        <v>1035</v>
      </c>
      <c r="C15" s="5">
        <v>761</v>
      </c>
      <c r="D15" s="5">
        <v>753</v>
      </c>
      <c r="E15" s="5"/>
      <c r="F15" s="7">
        <f t="shared" si="0"/>
        <v>-8</v>
      </c>
    </row>
    <row r="16" spans="1:6" x14ac:dyDescent="0.25">
      <c r="A16" s="7">
        <v>13165</v>
      </c>
      <c r="B16" s="8" t="s">
        <v>1036</v>
      </c>
      <c r="C16" s="7">
        <v>32</v>
      </c>
      <c r="D16" s="7">
        <v>55</v>
      </c>
      <c r="E16" s="7"/>
      <c r="F16" s="7">
        <f t="shared" si="0"/>
        <v>23</v>
      </c>
    </row>
    <row r="17" spans="1:6" x14ac:dyDescent="0.25">
      <c r="A17" s="5">
        <v>22267</v>
      </c>
      <c r="B17" s="6" t="s">
        <v>1310</v>
      </c>
      <c r="C17" s="5">
        <v>954</v>
      </c>
      <c r="D17" s="5">
        <v>960</v>
      </c>
      <c r="E17" s="5"/>
      <c r="F17" s="5">
        <f t="shared" si="0"/>
        <v>6</v>
      </c>
    </row>
    <row r="18" spans="1:6" x14ac:dyDescent="0.25">
      <c r="A18" s="7">
        <v>22268</v>
      </c>
      <c r="B18" s="8" t="s">
        <v>1311</v>
      </c>
      <c r="C18" s="7">
        <v>955</v>
      </c>
      <c r="D18" s="7">
        <v>942</v>
      </c>
      <c r="E18" s="7">
        <v>5</v>
      </c>
      <c r="F18" s="5">
        <f t="shared" si="0"/>
        <v>-8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3" sqref="D13"/>
    </sheetView>
  </sheetViews>
  <sheetFormatPr baseColWidth="10" defaultRowHeight="15" x14ac:dyDescent="0.25"/>
  <cols>
    <col min="1" max="1" width="9.7109375" customWidth="1"/>
    <col min="2" max="2" width="37.42578125" customWidth="1"/>
    <col min="3" max="4" width="9.140625" customWidth="1"/>
    <col min="5" max="5" width="7.5703125" customWidth="1"/>
    <col min="6" max="6" width="14.28515625" bestFit="1" customWidth="1"/>
  </cols>
  <sheetData>
    <row r="1" spans="1:6" ht="21" x14ac:dyDescent="0.25">
      <c r="B1" s="30" t="s">
        <v>3883</v>
      </c>
      <c r="C1" s="17"/>
    </row>
    <row r="3" spans="1:6" x14ac:dyDescent="0.25">
      <c r="A3" s="4" t="s">
        <v>3876</v>
      </c>
      <c r="B3" s="4" t="s">
        <v>0</v>
      </c>
      <c r="C3" s="4" t="s">
        <v>3873</v>
      </c>
      <c r="D3" s="4" t="s">
        <v>3874</v>
      </c>
      <c r="E3" s="4" t="s">
        <v>3875</v>
      </c>
      <c r="F3" s="4" t="s">
        <v>1</v>
      </c>
    </row>
    <row r="4" spans="1:6" x14ac:dyDescent="0.25">
      <c r="A4" s="7">
        <v>10986</v>
      </c>
      <c r="B4" s="8" t="s">
        <v>969</v>
      </c>
      <c r="C4" s="7">
        <v>239</v>
      </c>
      <c r="D4" s="7">
        <v>240</v>
      </c>
      <c r="E4" s="7"/>
      <c r="F4" s="7">
        <f>E4+D4-C4</f>
        <v>1</v>
      </c>
    </row>
    <row r="5" spans="1:6" x14ac:dyDescent="0.25">
      <c r="A5" s="7">
        <v>12801</v>
      </c>
      <c r="B5" s="8" t="s">
        <v>1019</v>
      </c>
      <c r="C5" s="7">
        <v>40</v>
      </c>
      <c r="D5" s="7">
        <v>41</v>
      </c>
      <c r="E5" s="7"/>
      <c r="F5" s="7">
        <f t="shared" ref="F5:F8" si="0">E5+D5-C5</f>
        <v>1</v>
      </c>
    </row>
    <row r="6" spans="1:6" x14ac:dyDescent="0.25">
      <c r="A6" s="7">
        <v>22102</v>
      </c>
      <c r="B6" s="8" t="s">
        <v>1301</v>
      </c>
      <c r="C6" s="7">
        <v>98</v>
      </c>
      <c r="D6" s="7">
        <v>99</v>
      </c>
      <c r="E6" s="7"/>
      <c r="F6" s="7">
        <f t="shared" si="0"/>
        <v>1</v>
      </c>
    </row>
    <row r="7" spans="1:6" x14ac:dyDescent="0.25">
      <c r="A7" s="7">
        <v>5432</v>
      </c>
      <c r="B7" s="8" t="s">
        <v>1731</v>
      </c>
      <c r="C7" s="7">
        <v>31</v>
      </c>
      <c r="D7" s="7">
        <v>33</v>
      </c>
      <c r="E7" s="7"/>
      <c r="F7" s="7">
        <f t="shared" si="0"/>
        <v>2</v>
      </c>
    </row>
    <row r="8" spans="1:6" x14ac:dyDescent="0.25">
      <c r="A8" s="5">
        <v>6745</v>
      </c>
      <c r="B8" s="6" t="s">
        <v>1740</v>
      </c>
      <c r="C8" s="5">
        <v>97</v>
      </c>
      <c r="D8" s="5">
        <v>98</v>
      </c>
      <c r="E8" s="5"/>
      <c r="F8" s="7">
        <f t="shared" si="0"/>
        <v>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INVENTARIO-1</cp:lastModifiedBy>
  <cp:lastPrinted>2022-06-17T17:15:27Z</cp:lastPrinted>
  <dcterms:created xsi:type="dcterms:W3CDTF">2022-06-16T15:50:59Z</dcterms:created>
  <dcterms:modified xsi:type="dcterms:W3CDTF">2022-06-17T17:19:17Z</dcterms:modified>
</cp:coreProperties>
</file>