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050" activeTab="1"/>
  </bookViews>
  <sheets>
    <sheet name="Hoja1" sheetId="1" r:id="rId1"/>
    <sheet name="Hoja2" sheetId="2" r:id="rId2"/>
  </sheets>
  <calcPr calcId="0"/>
</workbook>
</file>

<file path=xl/calcChain.xml><?xml version="1.0" encoding="utf-8"?>
<calcChain xmlns="http://schemas.openxmlformats.org/spreadsheetml/2006/main">
  <c r="H4" i="1" l="1"/>
  <c r="F5" i="1"/>
  <c r="H5" i="1" s="1"/>
  <c r="F3" i="2"/>
  <c r="F2" i="2"/>
  <c r="F11" i="1"/>
  <c r="F8" i="1"/>
  <c r="H8" i="1" s="1"/>
  <c r="F3" i="1"/>
  <c r="F9" i="1"/>
  <c r="F10" i="1"/>
  <c r="F13" i="1"/>
  <c r="H13" i="1" s="1"/>
  <c r="F2" i="1"/>
  <c r="F14" i="1"/>
  <c r="F12" i="1"/>
  <c r="F15" i="1"/>
  <c r="F6" i="1"/>
  <c r="F7" i="1"/>
  <c r="F4" i="1"/>
  <c r="F16" i="1"/>
</calcChain>
</file>

<file path=xl/connections.xml><?xml version="1.0" encoding="utf-8"?>
<connections xmlns="http://schemas.openxmlformats.org/spreadsheetml/2006/main">
  <connection id="1" name="48545" type="4" refreshedVersion="0" background="1">
    <webPr xml="1" sourceData="1" url="C:\Users\INVENTARIO-2\Desktop\48545.xml" htmlTables="1" htmlFormat="all"/>
  </connection>
</connections>
</file>

<file path=xl/sharedStrings.xml><?xml version="1.0" encoding="utf-8"?>
<sst xmlns="http://schemas.openxmlformats.org/spreadsheetml/2006/main" count="32" uniqueCount="24">
  <si>
    <t>Codigo_Producto</t>
  </si>
  <si>
    <t>Producto</t>
  </si>
  <si>
    <t>Disponibles</t>
  </si>
  <si>
    <t>Existencia</t>
  </si>
  <si>
    <t>Pedido</t>
  </si>
  <si>
    <t>Comprometida</t>
  </si>
  <si>
    <t>SALSA AJI DULCE 250 GR FRITZ</t>
  </si>
  <si>
    <t>SALSA 240 GR SABOR A MAIZ FRITZ</t>
  </si>
  <si>
    <t>MAYONESA 850 GR FRITZ</t>
  </si>
  <si>
    <t>MOSTAZA 250 GR PREPARADA FRITZ.</t>
  </si>
  <si>
    <t>SALSA 240 GR TARTARA FRITZ</t>
  </si>
  <si>
    <t>SALSA 250 GR MOSTAZA MIEL FRITZ</t>
  </si>
  <si>
    <t>SALSA DE AJI PICANTE 250 GR FRITZ</t>
  </si>
  <si>
    <t>MAYONESA 240GR FRITZ .</t>
  </si>
  <si>
    <t>SALSA DE TOCINETA 240GR FRITZ.</t>
  </si>
  <si>
    <t>SALSA BARBECUE 290GR FRITZ.</t>
  </si>
  <si>
    <t>SALSA ROSADA 260GR FRITZ</t>
  </si>
  <si>
    <t>QUESO CHEDDAR 240 GR FRITZ</t>
  </si>
  <si>
    <t>PAPA RALLADA YILL 800GR</t>
  </si>
  <si>
    <t>PAPAS FRITAS RALLADAS 160 GR YILL FRITZ</t>
  </si>
  <si>
    <t>MEZCLA SURT. P/PREP SALSAS 45GR FRITZ</t>
  </si>
  <si>
    <t>costo</t>
  </si>
  <si>
    <t>total$</t>
  </si>
  <si>
    <t>8.10$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</si>
</sst>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3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H17" tableType="xml" totalsRowShown="0" headerRowDxfId="0" headerRowBorderDxfId="1" connectionId="1">
  <autoFilter ref="A1:H17">
    <filterColumn colId="5">
      <filters>
        <filter val="1"/>
        <filter val="-1"/>
        <filter val="-2"/>
        <filter val="-3"/>
        <filter val="-5"/>
      </filters>
    </filterColumn>
  </autoFilter>
  <sortState ref="A2:F21">
    <sortCondition ref="B1:B21"/>
  </sortState>
  <tableColumns count="8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Disponibles">
      <xmlColumnPr mapId="1" xpath="/ReporteStellar/Registro/Madepartamentos/Maproductos/Disponibles" xmlDataType="integer"/>
    </tableColumn>
    <tableColumn id="9" uniqueName="Existencia" name="Existencia">
      <xmlColumnPr mapId="1" xpath="/ReporteStellar/Registro/Madepartamentos/Maproductos/Existencia" xmlDataType="integer"/>
    </tableColumn>
    <tableColumn id="10" uniqueName="Pedido" name="Pedido">
      <xmlColumnPr mapId="1" xpath="/ReporteStellar/Registro/Madepartamentos/Maproductos/Pedido" xmlDataType="integer"/>
    </tableColumn>
    <tableColumn id="11" uniqueName="Comprometida" name="Comprometida" dataDxfId="2">
      <calculatedColumnFormula>Tabla1[[#This Row],[Pedido]]+Tabla1[[#This Row],[Existencia]]-Tabla1[[#This Row],[Disponibles]]</calculatedColumnFormula>
      <xmlColumnPr mapId="1" xpath="/ReporteStellar/Registro/Madepartamentos/Maproductos/Comprometida" xmlDataType="integer"/>
    </tableColumn>
    <tableColumn id="12" uniqueName="12" name="costo"/>
    <tableColumn id="13" uniqueName="13" name="total$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F4" sqref="F4"/>
    </sheetView>
  </sheetViews>
  <sheetFormatPr baseColWidth="10" defaultRowHeight="15" x14ac:dyDescent="0.25"/>
  <cols>
    <col min="1" max="1" width="20.28515625" customWidth="1"/>
    <col min="2" max="2" width="38.57031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  <col min="7" max="7" width="9.5703125" customWidth="1"/>
    <col min="8" max="8" width="9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21</v>
      </c>
      <c r="H1" s="4" t="s">
        <v>22</v>
      </c>
    </row>
    <row r="2" spans="1:8" hidden="1" x14ac:dyDescent="0.25">
      <c r="A2">
        <v>9036</v>
      </c>
      <c r="B2" s="1" t="s">
        <v>13</v>
      </c>
      <c r="C2">
        <v>10</v>
      </c>
      <c r="D2">
        <v>10</v>
      </c>
      <c r="F2">
        <f>Tabla1[[#This Row],[Pedido]]+Tabla1[[#This Row],[Existencia]]-Tabla1[[#This Row],[Disponibles]]</f>
        <v>0</v>
      </c>
    </row>
    <row r="3" spans="1:8" hidden="1" x14ac:dyDescent="0.25">
      <c r="A3">
        <v>4116</v>
      </c>
      <c r="B3" s="1" t="s">
        <v>8</v>
      </c>
      <c r="C3">
        <v>7</v>
      </c>
      <c r="D3">
        <v>7</v>
      </c>
      <c r="F3">
        <f>Tabla1[[#This Row],[Pedido]]+Tabla1[[#This Row],[Existencia]]-Tabla1[[#This Row],[Disponibles]]</f>
        <v>0</v>
      </c>
    </row>
    <row r="4" spans="1:8" x14ac:dyDescent="0.25">
      <c r="A4" s="2">
        <v>21660</v>
      </c>
      <c r="B4" s="3" t="s">
        <v>20</v>
      </c>
      <c r="C4" s="2">
        <v>3</v>
      </c>
      <c r="D4" s="2">
        <v>0</v>
      </c>
      <c r="E4" s="2"/>
      <c r="F4" s="8">
        <f>Tabla1[[#This Row],[Pedido]]+Tabla1[[#This Row],[Existencia]]-Tabla1[[#This Row],[Disponibles]]</f>
        <v>-3</v>
      </c>
      <c r="G4" s="2">
        <v>0.86</v>
      </c>
      <c r="H4" s="7">
        <f>SUM(F4:G4)</f>
        <v>-2.14</v>
      </c>
    </row>
    <row r="5" spans="1:8" x14ac:dyDescent="0.25">
      <c r="A5" s="2">
        <v>10167</v>
      </c>
      <c r="B5" s="3" t="s">
        <v>17</v>
      </c>
      <c r="C5" s="2">
        <v>4</v>
      </c>
      <c r="D5" s="2">
        <v>2</v>
      </c>
      <c r="E5" s="2">
        <v>1</v>
      </c>
      <c r="F5" s="8">
        <f>E5+D5-C5</f>
        <v>-1</v>
      </c>
      <c r="G5" s="2">
        <v>2.16</v>
      </c>
      <c r="H5" s="7">
        <f>Tabla1[[#This Row],[costo]]*Tabla1[[#This Row],[Comprometida]]</f>
        <v>-2.16</v>
      </c>
    </row>
    <row r="6" spans="1:8" hidden="1" x14ac:dyDescent="0.25">
      <c r="A6">
        <v>13790</v>
      </c>
      <c r="B6" s="1" t="s">
        <v>18</v>
      </c>
      <c r="C6">
        <v>16</v>
      </c>
      <c r="D6">
        <v>16</v>
      </c>
      <c r="F6">
        <f>Tabla1[[#This Row],[Pedido]]+Tabla1[[#This Row],[Existencia]]-Tabla1[[#This Row],[Disponibles]]</f>
        <v>0</v>
      </c>
    </row>
    <row r="7" spans="1:8" hidden="1" x14ac:dyDescent="0.25">
      <c r="A7">
        <v>16094</v>
      </c>
      <c r="B7" s="1" t="s">
        <v>19</v>
      </c>
      <c r="C7">
        <v>9</v>
      </c>
      <c r="D7">
        <v>9</v>
      </c>
      <c r="F7">
        <f>Tabla1[[#This Row],[Pedido]]+Tabla1[[#This Row],[Existencia]]-Tabla1[[#This Row],[Disponibles]]</f>
        <v>0</v>
      </c>
    </row>
    <row r="8" spans="1:8" x14ac:dyDescent="0.25">
      <c r="A8" s="2">
        <v>4115</v>
      </c>
      <c r="B8" s="3" t="s">
        <v>7</v>
      </c>
      <c r="C8" s="2">
        <v>10</v>
      </c>
      <c r="D8" s="2">
        <v>9</v>
      </c>
      <c r="E8" s="2"/>
      <c r="F8" s="8">
        <f>Tabla1[[#This Row],[Pedido]]+Tabla1[[#This Row],[Existencia]]-Tabla1[[#This Row],[Disponibles]]</f>
        <v>-1</v>
      </c>
      <c r="G8" s="2">
        <v>2.3199999999999998</v>
      </c>
      <c r="H8" s="7">
        <f>Tabla1[[#This Row],[costo]]*Tabla1[[#This Row],[Comprometida]]</f>
        <v>-2.3199999999999998</v>
      </c>
    </row>
    <row r="9" spans="1:8" hidden="1" x14ac:dyDescent="0.25">
      <c r="A9">
        <v>4118</v>
      </c>
      <c r="B9" s="1" t="s">
        <v>10</v>
      </c>
      <c r="C9">
        <v>3</v>
      </c>
      <c r="D9">
        <v>3</v>
      </c>
      <c r="F9">
        <f>Tabla1[[#This Row],[Pedido]]+Tabla1[[#This Row],[Existencia]]-Tabla1[[#This Row],[Disponibles]]</f>
        <v>0</v>
      </c>
    </row>
    <row r="10" spans="1:8" hidden="1" x14ac:dyDescent="0.25">
      <c r="A10">
        <v>4119</v>
      </c>
      <c r="B10" s="1" t="s">
        <v>11</v>
      </c>
      <c r="C10">
        <v>2</v>
      </c>
      <c r="D10">
        <v>2</v>
      </c>
      <c r="F10">
        <f>Tabla1[[#This Row],[Pedido]]+Tabla1[[#This Row],[Existencia]]-Tabla1[[#This Row],[Disponibles]]</f>
        <v>0</v>
      </c>
    </row>
    <row r="11" spans="1:8" hidden="1" x14ac:dyDescent="0.25">
      <c r="A11">
        <v>853</v>
      </c>
      <c r="B11" s="1" t="s">
        <v>6</v>
      </c>
      <c r="C11">
        <v>20</v>
      </c>
      <c r="D11">
        <v>20</v>
      </c>
      <c r="F11">
        <f>Tabla1[[#This Row],[Pedido]]+Tabla1[[#This Row],[Existencia]]-Tabla1[[#This Row],[Disponibles]]</f>
        <v>0</v>
      </c>
    </row>
    <row r="12" spans="1:8" hidden="1" x14ac:dyDescent="0.25">
      <c r="A12">
        <v>9467</v>
      </c>
      <c r="B12" s="1" t="s">
        <v>15</v>
      </c>
      <c r="C12">
        <v>1</v>
      </c>
      <c r="D12">
        <v>1</v>
      </c>
      <c r="F12">
        <f>Tabla1[[#This Row],[Pedido]]+Tabla1[[#This Row],[Existencia]]-Tabla1[[#This Row],[Disponibles]]</f>
        <v>0</v>
      </c>
    </row>
    <row r="13" spans="1:8" x14ac:dyDescent="0.25">
      <c r="A13" s="2">
        <v>8612</v>
      </c>
      <c r="B13" s="3" t="s">
        <v>12</v>
      </c>
      <c r="C13" s="2">
        <v>4</v>
      </c>
      <c r="D13" s="2">
        <v>3</v>
      </c>
      <c r="E13" s="2"/>
      <c r="F13" s="8">
        <f>Tabla1[[#This Row],[Pedido]]+Tabla1[[#This Row],[Existencia]]-Tabla1[[#This Row],[Disponibles]]</f>
        <v>-1</v>
      </c>
      <c r="G13" s="2">
        <v>1.48</v>
      </c>
      <c r="H13" s="7">
        <f>Tabla1[[#This Row],[costo]]*Tabla1[[#This Row],[Comprometida]]</f>
        <v>-1.48</v>
      </c>
    </row>
    <row r="14" spans="1:8" hidden="1" x14ac:dyDescent="0.25">
      <c r="A14">
        <v>9220</v>
      </c>
      <c r="B14" s="1" t="s">
        <v>14</v>
      </c>
      <c r="C14">
        <v>5</v>
      </c>
      <c r="D14">
        <v>5</v>
      </c>
      <c r="F14">
        <f>Tabla1[[#This Row],[Pedido]]+Tabla1[[#This Row],[Existencia]]-Tabla1[[#This Row],[Disponibles]]</f>
        <v>0</v>
      </c>
    </row>
    <row r="15" spans="1:8" hidden="1" x14ac:dyDescent="0.25">
      <c r="A15">
        <v>9525</v>
      </c>
      <c r="B15" s="1" t="s">
        <v>16</v>
      </c>
      <c r="C15">
        <v>10</v>
      </c>
      <c r="D15">
        <v>10</v>
      </c>
      <c r="F15">
        <f>Tabla1[[#This Row],[Pedido]]+Tabla1[[#This Row],[Existencia]]-Tabla1[[#This Row],[Disponibles]]</f>
        <v>0</v>
      </c>
    </row>
    <row r="16" spans="1:8" hidden="1" x14ac:dyDescent="0.25">
      <c r="B16" s="1"/>
      <c r="F16">
        <f>Tabla1[[#This Row],[Pedido]]+Tabla1[[#This Row],[Existencia]]-Tabla1[[#This Row],[Disponibles]]</f>
        <v>0</v>
      </c>
    </row>
    <row r="17" spans="6:8" x14ac:dyDescent="0.25">
      <c r="F17" s="6"/>
      <c r="G17" s="2" t="s">
        <v>22</v>
      </c>
      <c r="H17" s="2" t="s">
        <v>23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E3" sqref="E3"/>
    </sheetView>
  </sheetViews>
  <sheetFormatPr baseColWidth="10" defaultRowHeight="15" x14ac:dyDescent="0.25"/>
  <cols>
    <col min="2" max="2" width="33.42578125" bestFit="1" customWidth="1"/>
    <col min="6" max="6" width="14.28515625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2">
        <v>10167</v>
      </c>
      <c r="B2" s="3" t="s">
        <v>17</v>
      </c>
      <c r="C2" s="2">
        <v>4</v>
      </c>
      <c r="D2" s="2">
        <v>2</v>
      </c>
      <c r="E2" s="2"/>
      <c r="F2" s="2">
        <f>E2+D2-C2</f>
        <v>-2</v>
      </c>
    </row>
    <row r="3" spans="1:6" x14ac:dyDescent="0.25">
      <c r="A3" s="2">
        <v>4117</v>
      </c>
      <c r="B3" s="3" t="s">
        <v>9</v>
      </c>
      <c r="C3" s="2">
        <v>8</v>
      </c>
      <c r="D3" s="2">
        <v>9</v>
      </c>
      <c r="E3" s="2"/>
      <c r="F3" s="2">
        <f>E3+D3-C3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2022-08-01T18:08:30Z</dcterms:created>
  <dcterms:modified xsi:type="dcterms:W3CDTF">2022-08-01T18:08:49Z</dcterms:modified>
</cp:coreProperties>
</file>