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15360" windowHeight="7050" activeTab="1"/>
  </bookViews>
  <sheets>
    <sheet name="Hoja1" sheetId="1" r:id="rId1"/>
    <sheet name="Hoja2" sheetId="2" r:id="rId2"/>
  </sheets>
  <calcPr calcId="0"/>
</workbook>
</file>

<file path=xl/calcChain.xml><?xml version="1.0" encoding="utf-8"?>
<calcChain xmlns="http://schemas.openxmlformats.org/spreadsheetml/2006/main">
  <c r="H11" i="1" l="1"/>
  <c r="H6" i="1"/>
  <c r="F3" i="2"/>
  <c r="F2" i="2"/>
  <c r="F9" i="1"/>
  <c r="F2" i="1"/>
  <c r="F4" i="1"/>
  <c r="F7" i="1"/>
  <c r="F8" i="1"/>
  <c r="F10" i="1"/>
  <c r="F11" i="1"/>
  <c r="F5" i="1"/>
  <c r="F6" i="1"/>
  <c r="F3" i="1"/>
  <c r="H3" i="1" s="1"/>
  <c r="F12" i="1"/>
  <c r="F13" i="1"/>
</calcChain>
</file>

<file path=xl/connections.xml><?xml version="1.0" encoding="utf-8"?>
<connections xmlns="http://schemas.openxmlformats.org/spreadsheetml/2006/main">
  <connection id="1" name="656352" type="4" refreshedVersion="0" background="1">
    <webPr xml="1" sourceData="1" url="C:\Users\INVENTARIO-2\Desktop\656352.xml" htmlTables="1" htmlFormat="all"/>
  </connection>
</connections>
</file>

<file path=xl/sharedStrings.xml><?xml version="1.0" encoding="utf-8"?>
<sst xmlns="http://schemas.openxmlformats.org/spreadsheetml/2006/main" count="28" uniqueCount="22">
  <si>
    <t>Codigo_Producto</t>
  </si>
  <si>
    <t>Producto</t>
  </si>
  <si>
    <t>Disponibles</t>
  </si>
  <si>
    <t>Existencia</t>
  </si>
  <si>
    <t>Pedido</t>
  </si>
  <si>
    <t>Comprometida</t>
  </si>
  <si>
    <t>SALSA AJI DULCE 250 GR FRITZ</t>
  </si>
  <si>
    <t>SALSA DE AJO FRITZ 150 CC</t>
  </si>
  <si>
    <t>MAYONESA 850 GR FRITZ</t>
  </si>
  <si>
    <t>MOSTAZA 250 GR PREPARADA FRITZ.</t>
  </si>
  <si>
    <t>SALSA 240 GR TARTARA FRITZ</t>
  </si>
  <si>
    <t>SALSA 250 GR MOSTAZA MIEL FRITZ</t>
  </si>
  <si>
    <t>SALSA DE TOCINETA 240GR FRITZ.</t>
  </si>
  <si>
    <t>SALSA BARBECUE 290GR FRITZ.</t>
  </si>
  <si>
    <t>SALSA ROSADA 260GR FRITZ</t>
  </si>
  <si>
    <t>PAPA RALLADA YILL 800GR</t>
  </si>
  <si>
    <t>PAPAS FRITAS RALLADAS 160 GR YILL FRITZ</t>
  </si>
  <si>
    <t>MEZCLA SURT. P/PREP SALSAS 45GR FRITZ</t>
  </si>
  <si>
    <t>costo</t>
  </si>
  <si>
    <t>total4</t>
  </si>
  <si>
    <t>total$</t>
  </si>
  <si>
    <t>$8.69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</si>
</sst>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540A]#,##0.0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1" xfId="0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3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integer" name="Disponibles" form="unqualified"/>
                              <xsd:element minOccurs="0" nillable="true" type="xsd:integer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1" name="Tabla1" displayName="Tabla1" ref="A1:H14" tableType="xml" totalsRowShown="0" headerRowDxfId="0" headerRowBorderDxfId="1" connectionId="1">
  <autoFilter ref="A1:H14">
    <filterColumn colId="5">
      <filters>
        <filter val="1"/>
        <filter val="-1"/>
        <filter val="-3"/>
        <filter val="-4"/>
      </filters>
    </filterColumn>
  </autoFilter>
  <sortState ref="A2:F18">
    <sortCondition ref="B1:B18"/>
  </sortState>
  <tableColumns count="8">
    <tableColumn id="5" uniqueName="Codigo_Producto" name="Codigo_Producto">
      <xmlColumnPr mapId="1" xpath="/ReporteStellar/Registro/Madepartamentos/Maproductos/Codigo_Producto" xmlDataType="integer"/>
    </tableColumn>
    <tableColumn id="7" uniqueName="Producto" name="Producto">
      <xmlColumnPr mapId="1" xpath="/ReporteStellar/Registro/Madepartamentos/Maproductos/Producto" xmlDataType="string"/>
    </tableColumn>
    <tableColumn id="8" uniqueName="Disponibles" name="Disponibles">
      <xmlColumnPr mapId="1" xpath="/ReporteStellar/Registro/Madepartamentos/Maproductos/Disponibles" xmlDataType="integer"/>
    </tableColumn>
    <tableColumn id="9" uniqueName="Existencia" name="Existencia">
      <xmlColumnPr mapId="1" xpath="/ReporteStellar/Registro/Madepartamentos/Maproductos/Existencia" xmlDataType="integer"/>
    </tableColumn>
    <tableColumn id="10" uniqueName="Pedido" name="Pedido">
      <xmlColumnPr mapId="1" xpath="/ReporteStellar/Registro/Madepartamentos/Maproductos/Pedido" xmlDataType="integer"/>
    </tableColumn>
    <tableColumn id="11" uniqueName="Comprometida" name="Comprometida" dataDxfId="2">
      <calculatedColumnFormula>Tabla1[[#This Row],[Pedido]]+Tabla1[[#This Row],[Existencia]]-Tabla1[[#This Row],[Disponibles]]</calculatedColumnFormula>
      <xmlColumnPr mapId="1" xpath="/ReporteStellar/Registro/Madepartamentos/Maproductos/Comprometida" xmlDataType="integer"/>
    </tableColumn>
    <tableColumn id="12" uniqueName="12" name="costo"/>
    <tableColumn id="13" uniqueName="13" name="total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F11" sqref="F11"/>
    </sheetView>
  </sheetViews>
  <sheetFormatPr baseColWidth="10" defaultRowHeight="15" x14ac:dyDescent="0.25"/>
  <cols>
    <col min="1" max="1" width="18.5703125" bestFit="1" customWidth="1"/>
    <col min="2" max="2" width="40.140625" bestFit="1" customWidth="1"/>
    <col min="3" max="3" width="13.7109375" bestFit="1" customWidth="1"/>
    <col min="4" max="4" width="12.140625" bestFit="1" customWidth="1"/>
    <col min="5" max="5" width="9.5703125" bestFit="1" customWidth="1"/>
    <col min="6" max="6" width="16.5703125" bestFit="1" customWidth="1"/>
    <col min="7" max="7" width="8.7109375" customWidth="1"/>
  </cols>
  <sheetData>
    <row r="1" spans="1:8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18</v>
      </c>
      <c r="H1" s="3" t="s">
        <v>19</v>
      </c>
    </row>
    <row r="2" spans="1:8" hidden="1" x14ac:dyDescent="0.25">
      <c r="A2">
        <v>4116</v>
      </c>
      <c r="B2" s="1" t="s">
        <v>8</v>
      </c>
      <c r="C2">
        <v>5</v>
      </c>
      <c r="D2">
        <v>5</v>
      </c>
      <c r="F2">
        <f>Tabla1[[#This Row],[Pedido]]+Tabla1[[#This Row],[Existencia]]-Tabla1[[#This Row],[Disponibles]]</f>
        <v>0</v>
      </c>
    </row>
    <row r="3" spans="1:8" x14ac:dyDescent="0.25">
      <c r="A3" s="3">
        <v>21660</v>
      </c>
      <c r="B3" s="5" t="s">
        <v>17</v>
      </c>
      <c r="C3" s="3">
        <v>4</v>
      </c>
      <c r="D3" s="3">
        <v>0</v>
      </c>
      <c r="E3" s="3"/>
      <c r="F3" s="3">
        <f>Tabla1[[#This Row],[Pedido]]+Tabla1[[#This Row],[Existencia]]-Tabla1[[#This Row],[Disponibles]]</f>
        <v>-4</v>
      </c>
      <c r="G3" s="6">
        <v>0.86</v>
      </c>
      <c r="H3" s="7">
        <f>Tabla1[[#This Row],[costo]]*Tabla1[[#This Row],[Comprometida]]</f>
        <v>-3.44</v>
      </c>
    </row>
    <row r="4" spans="1:8" hidden="1" x14ac:dyDescent="0.25">
      <c r="A4">
        <v>4117</v>
      </c>
      <c r="B4" s="1" t="s">
        <v>9</v>
      </c>
      <c r="C4">
        <v>12</v>
      </c>
      <c r="D4">
        <v>12</v>
      </c>
      <c r="F4">
        <f>Tabla1[[#This Row],[Pedido]]+Tabla1[[#This Row],[Existencia]]-Tabla1[[#This Row],[Disponibles]]</f>
        <v>0</v>
      </c>
    </row>
    <row r="5" spans="1:8" hidden="1" x14ac:dyDescent="0.25">
      <c r="A5">
        <v>13790</v>
      </c>
      <c r="B5" s="1" t="s">
        <v>15</v>
      </c>
      <c r="C5">
        <v>13</v>
      </c>
      <c r="D5">
        <v>13</v>
      </c>
      <c r="F5">
        <f>Tabla1[[#This Row],[Pedido]]+Tabla1[[#This Row],[Existencia]]-Tabla1[[#This Row],[Disponibles]]</f>
        <v>0</v>
      </c>
    </row>
    <row r="6" spans="1:8" x14ac:dyDescent="0.25">
      <c r="A6" s="3">
        <v>16094</v>
      </c>
      <c r="B6" s="5" t="s">
        <v>16</v>
      </c>
      <c r="C6" s="3">
        <v>3</v>
      </c>
      <c r="D6" s="3">
        <v>0</v>
      </c>
      <c r="E6" s="3"/>
      <c r="F6" s="3">
        <f>Tabla1[[#This Row],[Pedido]]+Tabla1[[#This Row],[Existencia]]-Tabla1[[#This Row],[Disponibles]]</f>
        <v>-3</v>
      </c>
      <c r="G6" s="6">
        <v>1.22</v>
      </c>
      <c r="H6" s="7">
        <f>Tabla1[[#This Row],[costo]]*Tabla1[[#This Row],[Comprometida]]</f>
        <v>-3.66</v>
      </c>
    </row>
    <row r="7" spans="1:8" hidden="1" x14ac:dyDescent="0.25">
      <c r="A7">
        <v>4118</v>
      </c>
      <c r="B7" s="1" t="s">
        <v>10</v>
      </c>
      <c r="C7">
        <v>10</v>
      </c>
      <c r="D7">
        <v>10</v>
      </c>
      <c r="F7">
        <f>Tabla1[[#This Row],[Pedido]]+Tabla1[[#This Row],[Existencia]]-Tabla1[[#This Row],[Disponibles]]</f>
        <v>0</v>
      </c>
    </row>
    <row r="8" spans="1:8" hidden="1" x14ac:dyDescent="0.25">
      <c r="A8">
        <v>4119</v>
      </c>
      <c r="B8" s="1" t="s">
        <v>11</v>
      </c>
      <c r="C8">
        <v>8</v>
      </c>
      <c r="D8">
        <v>8</v>
      </c>
      <c r="F8">
        <f>Tabla1[[#This Row],[Pedido]]+Tabla1[[#This Row],[Existencia]]-Tabla1[[#This Row],[Disponibles]]</f>
        <v>0</v>
      </c>
    </row>
    <row r="9" spans="1:8" hidden="1" x14ac:dyDescent="0.25">
      <c r="A9">
        <v>2386</v>
      </c>
      <c r="B9" s="1" t="s">
        <v>7</v>
      </c>
      <c r="C9">
        <v>5</v>
      </c>
      <c r="D9">
        <v>5</v>
      </c>
      <c r="F9">
        <f>Tabla1[[#This Row],[Pedido]]+Tabla1[[#This Row],[Existencia]]-Tabla1[[#This Row],[Disponibles]]</f>
        <v>0</v>
      </c>
    </row>
    <row r="10" spans="1:8" hidden="1" x14ac:dyDescent="0.25">
      <c r="A10">
        <v>9220</v>
      </c>
      <c r="B10" s="1" t="s">
        <v>12</v>
      </c>
      <c r="C10">
        <v>13</v>
      </c>
      <c r="D10">
        <v>13</v>
      </c>
      <c r="F10">
        <f>Tabla1[[#This Row],[Pedido]]+Tabla1[[#This Row],[Existencia]]-Tabla1[[#This Row],[Disponibles]]</f>
        <v>0</v>
      </c>
    </row>
    <row r="11" spans="1:8" x14ac:dyDescent="0.25">
      <c r="A11" s="3">
        <v>9525</v>
      </c>
      <c r="B11" s="5" t="s">
        <v>14</v>
      </c>
      <c r="C11" s="3">
        <v>5</v>
      </c>
      <c r="D11" s="3">
        <v>4</v>
      </c>
      <c r="E11" s="3"/>
      <c r="F11" s="3">
        <f>Tabla1[[#This Row],[Pedido]]+Tabla1[[#This Row],[Existencia]]-Tabla1[[#This Row],[Disponibles]]</f>
        <v>-1</v>
      </c>
      <c r="G11" s="6">
        <v>1.59</v>
      </c>
      <c r="H11" s="7">
        <f>Tabla1[[#This Row],[costo]]*Tabla1[[#This Row],[Comprometida]]</f>
        <v>-1.59</v>
      </c>
    </row>
    <row r="12" spans="1:8" hidden="1" x14ac:dyDescent="0.25">
      <c r="B12" s="1"/>
      <c r="F12">
        <f>Tabla1[[#This Row],[Pedido]]+Tabla1[[#This Row],[Existencia]]-Tabla1[[#This Row],[Disponibles]]</f>
        <v>0</v>
      </c>
    </row>
    <row r="13" spans="1:8" hidden="1" x14ac:dyDescent="0.25">
      <c r="B13" s="1"/>
      <c r="F13">
        <f>Tabla1[[#This Row],[Pedido]]+Tabla1[[#This Row],[Existencia]]-Tabla1[[#This Row],[Disponibles]]</f>
        <v>0</v>
      </c>
    </row>
    <row r="14" spans="1:8" x14ac:dyDescent="0.25">
      <c r="F14" s="2"/>
      <c r="G14" s="6" t="s">
        <v>20</v>
      </c>
      <c r="H14" s="6" t="s">
        <v>21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F3" sqref="F3"/>
    </sheetView>
  </sheetViews>
  <sheetFormatPr baseColWidth="10" defaultRowHeight="15" x14ac:dyDescent="0.25"/>
  <cols>
    <col min="2" max="2" width="27.28515625" bestFit="1" customWidth="1"/>
    <col min="6" max="6" width="14.28515625" bestFit="1" customWidth="1"/>
  </cols>
  <sheetData>
    <row r="1" spans="1:6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 s="3">
        <v>853</v>
      </c>
      <c r="B2" s="5" t="s">
        <v>6</v>
      </c>
      <c r="C2" s="3">
        <v>6</v>
      </c>
      <c r="D2" s="3">
        <v>7</v>
      </c>
      <c r="E2" s="3"/>
      <c r="F2" s="3">
        <f>E2+D2-C2</f>
        <v>1</v>
      </c>
    </row>
    <row r="3" spans="1:6" x14ac:dyDescent="0.25">
      <c r="A3" s="3">
        <v>9467</v>
      </c>
      <c r="B3" s="5" t="s">
        <v>13</v>
      </c>
      <c r="C3" s="3">
        <v>3</v>
      </c>
      <c r="D3" s="3">
        <v>2</v>
      </c>
      <c r="E3" s="3"/>
      <c r="F3" s="3">
        <f>E3+D3-C3</f>
        <v>-1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INVENTARIO-2</cp:lastModifiedBy>
  <dcterms:created xsi:type="dcterms:W3CDTF">2022-08-01T18:32:32Z</dcterms:created>
  <dcterms:modified xsi:type="dcterms:W3CDTF">2022-08-01T18:32:34Z</dcterms:modified>
</cp:coreProperties>
</file>