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-1\Videos\"/>
    </mc:Choice>
  </mc:AlternateContent>
  <bookViews>
    <workbookView xWindow="0" yWindow="0" windowWidth="21000" windowHeight="11880"/>
  </bookViews>
  <sheets>
    <sheet name="Hoja1" sheetId="1" r:id="rId1"/>
  </sheets>
  <calcPr calcId="0"/>
</workbook>
</file>

<file path=xl/calcChain.xml><?xml version="1.0" encoding="utf-8"?>
<calcChain xmlns="http://schemas.openxmlformats.org/spreadsheetml/2006/main">
  <c r="E12" i="1" l="1"/>
  <c r="G226" i="1"/>
  <c r="G225" i="1"/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</calcChain>
</file>

<file path=xl/connections.xml><?xml version="1.0" encoding="utf-8"?>
<connections xmlns="http://schemas.openxmlformats.org/spreadsheetml/2006/main">
  <connection id="1" name="52" type="4" refreshedVersion="0" background="1">
    <webPr xml="1" sourceData="1" url="C:\Users\INVENTARIO-1\Documents\52.xml" htmlTables="1" htmlFormat="all"/>
  </connection>
</connections>
</file>

<file path=xl/sharedStrings.xml><?xml version="1.0" encoding="utf-8"?>
<sst xmlns="http://schemas.openxmlformats.org/spreadsheetml/2006/main" count="278" uniqueCount="274">
  <si>
    <t>Codigo_Producto</t>
  </si>
  <si>
    <t>Producto</t>
  </si>
  <si>
    <t>AUYAMA KG.</t>
  </si>
  <si>
    <t>AJO EN CONCHA KG</t>
  </si>
  <si>
    <t>AJO PELADO KG</t>
  </si>
  <si>
    <t>AJI DULCE KG</t>
  </si>
  <si>
    <t>AJI PICANTE KG</t>
  </si>
  <si>
    <t>AJO PORRO KG</t>
  </si>
  <si>
    <t>CEBOLLIN KG</t>
  </si>
  <si>
    <t>APIO ESPAÑA/ CELERY KG</t>
  </si>
  <si>
    <t>CEBOLLA BLANCA KG</t>
  </si>
  <si>
    <t>CEBOLLA MORADA KG</t>
  </si>
  <si>
    <t>PAPA KG</t>
  </si>
  <si>
    <t>APIO DE RAIZ KG</t>
  </si>
  <si>
    <t>OCUMO CRIOLLO KG</t>
  </si>
  <si>
    <t>OCUMO CHINO KG</t>
  </si>
  <si>
    <t>BATATA KG</t>
  </si>
  <si>
    <t>YUCA KG</t>
  </si>
  <si>
    <t>AGUACATE CHOQUETTE KG</t>
  </si>
  <si>
    <t>LIMON KG</t>
  </si>
  <si>
    <t>PLATANO KG (EXPRESS 2707,MODELO,EXQUISITECES)</t>
  </si>
  <si>
    <t>ALBAHACA KG</t>
  </si>
  <si>
    <t>BERENJENA KG</t>
  </si>
  <si>
    <t>BROCOLI KG</t>
  </si>
  <si>
    <t>DISPONIBLE</t>
  </si>
  <si>
    <t>CAMBUR GUINEO KG</t>
  </si>
  <si>
    <t>CIRUELA ROJA</t>
  </si>
  <si>
    <t>CALABACIN KG</t>
  </si>
  <si>
    <t>CILANTRO KG</t>
  </si>
  <si>
    <t>COCO KG</t>
  </si>
  <si>
    <t>COLIFLOR KG</t>
  </si>
  <si>
    <t>ESPARRAGOS UND</t>
  </si>
  <si>
    <t>ESPINACA KG</t>
  </si>
  <si>
    <t>GUANABANA KG</t>
  </si>
  <si>
    <t>GUAYABA KG</t>
  </si>
  <si>
    <t>VERDURA KG.</t>
  </si>
  <si>
    <t>LECHOZA O PAPAYA KG</t>
  </si>
  <si>
    <t>LECHUGA AMERICANA KG</t>
  </si>
  <si>
    <t>LECHUGA CRIOLLA KG</t>
  </si>
  <si>
    <t>LECHUGA ROMANA KG</t>
  </si>
  <si>
    <t>MANDARINA KG</t>
  </si>
  <si>
    <t>MANGA KG</t>
  </si>
  <si>
    <t>MELON KG</t>
  </si>
  <si>
    <t>LLUVIA DE CARNAVAL 1 KG</t>
  </si>
  <si>
    <t>NARANJA CRIOLLA KG</t>
  </si>
  <si>
    <t>NISPERO KG</t>
  </si>
  <si>
    <t>ÑAME KG</t>
  </si>
  <si>
    <t>PAPA COLOMBIANA KG</t>
  </si>
  <si>
    <t>PARCHITA KG</t>
  </si>
  <si>
    <t>PATILLA KG</t>
  </si>
  <si>
    <t>PEPINO KG</t>
  </si>
  <si>
    <t>PEREJIL LISO KG</t>
  </si>
  <si>
    <t>PEREJIL RIZADO KG</t>
  </si>
  <si>
    <t>PIMENTON LARGO KG</t>
  </si>
  <si>
    <t>PIMENTON KG</t>
  </si>
  <si>
    <t>HABAS KG</t>
  </si>
  <si>
    <t>JAMON AREPERO FIAMFORT KG.</t>
  </si>
  <si>
    <t>REMOLACHA KG</t>
  </si>
  <si>
    <t>REPOLLO BLANCO KG</t>
  </si>
  <si>
    <t>REPOLLO MORADO KG</t>
  </si>
  <si>
    <t>UVA VERDE THOMPSON KG</t>
  </si>
  <si>
    <t>TOMATE KG</t>
  </si>
  <si>
    <t>TOMATE DE ARBOL  KG</t>
  </si>
  <si>
    <t>UVAS PASAS KG (PASITAS).</t>
  </si>
  <si>
    <t>VAINITA CRIOLLA KG</t>
  </si>
  <si>
    <t>ZANAHORIA  KG</t>
  </si>
  <si>
    <t>ZAPOTE  KG</t>
  </si>
  <si>
    <t>YERBABUENA KG</t>
  </si>
  <si>
    <t>ALIÑO SURTIDO KG EXPRESS</t>
  </si>
  <si>
    <t>VERDURA SURTIDA CONGELADA</t>
  </si>
  <si>
    <t>DURAZNO JARILLAZO KG</t>
  </si>
  <si>
    <t>PIMENTON CONGELADO KG</t>
  </si>
  <si>
    <t>TOMATE CONGELADO KG</t>
  </si>
  <si>
    <t>CHAMPIÑONES FRESCOS KG</t>
  </si>
  <si>
    <t>TE NEGRO POR KG EXPRESS</t>
  </si>
  <si>
    <t>CURRY POR KG EXPRESS</t>
  </si>
  <si>
    <t>NUEZ MOSCADA ENTERA POR KG SABOR</t>
  </si>
  <si>
    <t>CURCUMA KG</t>
  </si>
  <si>
    <t>UVA CRIOLLA KG</t>
  </si>
  <si>
    <t>PIMIENTA NEGRA EN GRANO POR KG EXPRESS</t>
  </si>
  <si>
    <t>ALCACHOFA KG</t>
  </si>
  <si>
    <t>CHAYOTA KG</t>
  </si>
  <si>
    <t>PICANTE MONGO KG</t>
  </si>
  <si>
    <t>CHIRIMOYA KG</t>
  </si>
  <si>
    <t>PERAS KG</t>
  </si>
  <si>
    <t>MANZANA CONGELADA</t>
  </si>
  <si>
    <t>MELOCOTON KG</t>
  </si>
  <si>
    <t>ENSALADA RALLADA MIXTA KG</t>
  </si>
  <si>
    <t>JUGO DE NARANJA 1 LT EXPRESS UND</t>
  </si>
  <si>
    <t>MENESTRON UND</t>
  </si>
  <si>
    <t>OFERTA TOMATE KG</t>
  </si>
  <si>
    <t>CAJA DE CEREZAS UND</t>
  </si>
  <si>
    <t>OFERTA PAPA KG</t>
  </si>
  <si>
    <t>PIÑA UND</t>
  </si>
  <si>
    <t>MANZANA ROJA/VERDE /PERA KG</t>
  </si>
  <si>
    <t>TAMARINDO DE 350 GR</t>
  </si>
  <si>
    <t>TAMARINDO DE 500 GR</t>
  </si>
  <si>
    <t>BANDEJA DE JOJOTO EXPRESS 3UND</t>
  </si>
  <si>
    <t>GUAYABA CONGELADA EXPRESS KG</t>
  </si>
  <si>
    <t>ACELGA KG</t>
  </si>
  <si>
    <t>UVA IMPORTADA KG</t>
  </si>
  <si>
    <t>GENJIBRE KG</t>
  </si>
  <si>
    <t>PULPA DE PARCHITA</t>
  </si>
  <si>
    <t>ENSALADA PICNIC 250GR KELLY"S</t>
  </si>
  <si>
    <t>ENSALADA SELECTA 350GR KELLY"S</t>
  </si>
  <si>
    <t>ENSALADA ITALIANA 250GR KELLY"S</t>
  </si>
  <si>
    <t>CURCUMA POR KG ESPRESS</t>
  </si>
  <si>
    <t>TORONJA KG</t>
  </si>
  <si>
    <t>AJO PELADO 150 GR EL ANDINITO</t>
  </si>
  <si>
    <t>RUGULA 80 GR EL ANDINITO</t>
  </si>
  <si>
    <t>BOLSAS DE PRE CORTE FRUTERIA KG</t>
  </si>
  <si>
    <t>BERRO ATADO 400GR EL ANDINITO</t>
  </si>
  <si>
    <t>CEBOLLA CONGELADA</t>
  </si>
  <si>
    <t>MELON EXPRESS (R) KG</t>
  </si>
  <si>
    <t>AJI DULCE 150 GR EL ANDINITO</t>
  </si>
  <si>
    <t>CEBOLLA 3 KG EN MALLA</t>
  </si>
  <si>
    <t>CEBOLLA BLANCA KG (R)</t>
  </si>
  <si>
    <t>FRUTA PICADA EXPRESS X PESO</t>
  </si>
  <si>
    <t>YUCA CONGELADA (PISO DE VENTA)</t>
  </si>
  <si>
    <t>CIRUELA AMARILLA KG</t>
  </si>
  <si>
    <t>AJI 200 GR JALAPEÑO EL ANDINITO</t>
  </si>
  <si>
    <t>FRESAS ENTERAS FRESCAS KG</t>
  </si>
  <si>
    <t>VAINITA 400 GR CRIOLLA ANDINITO</t>
  </si>
  <si>
    <t>MANGA CONGELADA KG</t>
  </si>
  <si>
    <t>PIÑA CONGELADA EXPRESS</t>
  </si>
  <si>
    <t>PARCHITA EXPRESS</t>
  </si>
  <si>
    <t>MELON CONGELADO EXPRESS</t>
  </si>
  <si>
    <t>LECHOZA CONGELADA EXPRESS</t>
  </si>
  <si>
    <t>NARANJA EN MALLA</t>
  </si>
  <si>
    <t>OCUMO  CONGELADO KG</t>
  </si>
  <si>
    <t>APIO DE RAIZ CONGELADO KG</t>
  </si>
  <si>
    <t>PAPA CONGELADA KG</t>
  </si>
  <si>
    <t>YUCA CONGELADA KG</t>
  </si>
  <si>
    <t>ZANAHORIA CONGELADA KG</t>
  </si>
  <si>
    <t>MANZANA VERDE/GALA KG</t>
  </si>
  <si>
    <t>ENCURTIDOS DON DANIEL 500GR</t>
  </si>
  <si>
    <t>ROLLO DE MALLA (FRUTERIA)</t>
  </si>
  <si>
    <t>ACEITUNA RELLENA DON DANIEL 500GR</t>
  </si>
  <si>
    <t>TOMATE DE ARBOL CONGELADO KG</t>
  </si>
  <si>
    <t>GUANABANA CONGELADA KG</t>
  </si>
  <si>
    <t>ALIÑOS SURTIDOS CONGELADOS KG</t>
  </si>
  <si>
    <t>BATATA CONGELADA KG</t>
  </si>
  <si>
    <t>AJO PORRO CONGELADO KG</t>
  </si>
  <si>
    <t>APIO ESPAÑA CONGELADO KG</t>
  </si>
  <si>
    <t>AGUACATE CONGELADO KG</t>
  </si>
  <si>
    <t>REMOLACHA POR PAQUETE</t>
  </si>
  <si>
    <t>PAPA EN MALLA 2 KG</t>
  </si>
  <si>
    <t>PATILLA CONGELADA KG</t>
  </si>
  <si>
    <t>PAPA COLOMBIANA CONGELADA KG</t>
  </si>
  <si>
    <t>BROCOLI CONGELADO KG</t>
  </si>
  <si>
    <t>COLIFLOR CONGELADO KG</t>
  </si>
  <si>
    <t>AUYAMA CONGELADA KG</t>
  </si>
  <si>
    <t>PEPINO CONGELADO KG</t>
  </si>
  <si>
    <t>BERENJENA CONGELADA KG</t>
  </si>
  <si>
    <t>CALABACIN CONGELADO KG</t>
  </si>
  <si>
    <t>ÑAME CONGELADO KG</t>
  </si>
  <si>
    <t>AJO CONGELADO KG</t>
  </si>
  <si>
    <t>REMOLACHA CONGELADA KG</t>
  </si>
  <si>
    <t>JOJOTO CONGELADO KG</t>
  </si>
  <si>
    <t>LIMON CONGELADO KG</t>
  </si>
  <si>
    <t>NARANJA CONGELADA KG</t>
  </si>
  <si>
    <t>CILANTRO CONGELADO KG</t>
  </si>
  <si>
    <t>AJI CONGELADO KG</t>
  </si>
  <si>
    <t>AJI DULCE CONGELADO KG</t>
  </si>
  <si>
    <t>PARCHITA CONGELADA KG</t>
  </si>
  <si>
    <t>COD. DAÑADO</t>
  </si>
  <si>
    <t>ENSALADA 212 GR AMERICAN GREEN VALLEY</t>
  </si>
  <si>
    <t>ENSALADA 212 GR RANCH GREEN VALLEY</t>
  </si>
  <si>
    <t>ENSALADA DE LUXE 200 GR KELLYS</t>
  </si>
  <si>
    <t>ENSALADA CESAR 200 GR KELLYS</t>
  </si>
  <si>
    <t>ENSALADA 200 GR TEJANA KELLYS</t>
  </si>
  <si>
    <t>CEBOLLIN CONGELADO KG</t>
  </si>
  <si>
    <t>ENSALADA ITALIAN 212GR GREN VALLEN</t>
  </si>
  <si>
    <t>DURAZNO CONGELADO KG</t>
  </si>
  <si>
    <t>LECHUGA CONGELADA KG</t>
  </si>
  <si>
    <t>MANDARINA CONGELADA KG</t>
  </si>
  <si>
    <t>FICHA DE PRUEBA 5 **</t>
  </si>
  <si>
    <t>AJI PICANTE CONGELADO</t>
  </si>
  <si>
    <t>TOMATE CHERRY 300GR EL ANDINITO</t>
  </si>
  <si>
    <t>ALBAHACA RECUPERACION CONGELADO</t>
  </si>
  <si>
    <t>HOJA DE HALLACA CONGELADA /RECU</t>
  </si>
  <si>
    <t>BULTO DE PAPELON X 24 UND</t>
  </si>
  <si>
    <t>TAMARINDO 500 GR T.A</t>
  </si>
  <si>
    <t>TUNAS KG</t>
  </si>
  <si>
    <t>JOJOTO UND</t>
  </si>
  <si>
    <t>PIÑA EN RODAJA (EXPREES)</t>
  </si>
  <si>
    <t>CEBOLLIN 300 GR ATADO VELANDRIA</t>
  </si>
  <si>
    <t>CAJA DE 10 KG UVA PASA ALLEGRO</t>
  </si>
  <si>
    <t>COCO CONGELADO</t>
  </si>
  <si>
    <t>PLATANO 6 (UND) EN MALLA</t>
  </si>
  <si>
    <t>MANZANA UND</t>
  </si>
  <si>
    <t>MANZANA 2 UNIDADES</t>
  </si>
  <si>
    <t>MANZANA 4 UNIDADES</t>
  </si>
  <si>
    <t>COCO PROCESADOR DE MODELO</t>
  </si>
  <si>
    <t>BOLSA DE CAMBUR</t>
  </si>
  <si>
    <t>PLATANO EXPRESS KG (SAN ANTONIO)</t>
  </si>
  <si>
    <t>AJI DULCE 500 GR MALLA</t>
  </si>
  <si>
    <t>COMBO SOPERO 3 KG MALLA</t>
  </si>
  <si>
    <t>MORAS KG MODELO</t>
  </si>
  <si>
    <t>NECTARINA KG</t>
  </si>
  <si>
    <t>BOLSA DE TOMATES PARA SALSA</t>
  </si>
  <si>
    <t>BOLSA DE ZANAHORIA</t>
  </si>
  <si>
    <t>BOLSA PIMENTON 1 KG</t>
  </si>
  <si>
    <t>MALLA ENSALADA RUSA</t>
  </si>
  <si>
    <t>VERDURA SURTIDA EN MALLA 3 KG</t>
  </si>
  <si>
    <t>TOMATE EN MALLA</t>
  </si>
  <si>
    <t>PERA CONGELADA KG</t>
  </si>
  <si>
    <t>NARANJAS CALIFORNIA CHILENA KG</t>
  </si>
  <si>
    <t>NISPERO CONGELADO KG</t>
  </si>
  <si>
    <t>FRESAS CONGELADAS  KG</t>
  </si>
  <si>
    <t>PEREJIL LISO Y RIZADO CONGELADO KG</t>
  </si>
  <si>
    <t>GUAYABA EN BOLSA</t>
  </si>
  <si>
    <t>PIMENTON EN BOLSA</t>
  </si>
  <si>
    <t>COMBO DE MANGA</t>
  </si>
  <si>
    <t>MALLA DE PEPINO</t>
  </si>
  <si>
    <t>MORA CONGELADA KG</t>
  </si>
  <si>
    <t>APIO DE RAIZ EXPRESS KG (R)</t>
  </si>
  <si>
    <t>JAMON AHUM LA ESTRELLA KG.</t>
  </si>
  <si>
    <t>REMOLACHA EXPRESS KG (R)</t>
  </si>
  <si>
    <t>PIMENTON EXPRESS (R) KG</t>
  </si>
  <si>
    <t>AUYAMA EXPRESS (R) KG</t>
  </si>
  <si>
    <t>HOJA DE HALLACA 50 UND KATERYN YULIET</t>
  </si>
  <si>
    <t>PLATANO CONGELADO KG</t>
  </si>
  <si>
    <t>GERMINADO CHINO 100 GR BENATURAL</t>
  </si>
  <si>
    <t>CHAMPIÑONES FRESCOS 300 GR LA NIEBLA</t>
  </si>
  <si>
    <t>4 UND JOJOTOS HACIENDA EL CAUJARAL</t>
  </si>
  <si>
    <t>FRESAS FRESCAS EN BANDEJA</t>
  </si>
  <si>
    <t>RUGULA 80 GR FRUTIAGRO</t>
  </si>
  <si>
    <t>ALFALFA 125 GR BENATURAL</t>
  </si>
  <si>
    <t>LECHUGA ESCAROLA KG</t>
  </si>
  <si>
    <t>OREGANO FRESCO KG</t>
  </si>
  <si>
    <t>ZANAHORIA BEBE 250 GR FINCA DOS AGUAS</t>
  </si>
  <si>
    <t>RUGULA 60 GR FINCA DOS AGUAS</t>
  </si>
  <si>
    <t>AJO CHINO KG</t>
  </si>
  <si>
    <t>PORTOBELO(CHAMPIÑON GRANDE)</t>
  </si>
  <si>
    <t>MEZCLA CACHAPA POTE</t>
  </si>
  <si>
    <t>CIBOULETTE DOS AGUAS 20 GR</t>
  </si>
  <si>
    <t>CALABACINES BB 450 GR DOS AGUAS</t>
  </si>
  <si>
    <t>TOMATES CHERRY 300 GR DOS AGUAS</t>
  </si>
  <si>
    <t>Recepcion</t>
  </si>
  <si>
    <t>Sistema</t>
  </si>
  <si>
    <t>Fisico</t>
  </si>
  <si>
    <t>Venta</t>
  </si>
  <si>
    <t>Diferencia</t>
  </si>
  <si>
    <t>206</t>
  </si>
  <si>
    <t>1817.07</t>
  </si>
  <si>
    <t>165</t>
  </si>
  <si>
    <t>171</t>
  </si>
  <si>
    <t>54</t>
  </si>
  <si>
    <t>20</t>
  </si>
  <si>
    <t>papelon kg</t>
  </si>
  <si>
    <t>456</t>
  </si>
  <si>
    <t>32</t>
  </si>
  <si>
    <t xml:space="preserve">bolsa de tomate </t>
  </si>
  <si>
    <t>35</t>
  </si>
  <si>
    <t>361.52</t>
  </si>
  <si>
    <t>83</t>
  </si>
  <si>
    <t>345.90</t>
  </si>
  <si>
    <t>1082.48</t>
  </si>
  <si>
    <t>133.44</t>
  </si>
  <si>
    <t>782.80</t>
  </si>
  <si>
    <t>182.10</t>
  </si>
  <si>
    <t>156.40</t>
  </si>
  <si>
    <t>138.400</t>
  </si>
  <si>
    <t>74.40</t>
  </si>
  <si>
    <t>1439.4</t>
  </si>
  <si>
    <t>182.6</t>
  </si>
  <si>
    <t>104.2</t>
  </si>
  <si>
    <t>173.2</t>
  </si>
  <si>
    <t>893.8</t>
  </si>
  <si>
    <t>95.4</t>
  </si>
  <si>
    <t>147</t>
  </si>
  <si>
    <t>729.12</t>
  </si>
  <si>
    <t>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</si>
</sst>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2">
    <dxf>
      <numFmt numFmtId="30" formatCode="@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double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G245" tableType="xml" totalsRowShown="0" connectionId="1">
  <autoFilter ref="A1:G245">
    <filterColumn colId="6">
      <filters>
        <filter val="-0.005"/>
        <filter val="-0.115"/>
        <filter val="-0.17"/>
        <filter val="-0.245"/>
        <filter val="-0.38"/>
        <filter val="-0.41"/>
        <filter val="-0.625"/>
        <filter val="0.645"/>
        <filter val="-0.7"/>
        <filter val="0.745"/>
        <filter val="-0.835"/>
        <filter val="-0.89"/>
        <filter val="-0.935"/>
        <filter val="-1.06"/>
        <filter val="-1.075"/>
        <filter val="-1.2"/>
        <filter val="-1.22"/>
        <filter val="-1.25"/>
        <filter val="-1.375"/>
        <filter val="-10.64"/>
        <filter val="-10.92"/>
        <filter val="-103.345"/>
        <filter val="-115.485"/>
        <filter val="-12.795"/>
        <filter val="-12.8"/>
        <filter val="-13"/>
        <filter val="-13.3"/>
        <filter val="-13.345"/>
        <filter val="-13.545"/>
        <filter val="-139.07"/>
        <filter val="-14"/>
        <filter val="-14.79"/>
        <filter val="-15"/>
        <filter val="-15.005"/>
        <filter val="-16.92"/>
        <filter val="-161.81"/>
        <filter val="-174.145"/>
        <filter val="-18.077"/>
        <filter val="-18.175"/>
        <filter val="-190.38"/>
        <filter val="-2"/>
        <filter val="2.09"/>
        <filter val="2.115"/>
        <filter val="-2.3"/>
        <filter val="-2.835"/>
        <filter val="-2.995"/>
        <filter val="-201.4"/>
        <filter val="-21.345"/>
        <filter val="-21.365"/>
        <filter val="-21.995"/>
        <filter val="-210.235"/>
        <filter val="-23.255"/>
        <filter val="-25.3"/>
        <filter val="-25.59"/>
        <filter val="-259.555"/>
        <filter val="-26"/>
        <filter val="-268.6"/>
        <filter val="-27.8"/>
        <filter val="-3"/>
        <filter val="-3.03"/>
        <filter val="-3.06"/>
        <filter val="-3.45"/>
        <filter val="-308.01"/>
        <filter val="-309.145"/>
        <filter val="-31.03"/>
        <filter val="-31.54"/>
        <filter val="-328.58"/>
        <filter val="-339.22"/>
        <filter val="-34.745"/>
        <filter val="-35"/>
        <filter val="-35.15"/>
        <filter val="-37.66"/>
        <filter val="-37.74"/>
        <filter val="-39.035"/>
        <filter val="-42.4"/>
        <filter val="-42.7"/>
        <filter val="-44.84"/>
        <filter val="-45"/>
        <filter val="-46"/>
        <filter val="-5.41"/>
        <filter val="-5.64"/>
        <filter val="-5.8"/>
        <filter val="-51.08"/>
        <filter val="-523"/>
        <filter val="-53.525"/>
        <filter val="-6.07"/>
        <filter val="-6.485"/>
        <filter val="-6.89"/>
        <filter val="-60.115"/>
        <filter val="-714.975"/>
        <filter val="-72.005"/>
        <filter val="-74.64"/>
        <filter val="-74.93"/>
        <filter val="-76.41"/>
        <filter val="-8"/>
        <filter val="-85.85"/>
        <filter val="-89"/>
        <filter val="-9.105"/>
        <filter val="-9.82"/>
        <filter val="-93"/>
        <filter val="-96.055"/>
        <filter val="-99.33"/>
      </filters>
    </filterColumn>
  </autoFilter>
  <tableColumns count="7">
    <tableColumn id="5" uniqueName="Codigo_Producto" name="Codigo_Producto">
      <xmlColumnPr mapId="1" xpath="/ReporteStellar/Registro/Madepartamentos/Maproductos/Codigo_Producto" xmlDataType="integer"/>
    </tableColumn>
    <tableColumn id="7" uniqueName="Producto" name="Producto">
      <xmlColumnPr mapId="1" xpath="/ReporteStellar/Registro/Madepartamentos/Maproductos/Producto" xmlDataType="string"/>
    </tableColumn>
    <tableColumn id="12" uniqueName="12" name="Recepcion" dataDxfId="0"/>
    <tableColumn id="8" uniqueName="Disponibles" name="Sistema">
      <xmlColumnPr mapId="1" xpath="/ReporteStellar/Registro/Madepartamentos/Maproductos/Disponibles" xmlDataType="double"/>
    </tableColumn>
    <tableColumn id="9" uniqueName="Existencia" name="Fisico">
      <xmlColumnPr mapId="1" xpath="/ReporteStellar/Registro/Madepartamentos/Maproductos/Existencia" xmlDataType="double"/>
    </tableColumn>
    <tableColumn id="10" uniqueName="Pedido" name="Venta">
      <xmlColumnPr mapId="1" xpath="/ReporteStellar/Registro/Madepartamentos/Maproductos/Pedido" xmlDataType="double"/>
    </tableColumn>
    <tableColumn id="11" uniqueName="Comprometida" name="Diferencia" dataDxfId="1">
      <calculatedColumnFormula>Tabla1[[#This Row],[Venta]]+Tabla1[[#This Row],[Fisico]]-Tabla1[[#This Row],[Sistema]]</calculatedColumnFormula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5"/>
  <sheetViews>
    <sheetView tabSelected="1" topLeftCell="A32" workbookViewId="0">
      <selection activeCell="F54" sqref="F54"/>
    </sheetView>
  </sheetViews>
  <sheetFormatPr baseColWidth="10" defaultRowHeight="15" x14ac:dyDescent="0.25"/>
  <cols>
    <col min="1" max="1" width="7.5703125" customWidth="1"/>
    <col min="2" max="2" width="30.7109375" customWidth="1"/>
    <col min="3" max="3" width="13.5703125" customWidth="1"/>
    <col min="4" max="4" width="11.28515625" customWidth="1"/>
    <col min="5" max="5" width="8" customWidth="1"/>
    <col min="6" max="6" width="8.28515625" customWidth="1"/>
    <col min="7" max="7" width="10.5703125" customWidth="1"/>
  </cols>
  <sheetData>
    <row r="1" spans="1:7" x14ac:dyDescent="0.25">
      <c r="A1" t="s">
        <v>0</v>
      </c>
      <c r="B1" t="s">
        <v>1</v>
      </c>
      <c r="C1" t="s">
        <v>239</v>
      </c>
      <c r="D1" t="s">
        <v>240</v>
      </c>
      <c r="E1" t="s">
        <v>241</v>
      </c>
      <c r="F1" t="s">
        <v>242</v>
      </c>
      <c r="G1" t="s">
        <v>243</v>
      </c>
    </row>
    <row r="2" spans="1:7" x14ac:dyDescent="0.25">
      <c r="A2">
        <v>1</v>
      </c>
      <c r="B2" s="1" t="s">
        <v>2</v>
      </c>
      <c r="C2" s="1"/>
      <c r="D2">
        <v>339.22</v>
      </c>
      <c r="G2">
        <f>Tabla1[[#This Row],[Venta]]+Tabla1[[#This Row],[Fisico]]-Tabla1[[#This Row],[Sistema]]</f>
        <v>-339.22</v>
      </c>
    </row>
    <row r="3" spans="1:7" x14ac:dyDescent="0.25">
      <c r="A3">
        <v>2</v>
      </c>
      <c r="B3" s="1" t="s">
        <v>3</v>
      </c>
      <c r="C3" s="1"/>
      <c r="D3">
        <v>3.03</v>
      </c>
      <c r="G3">
        <f>Tabla1[[#This Row],[Venta]]+Tabla1[[#This Row],[Fisico]]-Tabla1[[#This Row],[Sistema]]</f>
        <v>-3.03</v>
      </c>
    </row>
    <row r="4" spans="1:7" x14ac:dyDescent="0.25">
      <c r="A4">
        <v>3</v>
      </c>
      <c r="B4" s="1" t="s">
        <v>4</v>
      </c>
      <c r="C4" s="1"/>
      <c r="D4">
        <v>-0.64500000000000002</v>
      </c>
      <c r="G4">
        <f>Tabla1[[#This Row],[Venta]]+Tabla1[[#This Row],[Fisico]]-Tabla1[[#This Row],[Sistema]]</f>
        <v>0.64500000000000002</v>
      </c>
    </row>
    <row r="5" spans="1:7" x14ac:dyDescent="0.25">
      <c r="A5">
        <v>4</v>
      </c>
      <c r="B5" s="1" t="s">
        <v>5</v>
      </c>
      <c r="C5" s="1"/>
      <c r="D5">
        <v>15.005000000000001</v>
      </c>
      <c r="G5">
        <f>Tabla1[[#This Row],[Venta]]+Tabla1[[#This Row],[Fisico]]-Tabla1[[#This Row],[Sistema]]</f>
        <v>-15.005000000000001</v>
      </c>
    </row>
    <row r="6" spans="1:7" hidden="1" x14ac:dyDescent="0.25">
      <c r="A6">
        <v>5</v>
      </c>
      <c r="B6" s="1" t="s">
        <v>6</v>
      </c>
      <c r="C6" s="1"/>
      <c r="D6">
        <v>0</v>
      </c>
      <c r="G6">
        <f>Tabla1[[#This Row],[Venta]]+Tabla1[[#This Row],[Fisico]]-Tabla1[[#This Row],[Sistema]]</f>
        <v>0</v>
      </c>
    </row>
    <row r="7" spans="1:7" x14ac:dyDescent="0.25">
      <c r="A7">
        <v>6</v>
      </c>
      <c r="B7" s="1" t="s">
        <v>7</v>
      </c>
      <c r="C7" s="1"/>
      <c r="D7">
        <v>16.920000000000002</v>
      </c>
      <c r="G7">
        <f>Tabla1[[#This Row],[Venta]]+Tabla1[[#This Row],[Fisico]]-Tabla1[[#This Row],[Sistema]]</f>
        <v>-16.920000000000002</v>
      </c>
    </row>
    <row r="8" spans="1:7" x14ac:dyDescent="0.25">
      <c r="A8">
        <v>7</v>
      </c>
      <c r="B8" s="1" t="s">
        <v>8</v>
      </c>
      <c r="C8" s="1"/>
      <c r="D8">
        <v>10.92</v>
      </c>
      <c r="G8">
        <f>Tabla1[[#This Row],[Venta]]+Tabla1[[#This Row],[Fisico]]-Tabla1[[#This Row],[Sistema]]</f>
        <v>-10.92</v>
      </c>
    </row>
    <row r="9" spans="1:7" x14ac:dyDescent="0.25">
      <c r="A9">
        <v>8</v>
      </c>
      <c r="B9" s="1" t="s">
        <v>9</v>
      </c>
      <c r="C9" s="1"/>
      <c r="D9">
        <v>12.795</v>
      </c>
      <c r="G9">
        <f>Tabla1[[#This Row],[Venta]]+Tabla1[[#This Row],[Fisico]]-Tabla1[[#This Row],[Sistema]]</f>
        <v>-12.795</v>
      </c>
    </row>
    <row r="10" spans="1:7" x14ac:dyDescent="0.25">
      <c r="A10">
        <v>9</v>
      </c>
      <c r="B10" s="1" t="s">
        <v>10</v>
      </c>
      <c r="C10" s="1" t="s">
        <v>269</v>
      </c>
      <c r="D10">
        <v>154.75</v>
      </c>
      <c r="E10">
        <v>183.6</v>
      </c>
      <c r="F10">
        <v>0.77700000000000002</v>
      </c>
      <c r="G10">
        <f>Tabla1[[#This Row],[Venta]]+Tabla1[[#This Row],[Fisico]]-Tabla1[[#This Row],[Sistema]]</f>
        <v>29.626999999999981</v>
      </c>
    </row>
    <row r="11" spans="1:7" hidden="1" x14ac:dyDescent="0.25">
      <c r="A11">
        <v>10</v>
      </c>
      <c r="B11" s="1" t="s">
        <v>11</v>
      </c>
      <c r="C11" s="1"/>
      <c r="D11">
        <v>0</v>
      </c>
      <c r="G11">
        <f>Tabla1[[#This Row],[Venta]]+Tabla1[[#This Row],[Fisico]]-Tabla1[[#This Row],[Sistema]]</f>
        <v>0</v>
      </c>
    </row>
    <row r="12" spans="1:7" x14ac:dyDescent="0.25">
      <c r="A12">
        <v>11</v>
      </c>
      <c r="B12" s="1" t="s">
        <v>12</v>
      </c>
      <c r="C12" s="1" t="s">
        <v>245</v>
      </c>
      <c r="D12">
        <v>714.97500000000002</v>
      </c>
      <c r="E12">
        <f>358.6+229.4+50.6</f>
        <v>638.6</v>
      </c>
      <c r="F12">
        <v>84.58</v>
      </c>
      <c r="G12">
        <f>Tabla1[[#This Row],[Venta]]+Tabla1[[#This Row],[Fisico]]-Tabla1[[#This Row],[Sistema]]</f>
        <v>8.2050000000000409</v>
      </c>
    </row>
    <row r="13" spans="1:7" x14ac:dyDescent="0.25">
      <c r="A13">
        <v>12</v>
      </c>
      <c r="B13" s="1" t="s">
        <v>13</v>
      </c>
      <c r="C13" s="1"/>
      <c r="D13">
        <v>18.175000000000001</v>
      </c>
      <c r="G13">
        <f>Tabla1[[#This Row],[Venta]]+Tabla1[[#This Row],[Fisico]]-Tabla1[[#This Row],[Sistema]]</f>
        <v>-18.175000000000001</v>
      </c>
    </row>
    <row r="14" spans="1:7" x14ac:dyDescent="0.25">
      <c r="A14">
        <v>13</v>
      </c>
      <c r="B14" s="1" t="s">
        <v>14</v>
      </c>
      <c r="C14" s="1" t="s">
        <v>266</v>
      </c>
      <c r="D14">
        <v>42.7</v>
      </c>
      <c r="E14">
        <v>27.8</v>
      </c>
      <c r="F14">
        <v>0.75</v>
      </c>
      <c r="G14">
        <f>Tabla1[[#This Row],[Venta]]+Tabla1[[#This Row],[Fisico]]-Tabla1[[#This Row],[Sistema]]</f>
        <v>-14.150000000000002</v>
      </c>
    </row>
    <row r="15" spans="1:7" x14ac:dyDescent="0.25">
      <c r="A15">
        <v>14</v>
      </c>
      <c r="B15" s="1" t="s">
        <v>15</v>
      </c>
      <c r="C15" s="1" t="s">
        <v>268</v>
      </c>
      <c r="D15">
        <v>102.98</v>
      </c>
      <c r="E15">
        <v>77.8</v>
      </c>
      <c r="F15">
        <v>0</v>
      </c>
      <c r="G15">
        <f>Tabla1[[#This Row],[Venta]]+Tabla1[[#This Row],[Fisico]]-Tabla1[[#This Row],[Sistema]]</f>
        <v>-25.180000000000007</v>
      </c>
    </row>
    <row r="16" spans="1:7" x14ac:dyDescent="0.25">
      <c r="A16">
        <v>15</v>
      </c>
      <c r="B16" s="1" t="s">
        <v>16</v>
      </c>
      <c r="C16" s="1" t="s">
        <v>271</v>
      </c>
      <c r="D16">
        <v>75.760000000000005</v>
      </c>
      <c r="E16">
        <v>65.2</v>
      </c>
      <c r="F16">
        <v>0</v>
      </c>
      <c r="G16">
        <f>Tabla1[[#This Row],[Venta]]+Tabla1[[#This Row],[Fisico]]-Tabla1[[#This Row],[Sistema]]</f>
        <v>-10.560000000000002</v>
      </c>
    </row>
    <row r="17" spans="1:7" x14ac:dyDescent="0.25">
      <c r="A17">
        <v>16</v>
      </c>
      <c r="B17" s="1" t="s">
        <v>17</v>
      </c>
      <c r="C17" s="1"/>
      <c r="D17">
        <v>328.58</v>
      </c>
      <c r="G17">
        <f>Tabla1[[#This Row],[Venta]]+Tabla1[[#This Row],[Fisico]]-Tabla1[[#This Row],[Sistema]]</f>
        <v>-328.58</v>
      </c>
    </row>
    <row r="18" spans="1:7" x14ac:dyDescent="0.25">
      <c r="A18">
        <v>17</v>
      </c>
      <c r="B18" s="1" t="s">
        <v>18</v>
      </c>
      <c r="C18" s="1" t="s">
        <v>257</v>
      </c>
      <c r="D18">
        <v>35.93</v>
      </c>
      <c r="E18">
        <v>116.8</v>
      </c>
      <c r="F18">
        <v>0</v>
      </c>
      <c r="G18">
        <f>Tabla1[[#This Row],[Venta]]+Tabla1[[#This Row],[Fisico]]-Tabla1[[#This Row],[Sistema]]</f>
        <v>80.87</v>
      </c>
    </row>
    <row r="19" spans="1:7" x14ac:dyDescent="0.25">
      <c r="A19">
        <v>18</v>
      </c>
      <c r="B19" s="1" t="s">
        <v>19</v>
      </c>
      <c r="C19" s="1"/>
      <c r="D19">
        <v>14.79</v>
      </c>
      <c r="G19">
        <f>Tabla1[[#This Row],[Venta]]+Tabla1[[#This Row],[Fisico]]-Tabla1[[#This Row],[Sistema]]</f>
        <v>-14.79</v>
      </c>
    </row>
    <row r="20" spans="1:7" x14ac:dyDescent="0.25">
      <c r="A20">
        <v>19</v>
      </c>
      <c r="B20" s="1" t="s">
        <v>20</v>
      </c>
      <c r="C20" s="1" t="s">
        <v>265</v>
      </c>
      <c r="D20">
        <v>182.89</v>
      </c>
      <c r="E20">
        <v>201</v>
      </c>
      <c r="F20">
        <v>0</v>
      </c>
      <c r="G20">
        <f>Tabla1[[#This Row],[Venta]]+Tabla1[[#This Row],[Fisico]]-Tabla1[[#This Row],[Sistema]]</f>
        <v>18.110000000000014</v>
      </c>
    </row>
    <row r="21" spans="1:7" x14ac:dyDescent="0.25">
      <c r="A21">
        <v>20</v>
      </c>
      <c r="B21" s="1" t="s">
        <v>21</v>
      </c>
      <c r="C21" s="1"/>
      <c r="D21">
        <v>1.25</v>
      </c>
      <c r="G21">
        <f>Tabla1[[#This Row],[Venta]]+Tabla1[[#This Row],[Fisico]]-Tabla1[[#This Row],[Sistema]]</f>
        <v>-1.25</v>
      </c>
    </row>
    <row r="22" spans="1:7" x14ac:dyDescent="0.25">
      <c r="A22">
        <v>23</v>
      </c>
      <c r="B22" s="1" t="s">
        <v>22</v>
      </c>
      <c r="C22" s="1" t="s">
        <v>261</v>
      </c>
      <c r="D22">
        <v>32.39</v>
      </c>
      <c r="E22">
        <v>9.1999999999999993</v>
      </c>
      <c r="F22">
        <v>0</v>
      </c>
      <c r="G22">
        <f>Tabla1[[#This Row],[Venta]]+Tabla1[[#This Row],[Fisico]]-Tabla1[[#This Row],[Sistema]]</f>
        <v>-23.19</v>
      </c>
    </row>
    <row r="23" spans="1:7" x14ac:dyDescent="0.25">
      <c r="A23">
        <v>24</v>
      </c>
      <c r="B23" s="1" t="s">
        <v>23</v>
      </c>
      <c r="C23" s="1"/>
      <c r="D23">
        <v>5.0000000000000001E-3</v>
      </c>
      <c r="G23">
        <f>Tabla1[[#This Row],[Venta]]+Tabla1[[#This Row],[Fisico]]-Tabla1[[#This Row],[Sistema]]</f>
        <v>-5.0000000000000001E-3</v>
      </c>
    </row>
    <row r="24" spans="1:7" hidden="1" x14ac:dyDescent="0.25">
      <c r="A24">
        <v>25</v>
      </c>
      <c r="B24" s="1" t="s">
        <v>24</v>
      </c>
      <c r="C24" s="1"/>
      <c r="D24">
        <v>0</v>
      </c>
      <c r="G24">
        <f>Tabla1[[#This Row],[Venta]]+Tabla1[[#This Row],[Fisico]]-Tabla1[[#This Row],[Sistema]]</f>
        <v>0</v>
      </c>
    </row>
    <row r="25" spans="1:7" x14ac:dyDescent="0.25">
      <c r="A25">
        <v>26</v>
      </c>
      <c r="B25" s="1" t="s">
        <v>25</v>
      </c>
      <c r="C25" s="1" t="s">
        <v>272</v>
      </c>
      <c r="D25">
        <v>259.02999999999997</v>
      </c>
      <c r="E25">
        <v>203.4</v>
      </c>
      <c r="F25">
        <v>0.7</v>
      </c>
      <c r="G25">
        <f>Tabla1[[#This Row],[Venta]]+Tabla1[[#This Row],[Fisico]]-Tabla1[[#This Row],[Sistema]]</f>
        <v>-54.929999999999978</v>
      </c>
    </row>
    <row r="26" spans="1:7" hidden="1" x14ac:dyDescent="0.25">
      <c r="A26">
        <v>27</v>
      </c>
      <c r="B26" s="1" t="s">
        <v>26</v>
      </c>
      <c r="C26" s="1"/>
      <c r="D26">
        <v>0</v>
      </c>
      <c r="G26">
        <f>Tabla1[[#This Row],[Venta]]+Tabla1[[#This Row],[Fisico]]-Tabla1[[#This Row],[Sistema]]</f>
        <v>0</v>
      </c>
    </row>
    <row r="27" spans="1:7" x14ac:dyDescent="0.25">
      <c r="A27">
        <v>28</v>
      </c>
      <c r="B27" s="1" t="s">
        <v>27</v>
      </c>
      <c r="C27" s="1" t="s">
        <v>262</v>
      </c>
      <c r="D27">
        <v>32.11</v>
      </c>
      <c r="E27">
        <v>21.7</v>
      </c>
      <c r="F27">
        <v>0</v>
      </c>
      <c r="G27">
        <f>Tabla1[[#This Row],[Venta]]+Tabla1[[#This Row],[Fisico]]-Tabla1[[#This Row],[Sistema]]</f>
        <v>-10.41</v>
      </c>
    </row>
    <row r="28" spans="1:7" x14ac:dyDescent="0.25">
      <c r="A28">
        <v>31</v>
      </c>
      <c r="B28" s="1" t="s">
        <v>28</v>
      </c>
      <c r="C28" s="1"/>
      <c r="D28">
        <v>25.59</v>
      </c>
      <c r="G28">
        <f>Tabla1[[#This Row],[Venta]]+Tabla1[[#This Row],[Fisico]]-Tabla1[[#This Row],[Sistema]]</f>
        <v>-25.59</v>
      </c>
    </row>
    <row r="29" spans="1:7" x14ac:dyDescent="0.25">
      <c r="A29">
        <v>32</v>
      </c>
      <c r="B29" s="1" t="s">
        <v>29</v>
      </c>
      <c r="C29" s="1" t="s">
        <v>264</v>
      </c>
      <c r="D29">
        <v>20.88</v>
      </c>
      <c r="E29">
        <v>17.2</v>
      </c>
      <c r="F29">
        <v>0</v>
      </c>
      <c r="G29">
        <f>Tabla1[[#This Row],[Venta]]+Tabla1[[#This Row],[Fisico]]-Tabla1[[#This Row],[Sistema]]</f>
        <v>-3.6799999999999997</v>
      </c>
    </row>
    <row r="30" spans="1:7" x14ac:dyDescent="0.25">
      <c r="A30">
        <v>33</v>
      </c>
      <c r="B30" s="1" t="s">
        <v>30</v>
      </c>
      <c r="C30" s="1"/>
      <c r="D30">
        <v>2.2999999999999998</v>
      </c>
      <c r="G30">
        <f>Tabla1[[#This Row],[Venta]]+Tabla1[[#This Row],[Fisico]]-Tabla1[[#This Row],[Sistema]]</f>
        <v>-2.2999999999999998</v>
      </c>
    </row>
    <row r="31" spans="1:7" hidden="1" x14ac:dyDescent="0.25">
      <c r="A31">
        <v>37</v>
      </c>
      <c r="B31" s="1" t="s">
        <v>31</v>
      </c>
      <c r="C31" s="1"/>
      <c r="D31">
        <v>0</v>
      </c>
      <c r="G31">
        <f>Tabla1[[#This Row],[Venta]]+Tabla1[[#This Row],[Fisico]]-Tabla1[[#This Row],[Sistema]]</f>
        <v>0</v>
      </c>
    </row>
    <row r="32" spans="1:7" x14ac:dyDescent="0.25">
      <c r="A32">
        <v>38</v>
      </c>
      <c r="B32" s="1" t="s">
        <v>32</v>
      </c>
      <c r="C32" s="1"/>
      <c r="D32">
        <v>3.45</v>
      </c>
      <c r="G32">
        <f>Tabla1[[#This Row],[Venta]]+Tabla1[[#This Row],[Fisico]]-Tabla1[[#This Row],[Sistema]]</f>
        <v>-3.45</v>
      </c>
    </row>
    <row r="33" spans="1:7" x14ac:dyDescent="0.25">
      <c r="A33">
        <v>39</v>
      </c>
      <c r="B33" s="1" t="s">
        <v>33</v>
      </c>
      <c r="C33" s="1"/>
      <c r="D33">
        <v>2.835</v>
      </c>
      <c r="G33">
        <f>Tabla1[[#This Row],[Venta]]+Tabla1[[#This Row],[Fisico]]-Tabla1[[#This Row],[Sistema]]</f>
        <v>-2.835</v>
      </c>
    </row>
    <row r="34" spans="1:7" x14ac:dyDescent="0.25">
      <c r="A34">
        <v>40</v>
      </c>
      <c r="B34" s="1" t="s">
        <v>34</v>
      </c>
      <c r="C34" s="1"/>
      <c r="D34">
        <v>35.15</v>
      </c>
      <c r="G34">
        <f>Tabla1[[#This Row],[Venta]]+Tabla1[[#This Row],[Fisico]]-Tabla1[[#This Row],[Sistema]]</f>
        <v>-35.15</v>
      </c>
    </row>
    <row r="35" spans="1:7" x14ac:dyDescent="0.25">
      <c r="A35">
        <v>41</v>
      </c>
      <c r="B35" s="1" t="s">
        <v>35</v>
      </c>
      <c r="C35" s="1"/>
      <c r="D35">
        <v>0.115</v>
      </c>
      <c r="G35">
        <f>Tabla1[[#This Row],[Venta]]+Tabla1[[#This Row],[Fisico]]-Tabla1[[#This Row],[Sistema]]</f>
        <v>-0.115</v>
      </c>
    </row>
    <row r="36" spans="1:7" x14ac:dyDescent="0.25">
      <c r="A36">
        <v>44</v>
      </c>
      <c r="B36" s="1" t="s">
        <v>36</v>
      </c>
      <c r="C36" s="1"/>
      <c r="D36">
        <v>21.995000000000001</v>
      </c>
      <c r="G36">
        <f>Tabla1[[#This Row],[Venta]]+Tabla1[[#This Row],[Fisico]]-Tabla1[[#This Row],[Sistema]]</f>
        <v>-21.995000000000001</v>
      </c>
    </row>
    <row r="37" spans="1:7" x14ac:dyDescent="0.25">
      <c r="A37">
        <v>45</v>
      </c>
      <c r="B37" s="1" t="s">
        <v>37</v>
      </c>
      <c r="C37" s="1"/>
      <c r="D37">
        <v>115.485</v>
      </c>
      <c r="G37">
        <f>Tabla1[[#This Row],[Venta]]+Tabla1[[#This Row],[Fisico]]-Tabla1[[#This Row],[Sistema]]</f>
        <v>-115.485</v>
      </c>
    </row>
    <row r="38" spans="1:7" x14ac:dyDescent="0.25">
      <c r="A38">
        <v>46</v>
      </c>
      <c r="B38" s="1" t="s">
        <v>38</v>
      </c>
      <c r="C38" s="1"/>
      <c r="D38">
        <v>-0.745</v>
      </c>
      <c r="G38">
        <f>Tabla1[[#This Row],[Venta]]+Tabla1[[#This Row],[Fisico]]-Tabla1[[#This Row],[Sistema]]</f>
        <v>0.745</v>
      </c>
    </row>
    <row r="39" spans="1:7" x14ac:dyDescent="0.25">
      <c r="A39">
        <v>48</v>
      </c>
      <c r="B39" s="1" t="s">
        <v>39</v>
      </c>
      <c r="C39" s="1"/>
      <c r="D39">
        <v>13.3</v>
      </c>
      <c r="G39">
        <f>Tabla1[[#This Row],[Venta]]+Tabla1[[#This Row],[Fisico]]-Tabla1[[#This Row],[Sistema]]</f>
        <v>-13.3</v>
      </c>
    </row>
    <row r="40" spans="1:7" x14ac:dyDescent="0.25">
      <c r="A40">
        <v>49</v>
      </c>
      <c r="B40" s="1" t="s">
        <v>40</v>
      </c>
      <c r="C40" s="1"/>
      <c r="D40">
        <v>-2.1150000000000002</v>
      </c>
      <c r="G40">
        <f>Tabla1[[#This Row],[Venta]]+Tabla1[[#This Row],[Fisico]]-Tabla1[[#This Row],[Sistema]]</f>
        <v>2.1150000000000002</v>
      </c>
    </row>
    <row r="41" spans="1:7" x14ac:dyDescent="0.25">
      <c r="A41">
        <v>50</v>
      </c>
      <c r="B41" s="1" t="s">
        <v>41</v>
      </c>
      <c r="C41" s="1"/>
      <c r="D41">
        <v>12.8</v>
      </c>
      <c r="G41">
        <f>Tabla1[[#This Row],[Venta]]+Tabla1[[#This Row],[Fisico]]-Tabla1[[#This Row],[Sistema]]</f>
        <v>-12.8</v>
      </c>
    </row>
    <row r="42" spans="1:7" x14ac:dyDescent="0.25">
      <c r="A42">
        <v>51</v>
      </c>
      <c r="B42" s="1" t="s">
        <v>42</v>
      </c>
      <c r="C42" s="1"/>
      <c r="D42">
        <v>37.659999999999997</v>
      </c>
      <c r="G42">
        <f>Tabla1[[#This Row],[Venta]]+Tabla1[[#This Row],[Fisico]]-Tabla1[[#This Row],[Sistema]]</f>
        <v>-37.659999999999997</v>
      </c>
    </row>
    <row r="43" spans="1:7" hidden="1" x14ac:dyDescent="0.25">
      <c r="A43">
        <v>54</v>
      </c>
      <c r="B43" s="1" t="s">
        <v>43</v>
      </c>
      <c r="C43" s="1"/>
      <c r="D43">
        <v>0</v>
      </c>
      <c r="G43">
        <f>Tabla1[[#This Row],[Venta]]+Tabla1[[#This Row],[Fisico]]-Tabla1[[#This Row],[Sistema]]</f>
        <v>0</v>
      </c>
    </row>
    <row r="44" spans="1:7" x14ac:dyDescent="0.25">
      <c r="A44">
        <v>55</v>
      </c>
      <c r="B44" s="1" t="s">
        <v>44</v>
      </c>
      <c r="C44" s="1" t="s">
        <v>263</v>
      </c>
      <c r="D44">
        <v>7.83</v>
      </c>
      <c r="E44">
        <v>4.8</v>
      </c>
      <c r="F44">
        <v>0</v>
      </c>
      <c r="G44">
        <f>Tabla1[[#This Row],[Venta]]+Tabla1[[#This Row],[Fisico]]-Tabla1[[#This Row],[Sistema]]</f>
        <v>-3.0300000000000002</v>
      </c>
    </row>
    <row r="45" spans="1:7" hidden="1" x14ac:dyDescent="0.25">
      <c r="A45">
        <v>57</v>
      </c>
      <c r="B45" s="1" t="s">
        <v>45</v>
      </c>
      <c r="C45" s="1"/>
      <c r="D45">
        <v>0</v>
      </c>
      <c r="G45">
        <f>Tabla1[[#This Row],[Venta]]+Tabla1[[#This Row],[Fisico]]-Tabla1[[#This Row],[Sistema]]</f>
        <v>0</v>
      </c>
    </row>
    <row r="46" spans="1:7" x14ac:dyDescent="0.25">
      <c r="A46">
        <v>58</v>
      </c>
      <c r="B46" s="1" t="s">
        <v>46</v>
      </c>
      <c r="C46" s="1" t="s">
        <v>267</v>
      </c>
      <c r="D46">
        <v>73.239999999999995</v>
      </c>
      <c r="E46">
        <v>70.400000000000006</v>
      </c>
      <c r="F46">
        <v>0</v>
      </c>
      <c r="G46">
        <f>Tabla1[[#This Row],[Venta]]+Tabla1[[#This Row],[Fisico]]-Tabla1[[#This Row],[Sistema]]</f>
        <v>-2.8399999999999892</v>
      </c>
    </row>
    <row r="47" spans="1:7" hidden="1" x14ac:dyDescent="0.25">
      <c r="A47">
        <v>59</v>
      </c>
      <c r="B47" s="1" t="s">
        <v>47</v>
      </c>
      <c r="C47" s="1"/>
      <c r="D47">
        <v>0</v>
      </c>
      <c r="G47">
        <f>Tabla1[[#This Row],[Venta]]+Tabla1[[#This Row],[Fisico]]-Tabla1[[#This Row],[Sistema]]</f>
        <v>0</v>
      </c>
    </row>
    <row r="48" spans="1:7" x14ac:dyDescent="0.25">
      <c r="A48">
        <v>60</v>
      </c>
      <c r="B48" s="1" t="s">
        <v>48</v>
      </c>
      <c r="C48" s="1"/>
      <c r="D48">
        <v>60.115000000000002</v>
      </c>
      <c r="G48">
        <f>Tabla1[[#This Row],[Venta]]+Tabla1[[#This Row],[Fisico]]-Tabla1[[#This Row],[Sistema]]</f>
        <v>-60.115000000000002</v>
      </c>
    </row>
    <row r="49" spans="1:7" x14ac:dyDescent="0.25">
      <c r="A49">
        <v>61</v>
      </c>
      <c r="B49" s="1" t="s">
        <v>49</v>
      </c>
      <c r="C49" s="1"/>
      <c r="D49">
        <v>23.254999999999999</v>
      </c>
      <c r="G49">
        <f>Tabla1[[#This Row],[Venta]]+Tabla1[[#This Row],[Fisico]]-Tabla1[[#This Row],[Sistema]]</f>
        <v>-23.254999999999999</v>
      </c>
    </row>
    <row r="50" spans="1:7" x14ac:dyDescent="0.25">
      <c r="A50">
        <v>63</v>
      </c>
      <c r="B50" s="1" t="s">
        <v>50</v>
      </c>
      <c r="C50" s="1" t="s">
        <v>259</v>
      </c>
      <c r="D50">
        <v>17.239999999999998</v>
      </c>
      <c r="E50">
        <v>10.6</v>
      </c>
      <c r="F50">
        <v>4.87</v>
      </c>
      <c r="G50">
        <f>Tabla1[[#This Row],[Venta]]+Tabla1[[#This Row],[Fisico]]-Tabla1[[#This Row],[Sistema]]</f>
        <v>-1.7699999999999996</v>
      </c>
    </row>
    <row r="51" spans="1:7" x14ac:dyDescent="0.25">
      <c r="A51">
        <v>64</v>
      </c>
      <c r="B51" s="1" t="s">
        <v>51</v>
      </c>
      <c r="C51" s="1"/>
      <c r="D51">
        <v>6.4850000000000003</v>
      </c>
      <c r="G51">
        <f>Tabla1[[#This Row],[Venta]]+Tabla1[[#This Row],[Fisico]]-Tabla1[[#This Row],[Sistema]]</f>
        <v>-6.4850000000000003</v>
      </c>
    </row>
    <row r="52" spans="1:7" x14ac:dyDescent="0.25">
      <c r="A52">
        <v>65</v>
      </c>
      <c r="B52" s="1" t="s">
        <v>52</v>
      </c>
      <c r="C52" s="1"/>
      <c r="D52">
        <v>1.075</v>
      </c>
      <c r="G52">
        <f>Tabla1[[#This Row],[Venta]]+Tabla1[[#This Row],[Fisico]]-Tabla1[[#This Row],[Sistema]]</f>
        <v>-1.075</v>
      </c>
    </row>
    <row r="53" spans="1:7" hidden="1" x14ac:dyDescent="0.25">
      <c r="A53">
        <v>66</v>
      </c>
      <c r="B53" s="1" t="s">
        <v>53</v>
      </c>
      <c r="C53" s="1"/>
      <c r="D53">
        <v>0</v>
      </c>
      <c r="G53">
        <f>Tabla1[[#This Row],[Venta]]+Tabla1[[#This Row],[Fisico]]-Tabla1[[#This Row],[Sistema]]</f>
        <v>0</v>
      </c>
    </row>
    <row r="54" spans="1:7" x14ac:dyDescent="0.25">
      <c r="A54">
        <v>67</v>
      </c>
      <c r="B54" s="1" t="s">
        <v>54</v>
      </c>
      <c r="C54" s="1" t="s">
        <v>273</v>
      </c>
      <c r="D54">
        <v>39.034999999999997</v>
      </c>
      <c r="E54">
        <v>14.4</v>
      </c>
      <c r="G54">
        <f>Tabla1[[#This Row],[Venta]]+Tabla1[[#This Row],[Fisico]]-Tabla1[[#This Row],[Sistema]]</f>
        <v>-24.634999999999998</v>
      </c>
    </row>
    <row r="55" spans="1:7" hidden="1" x14ac:dyDescent="0.25">
      <c r="A55">
        <v>68</v>
      </c>
      <c r="B55" s="1" t="s">
        <v>55</v>
      </c>
      <c r="C55" s="1"/>
      <c r="D55">
        <v>0</v>
      </c>
      <c r="G55">
        <f>Tabla1[[#This Row],[Venta]]+Tabla1[[#This Row],[Fisico]]-Tabla1[[#This Row],[Sistema]]</f>
        <v>0</v>
      </c>
    </row>
    <row r="56" spans="1:7" x14ac:dyDescent="0.25">
      <c r="A56">
        <v>69</v>
      </c>
      <c r="B56" s="1" t="s">
        <v>56</v>
      </c>
      <c r="C56" s="1"/>
      <c r="D56">
        <v>0.83499999999999996</v>
      </c>
      <c r="G56">
        <f>Tabla1[[#This Row],[Venta]]+Tabla1[[#This Row],[Fisico]]-Tabla1[[#This Row],[Sistema]]</f>
        <v>-0.83499999999999996</v>
      </c>
    </row>
    <row r="57" spans="1:7" x14ac:dyDescent="0.25">
      <c r="A57">
        <v>70</v>
      </c>
      <c r="B57" s="1" t="s">
        <v>57</v>
      </c>
      <c r="C57" s="1" t="s">
        <v>270</v>
      </c>
      <c r="D57">
        <v>51.04</v>
      </c>
      <c r="E57">
        <v>48.6</v>
      </c>
      <c r="F57">
        <v>0</v>
      </c>
      <c r="G57">
        <f>Tabla1[[#This Row],[Venta]]+Tabla1[[#This Row],[Fisico]]-Tabla1[[#This Row],[Sistema]]</f>
        <v>-2.4399999999999977</v>
      </c>
    </row>
    <row r="58" spans="1:7" x14ac:dyDescent="0.25">
      <c r="A58">
        <v>71</v>
      </c>
      <c r="B58" s="1" t="s">
        <v>58</v>
      </c>
      <c r="C58" s="1" t="s">
        <v>255</v>
      </c>
      <c r="D58">
        <v>259.55500000000001</v>
      </c>
      <c r="E58">
        <v>194.4</v>
      </c>
      <c r="F58">
        <v>0.27</v>
      </c>
      <c r="G58">
        <f>Tabla1[[#This Row],[Venta]]+Tabla1[[#This Row],[Fisico]]-Tabla1[[#This Row],[Sistema]]</f>
        <v>-64.884999999999991</v>
      </c>
    </row>
    <row r="59" spans="1:7" x14ac:dyDescent="0.25">
      <c r="A59">
        <v>72</v>
      </c>
      <c r="B59" s="1" t="s">
        <v>59</v>
      </c>
      <c r="C59" s="1"/>
      <c r="D59">
        <v>0.41</v>
      </c>
      <c r="G59">
        <f>Tabla1[[#This Row],[Venta]]+Tabla1[[#This Row],[Fisico]]-Tabla1[[#This Row],[Sistema]]</f>
        <v>-0.41</v>
      </c>
    </row>
    <row r="60" spans="1:7" hidden="1" x14ac:dyDescent="0.25">
      <c r="A60">
        <v>73</v>
      </c>
      <c r="B60" s="1" t="s">
        <v>60</v>
      </c>
      <c r="C60" s="1"/>
      <c r="D60">
        <v>0</v>
      </c>
      <c r="G60">
        <f>Tabla1[[#This Row],[Venta]]+Tabla1[[#This Row],[Fisico]]-Tabla1[[#This Row],[Sistema]]</f>
        <v>0</v>
      </c>
    </row>
    <row r="61" spans="1:7" x14ac:dyDescent="0.25">
      <c r="A61">
        <v>78</v>
      </c>
      <c r="B61" s="1" t="s">
        <v>61</v>
      </c>
      <c r="C61" s="1" t="s">
        <v>258</v>
      </c>
      <c r="D61">
        <v>174.14500000000001</v>
      </c>
      <c r="E61">
        <v>161.80000000000001</v>
      </c>
      <c r="F61">
        <v>0</v>
      </c>
      <c r="G61">
        <f>Tabla1[[#This Row],[Venta]]+Tabla1[[#This Row],[Fisico]]-Tabla1[[#This Row],[Sistema]]</f>
        <v>-12.344999999999999</v>
      </c>
    </row>
    <row r="62" spans="1:7" x14ac:dyDescent="0.25">
      <c r="A62">
        <v>80</v>
      </c>
      <c r="B62" s="1" t="s">
        <v>62</v>
      </c>
      <c r="C62" s="1"/>
      <c r="D62">
        <v>2</v>
      </c>
      <c r="G62">
        <f>Tabla1[[#This Row],[Venta]]+Tabla1[[#This Row],[Fisico]]-Tabla1[[#This Row],[Sistema]]</f>
        <v>-2</v>
      </c>
    </row>
    <row r="63" spans="1:7" x14ac:dyDescent="0.25">
      <c r="A63">
        <v>81</v>
      </c>
      <c r="B63" s="1" t="s">
        <v>63</v>
      </c>
      <c r="C63" s="1"/>
      <c r="D63">
        <v>190.38</v>
      </c>
      <c r="G63">
        <f>Tabla1[[#This Row],[Venta]]+Tabla1[[#This Row],[Fisico]]-Tabla1[[#This Row],[Sistema]]</f>
        <v>-190.38</v>
      </c>
    </row>
    <row r="64" spans="1:7" hidden="1" x14ac:dyDescent="0.25">
      <c r="A64">
        <v>83</v>
      </c>
      <c r="B64" s="1" t="s">
        <v>64</v>
      </c>
      <c r="C64" s="1"/>
      <c r="D64">
        <v>0</v>
      </c>
      <c r="G64">
        <f>Tabla1[[#This Row],[Venta]]+Tabla1[[#This Row],[Fisico]]-Tabla1[[#This Row],[Sistema]]</f>
        <v>0</v>
      </c>
    </row>
    <row r="65" spans="1:7" x14ac:dyDescent="0.25">
      <c r="A65">
        <v>85</v>
      </c>
      <c r="B65" s="1" t="s">
        <v>65</v>
      </c>
      <c r="C65" s="1" t="s">
        <v>260</v>
      </c>
      <c r="D65">
        <v>308.01</v>
      </c>
      <c r="E65">
        <v>193.4</v>
      </c>
      <c r="F65">
        <v>0.98499999999999999</v>
      </c>
      <c r="G65">
        <f>Tabla1[[#This Row],[Venta]]+Tabla1[[#This Row],[Fisico]]-Tabla1[[#This Row],[Sistema]]</f>
        <v>-113.62499999999997</v>
      </c>
    </row>
    <row r="66" spans="1:7" hidden="1" x14ac:dyDescent="0.25">
      <c r="A66">
        <v>86</v>
      </c>
      <c r="B66" s="1" t="s">
        <v>66</v>
      </c>
      <c r="C66" s="1"/>
      <c r="D66">
        <v>0</v>
      </c>
      <c r="G66">
        <f>Tabla1[[#This Row],[Venta]]+Tabla1[[#This Row],[Fisico]]-Tabla1[[#This Row],[Sistema]]</f>
        <v>0</v>
      </c>
    </row>
    <row r="67" spans="1:7" x14ac:dyDescent="0.25">
      <c r="A67">
        <v>87</v>
      </c>
      <c r="B67" s="1" t="s">
        <v>67</v>
      </c>
      <c r="C67" s="1"/>
      <c r="D67">
        <v>3.06</v>
      </c>
      <c r="G67">
        <f>Tabla1[[#This Row],[Venta]]+Tabla1[[#This Row],[Fisico]]-Tabla1[[#This Row],[Sistema]]</f>
        <v>-3.06</v>
      </c>
    </row>
    <row r="68" spans="1:7" x14ac:dyDescent="0.25">
      <c r="A68">
        <v>90</v>
      </c>
      <c r="B68" s="1" t="s">
        <v>68</v>
      </c>
      <c r="C68" s="1"/>
      <c r="D68">
        <v>10.64</v>
      </c>
      <c r="G68">
        <f>Tabla1[[#This Row],[Venta]]+Tabla1[[#This Row],[Fisico]]-Tabla1[[#This Row],[Sistema]]</f>
        <v>-10.64</v>
      </c>
    </row>
    <row r="69" spans="1:7" x14ac:dyDescent="0.25">
      <c r="A69">
        <v>91</v>
      </c>
      <c r="B69" s="1" t="s">
        <v>69</v>
      </c>
      <c r="C69" s="1"/>
      <c r="D69">
        <v>5.64</v>
      </c>
      <c r="G69">
        <f>Tabla1[[#This Row],[Venta]]+Tabla1[[#This Row],[Fisico]]-Tabla1[[#This Row],[Sistema]]</f>
        <v>-5.64</v>
      </c>
    </row>
    <row r="70" spans="1:7" hidden="1" x14ac:dyDescent="0.25">
      <c r="A70">
        <v>93</v>
      </c>
      <c r="B70" s="1" t="s">
        <v>70</v>
      </c>
      <c r="C70" s="1"/>
      <c r="D70">
        <v>0</v>
      </c>
      <c r="G70">
        <f>Tabla1[[#This Row],[Venta]]+Tabla1[[#This Row],[Fisico]]-Tabla1[[#This Row],[Sistema]]</f>
        <v>0</v>
      </c>
    </row>
    <row r="71" spans="1:7" x14ac:dyDescent="0.25">
      <c r="A71">
        <v>94</v>
      </c>
      <c r="B71" s="1" t="s">
        <v>71</v>
      </c>
      <c r="C71" s="1"/>
      <c r="D71">
        <v>99.33</v>
      </c>
      <c r="G71">
        <f>Tabla1[[#This Row],[Venta]]+Tabla1[[#This Row],[Fisico]]-Tabla1[[#This Row],[Sistema]]</f>
        <v>-99.33</v>
      </c>
    </row>
    <row r="72" spans="1:7" x14ac:dyDescent="0.25">
      <c r="A72">
        <v>95</v>
      </c>
      <c r="B72" s="1" t="s">
        <v>72</v>
      </c>
      <c r="C72" s="1"/>
      <c r="D72">
        <v>96.055000000000007</v>
      </c>
      <c r="G72">
        <f>Tabla1[[#This Row],[Venta]]+Tabla1[[#This Row],[Fisico]]-Tabla1[[#This Row],[Sistema]]</f>
        <v>-96.055000000000007</v>
      </c>
    </row>
    <row r="73" spans="1:7" hidden="1" x14ac:dyDescent="0.25">
      <c r="A73">
        <v>96</v>
      </c>
      <c r="B73" s="1" t="s">
        <v>73</v>
      </c>
      <c r="C73" s="1"/>
      <c r="D73">
        <v>0</v>
      </c>
      <c r="G73">
        <f>Tabla1[[#This Row],[Venta]]+Tabla1[[#This Row],[Fisico]]-Tabla1[[#This Row],[Sistema]]</f>
        <v>0</v>
      </c>
    </row>
    <row r="74" spans="1:7" hidden="1" x14ac:dyDescent="0.25">
      <c r="A74">
        <v>1665</v>
      </c>
      <c r="B74" s="1" t="s">
        <v>74</v>
      </c>
      <c r="C74" s="1"/>
      <c r="D74">
        <v>0</v>
      </c>
      <c r="G74">
        <f>Tabla1[[#This Row],[Venta]]+Tabla1[[#This Row],[Fisico]]-Tabla1[[#This Row],[Sistema]]</f>
        <v>0</v>
      </c>
    </row>
    <row r="75" spans="1:7" hidden="1" x14ac:dyDescent="0.25">
      <c r="A75">
        <v>1696</v>
      </c>
      <c r="B75" s="1" t="s">
        <v>75</v>
      </c>
      <c r="C75" s="1"/>
      <c r="D75">
        <v>0</v>
      </c>
      <c r="G75">
        <f>Tabla1[[#This Row],[Venta]]+Tabla1[[#This Row],[Fisico]]-Tabla1[[#This Row],[Sistema]]</f>
        <v>0</v>
      </c>
    </row>
    <row r="76" spans="1:7" hidden="1" x14ac:dyDescent="0.25">
      <c r="A76">
        <v>1699</v>
      </c>
      <c r="B76" s="1" t="s">
        <v>76</v>
      </c>
      <c r="C76" s="1"/>
      <c r="D76">
        <v>0</v>
      </c>
      <c r="G76">
        <f>Tabla1[[#This Row],[Venta]]+Tabla1[[#This Row],[Fisico]]-Tabla1[[#This Row],[Sistema]]</f>
        <v>0</v>
      </c>
    </row>
    <row r="77" spans="1:7" hidden="1" x14ac:dyDescent="0.25">
      <c r="A77">
        <v>1738</v>
      </c>
      <c r="B77" s="1" t="s">
        <v>77</v>
      </c>
      <c r="C77" s="1"/>
      <c r="D77">
        <v>0</v>
      </c>
      <c r="G77">
        <f>Tabla1[[#This Row],[Venta]]+Tabla1[[#This Row],[Fisico]]-Tabla1[[#This Row],[Sistema]]</f>
        <v>0</v>
      </c>
    </row>
    <row r="78" spans="1:7" hidden="1" x14ac:dyDescent="0.25">
      <c r="A78">
        <v>1751</v>
      </c>
      <c r="B78" s="1" t="s">
        <v>78</v>
      </c>
      <c r="C78" s="1"/>
      <c r="D78">
        <v>0</v>
      </c>
      <c r="G78">
        <f>Tabla1[[#This Row],[Venta]]+Tabla1[[#This Row],[Fisico]]-Tabla1[[#This Row],[Sistema]]</f>
        <v>0</v>
      </c>
    </row>
    <row r="79" spans="1:7" hidden="1" x14ac:dyDescent="0.25">
      <c r="A79">
        <v>1763</v>
      </c>
      <c r="B79" s="1" t="s">
        <v>79</v>
      </c>
      <c r="C79" s="1"/>
      <c r="D79">
        <v>0</v>
      </c>
      <c r="G79">
        <f>Tabla1[[#This Row],[Venta]]+Tabla1[[#This Row],[Fisico]]-Tabla1[[#This Row],[Sistema]]</f>
        <v>0</v>
      </c>
    </row>
    <row r="80" spans="1:7" hidden="1" x14ac:dyDescent="0.25">
      <c r="A80">
        <v>1770</v>
      </c>
      <c r="B80" s="1" t="s">
        <v>80</v>
      </c>
      <c r="C80" s="1"/>
      <c r="D80">
        <v>0</v>
      </c>
      <c r="G80">
        <f>Tabla1[[#This Row],[Venta]]+Tabla1[[#This Row],[Fisico]]-Tabla1[[#This Row],[Sistema]]</f>
        <v>0</v>
      </c>
    </row>
    <row r="81" spans="1:7" x14ac:dyDescent="0.25">
      <c r="A81">
        <v>1775</v>
      </c>
      <c r="B81" s="1" t="s">
        <v>81</v>
      </c>
      <c r="C81" s="1"/>
      <c r="D81">
        <v>9.82</v>
      </c>
      <c r="G81">
        <f>Tabla1[[#This Row],[Venta]]+Tabla1[[#This Row],[Fisico]]-Tabla1[[#This Row],[Sistema]]</f>
        <v>-9.82</v>
      </c>
    </row>
    <row r="82" spans="1:7" hidden="1" x14ac:dyDescent="0.25">
      <c r="A82">
        <v>1785</v>
      </c>
      <c r="B82" s="1" t="s">
        <v>82</v>
      </c>
      <c r="C82" s="1"/>
      <c r="D82">
        <v>0</v>
      </c>
      <c r="G82">
        <f>Tabla1[[#This Row],[Venta]]+Tabla1[[#This Row],[Fisico]]-Tabla1[[#This Row],[Sistema]]</f>
        <v>0</v>
      </c>
    </row>
    <row r="83" spans="1:7" hidden="1" x14ac:dyDescent="0.25">
      <c r="A83">
        <v>1835</v>
      </c>
      <c r="B83" s="1" t="s">
        <v>83</v>
      </c>
      <c r="C83" s="1"/>
      <c r="D83">
        <v>0</v>
      </c>
      <c r="G83">
        <f>Tabla1[[#This Row],[Venta]]+Tabla1[[#This Row],[Fisico]]-Tabla1[[#This Row],[Sistema]]</f>
        <v>0</v>
      </c>
    </row>
    <row r="84" spans="1:7" hidden="1" x14ac:dyDescent="0.25">
      <c r="A84">
        <v>1961</v>
      </c>
      <c r="B84" s="1" t="s">
        <v>84</v>
      </c>
      <c r="C84" s="1"/>
      <c r="D84">
        <v>0</v>
      </c>
      <c r="G84">
        <f>Tabla1[[#This Row],[Venta]]+Tabla1[[#This Row],[Fisico]]-Tabla1[[#This Row],[Sistema]]</f>
        <v>0</v>
      </c>
    </row>
    <row r="85" spans="1:7" x14ac:dyDescent="0.25">
      <c r="A85">
        <v>1968</v>
      </c>
      <c r="B85" s="1" t="s">
        <v>85</v>
      </c>
      <c r="C85" s="1"/>
      <c r="D85">
        <v>5.0000000000000001E-3</v>
      </c>
      <c r="G85">
        <f>Tabla1[[#This Row],[Venta]]+Tabla1[[#This Row],[Fisico]]-Tabla1[[#This Row],[Sistema]]</f>
        <v>-5.0000000000000001E-3</v>
      </c>
    </row>
    <row r="86" spans="1:7" hidden="1" x14ac:dyDescent="0.25">
      <c r="A86">
        <v>2027</v>
      </c>
      <c r="B86" s="1" t="s">
        <v>86</v>
      </c>
      <c r="C86" s="1"/>
      <c r="D86">
        <v>0</v>
      </c>
      <c r="G86">
        <f>Tabla1[[#This Row],[Venta]]+Tabla1[[#This Row],[Fisico]]-Tabla1[[#This Row],[Sistema]]</f>
        <v>0</v>
      </c>
    </row>
    <row r="87" spans="1:7" hidden="1" x14ac:dyDescent="0.25">
      <c r="A87">
        <v>2062</v>
      </c>
      <c r="B87" s="1" t="s">
        <v>87</v>
      </c>
      <c r="C87" s="1"/>
      <c r="D87">
        <v>0</v>
      </c>
      <c r="G87">
        <f>Tabla1[[#This Row],[Venta]]+Tabla1[[#This Row],[Fisico]]-Tabla1[[#This Row],[Sistema]]</f>
        <v>0</v>
      </c>
    </row>
    <row r="88" spans="1:7" hidden="1" x14ac:dyDescent="0.25">
      <c r="A88">
        <v>2063</v>
      </c>
      <c r="B88" s="1" t="s">
        <v>88</v>
      </c>
      <c r="C88" s="1"/>
      <c r="D88">
        <v>0</v>
      </c>
      <c r="G88">
        <f>Tabla1[[#This Row],[Venta]]+Tabla1[[#This Row],[Fisico]]-Tabla1[[#This Row],[Sistema]]</f>
        <v>0</v>
      </c>
    </row>
    <row r="89" spans="1:7" hidden="1" x14ac:dyDescent="0.25">
      <c r="A89">
        <v>2065</v>
      </c>
      <c r="B89" s="1" t="s">
        <v>89</v>
      </c>
      <c r="C89" s="1"/>
      <c r="D89">
        <v>0</v>
      </c>
      <c r="G89">
        <f>Tabla1[[#This Row],[Venta]]+Tabla1[[#This Row],[Fisico]]-Tabla1[[#This Row],[Sistema]]</f>
        <v>0</v>
      </c>
    </row>
    <row r="90" spans="1:7" hidden="1" x14ac:dyDescent="0.25">
      <c r="A90">
        <v>2067</v>
      </c>
      <c r="B90" s="1" t="s">
        <v>90</v>
      </c>
      <c r="C90" s="1"/>
      <c r="D90">
        <v>0</v>
      </c>
      <c r="G90">
        <f>Tabla1[[#This Row],[Venta]]+Tabla1[[#This Row],[Fisico]]-Tabla1[[#This Row],[Sistema]]</f>
        <v>0</v>
      </c>
    </row>
    <row r="91" spans="1:7" hidden="1" x14ac:dyDescent="0.25">
      <c r="A91">
        <v>2068</v>
      </c>
      <c r="B91" s="1" t="s">
        <v>91</v>
      </c>
      <c r="C91" s="1"/>
      <c r="D91">
        <v>0</v>
      </c>
      <c r="G91">
        <f>Tabla1[[#This Row],[Venta]]+Tabla1[[#This Row],[Fisico]]-Tabla1[[#This Row],[Sistema]]</f>
        <v>0</v>
      </c>
    </row>
    <row r="92" spans="1:7" hidden="1" x14ac:dyDescent="0.25">
      <c r="A92">
        <v>2071</v>
      </c>
      <c r="B92" s="1" t="s">
        <v>92</v>
      </c>
      <c r="C92" s="1"/>
      <c r="D92">
        <v>0</v>
      </c>
      <c r="G92">
        <f>Tabla1[[#This Row],[Venta]]+Tabla1[[#This Row],[Fisico]]-Tabla1[[#This Row],[Sistema]]</f>
        <v>0</v>
      </c>
    </row>
    <row r="93" spans="1:7" x14ac:dyDescent="0.25">
      <c r="A93">
        <v>2078</v>
      </c>
      <c r="B93" s="1" t="s">
        <v>93</v>
      </c>
      <c r="C93" s="1"/>
      <c r="D93">
        <v>3</v>
      </c>
      <c r="G93">
        <f>Tabla1[[#This Row],[Venta]]+Tabla1[[#This Row],[Fisico]]-Tabla1[[#This Row],[Sistema]]</f>
        <v>-3</v>
      </c>
    </row>
    <row r="94" spans="1:7" x14ac:dyDescent="0.25">
      <c r="A94">
        <v>2079</v>
      </c>
      <c r="B94" s="1" t="s">
        <v>94</v>
      </c>
      <c r="C94" s="1"/>
      <c r="D94">
        <v>210.23500000000001</v>
      </c>
      <c r="G94">
        <f>Tabla1[[#This Row],[Venta]]+Tabla1[[#This Row],[Fisico]]-Tabla1[[#This Row],[Sistema]]</f>
        <v>-210.23500000000001</v>
      </c>
    </row>
    <row r="95" spans="1:7" hidden="1" x14ac:dyDescent="0.25">
      <c r="A95">
        <v>2103</v>
      </c>
      <c r="B95" s="1" t="s">
        <v>95</v>
      </c>
      <c r="C95" s="1"/>
      <c r="D95">
        <v>0</v>
      </c>
      <c r="G95">
        <f>Tabla1[[#This Row],[Venta]]+Tabla1[[#This Row],[Fisico]]-Tabla1[[#This Row],[Sistema]]</f>
        <v>0</v>
      </c>
    </row>
    <row r="96" spans="1:7" hidden="1" x14ac:dyDescent="0.25">
      <c r="A96">
        <v>2104</v>
      </c>
      <c r="B96" s="1" t="s">
        <v>96</v>
      </c>
      <c r="C96" s="1"/>
      <c r="D96">
        <v>0</v>
      </c>
      <c r="G96">
        <f>Tabla1[[#This Row],[Venta]]+Tabla1[[#This Row],[Fisico]]-Tabla1[[#This Row],[Sistema]]</f>
        <v>0</v>
      </c>
    </row>
    <row r="97" spans="1:7" x14ac:dyDescent="0.25">
      <c r="A97">
        <v>2105</v>
      </c>
      <c r="B97" s="1" t="s">
        <v>97</v>
      </c>
      <c r="C97" s="1" t="s">
        <v>246</v>
      </c>
      <c r="D97">
        <v>26</v>
      </c>
      <c r="E97">
        <v>17</v>
      </c>
      <c r="F97">
        <v>2</v>
      </c>
      <c r="G97">
        <f>Tabla1[[#This Row],[Venta]]+Tabla1[[#This Row],[Fisico]]-Tabla1[[#This Row],[Sistema]]</f>
        <v>-7</v>
      </c>
    </row>
    <row r="98" spans="1:7" hidden="1" x14ac:dyDescent="0.25">
      <c r="A98">
        <v>2115</v>
      </c>
      <c r="B98" s="1" t="s">
        <v>24</v>
      </c>
      <c r="C98" s="1"/>
      <c r="D98">
        <v>0</v>
      </c>
      <c r="G98">
        <f>Tabla1[[#This Row],[Venta]]+Tabla1[[#This Row],[Fisico]]-Tabla1[[#This Row],[Sistema]]</f>
        <v>0</v>
      </c>
    </row>
    <row r="99" spans="1:7" x14ac:dyDescent="0.25">
      <c r="A99">
        <v>2126</v>
      </c>
      <c r="B99" s="1" t="s">
        <v>98</v>
      </c>
      <c r="C99" s="1"/>
      <c r="D99">
        <v>139.07</v>
      </c>
      <c r="G99">
        <f>Tabla1[[#This Row],[Venta]]+Tabla1[[#This Row],[Fisico]]-Tabla1[[#This Row],[Sistema]]</f>
        <v>-139.07</v>
      </c>
    </row>
    <row r="100" spans="1:7" x14ac:dyDescent="0.25">
      <c r="A100">
        <v>2569</v>
      </c>
      <c r="B100" s="1" t="s">
        <v>99</v>
      </c>
      <c r="C100" s="1"/>
      <c r="D100">
        <v>13.545</v>
      </c>
      <c r="G100">
        <f>Tabla1[[#This Row],[Venta]]+Tabla1[[#This Row],[Fisico]]-Tabla1[[#This Row],[Sistema]]</f>
        <v>-13.545</v>
      </c>
    </row>
    <row r="101" spans="1:7" hidden="1" x14ac:dyDescent="0.25">
      <c r="A101">
        <v>2658</v>
      </c>
      <c r="B101" s="1" t="s">
        <v>100</v>
      </c>
      <c r="C101" s="1"/>
      <c r="D101">
        <v>0</v>
      </c>
      <c r="G101">
        <f>Tabla1[[#This Row],[Venta]]+Tabla1[[#This Row],[Fisico]]-Tabla1[[#This Row],[Sistema]]</f>
        <v>0</v>
      </c>
    </row>
    <row r="102" spans="1:7" x14ac:dyDescent="0.25">
      <c r="A102">
        <v>2763</v>
      </c>
      <c r="B102" s="1" t="s">
        <v>101</v>
      </c>
      <c r="C102" s="1"/>
      <c r="D102">
        <v>9.1050000000000004</v>
      </c>
      <c r="G102">
        <f>Tabla1[[#This Row],[Venta]]+Tabla1[[#This Row],[Fisico]]-Tabla1[[#This Row],[Sistema]]</f>
        <v>-9.1050000000000004</v>
      </c>
    </row>
    <row r="103" spans="1:7" hidden="1" x14ac:dyDescent="0.25">
      <c r="A103">
        <v>2833</v>
      </c>
      <c r="B103" s="1" t="s">
        <v>102</v>
      </c>
      <c r="C103" s="1"/>
      <c r="D103">
        <v>0</v>
      </c>
      <c r="G103">
        <f>Tabla1[[#This Row],[Venta]]+Tabla1[[#This Row],[Fisico]]-Tabla1[[#This Row],[Sistema]]</f>
        <v>0</v>
      </c>
    </row>
    <row r="104" spans="1:7" x14ac:dyDescent="0.25">
      <c r="A104">
        <v>3079</v>
      </c>
      <c r="B104" s="1" t="s">
        <v>103</v>
      </c>
      <c r="C104" s="1"/>
      <c r="D104">
        <v>3</v>
      </c>
      <c r="E104">
        <v>1</v>
      </c>
      <c r="F104">
        <v>2</v>
      </c>
      <c r="G104">
        <f>Tabla1[[#This Row],[Venta]]+Tabla1[[#This Row],[Fisico]]-Tabla1[[#This Row],[Sistema]]</f>
        <v>0</v>
      </c>
    </row>
    <row r="105" spans="1:7" hidden="1" x14ac:dyDescent="0.25">
      <c r="A105">
        <v>3080</v>
      </c>
      <c r="B105" s="1" t="s">
        <v>104</v>
      </c>
      <c r="C105" s="1"/>
      <c r="D105">
        <v>0</v>
      </c>
      <c r="G105">
        <f>Tabla1[[#This Row],[Venta]]+Tabla1[[#This Row],[Fisico]]-Tabla1[[#This Row],[Sistema]]</f>
        <v>0</v>
      </c>
    </row>
    <row r="106" spans="1:7" hidden="1" x14ac:dyDescent="0.25">
      <c r="A106">
        <v>3083</v>
      </c>
      <c r="B106" s="1" t="s">
        <v>105</v>
      </c>
      <c r="C106" s="1"/>
      <c r="D106">
        <v>0</v>
      </c>
      <c r="G106">
        <f>Tabla1[[#This Row],[Venta]]+Tabla1[[#This Row],[Fisico]]-Tabla1[[#This Row],[Sistema]]</f>
        <v>0</v>
      </c>
    </row>
    <row r="107" spans="1:7" hidden="1" x14ac:dyDescent="0.25">
      <c r="A107">
        <v>3124</v>
      </c>
      <c r="B107" s="1" t="s">
        <v>106</v>
      </c>
      <c r="C107" s="1"/>
      <c r="D107">
        <v>0</v>
      </c>
      <c r="G107">
        <f>Tabla1[[#This Row],[Venta]]+Tabla1[[#This Row],[Fisico]]-Tabla1[[#This Row],[Sistema]]</f>
        <v>0</v>
      </c>
    </row>
    <row r="108" spans="1:7" hidden="1" x14ac:dyDescent="0.25">
      <c r="A108">
        <v>3283</v>
      </c>
      <c r="B108" s="1" t="s">
        <v>107</v>
      </c>
      <c r="C108" s="1"/>
      <c r="D108">
        <v>0</v>
      </c>
      <c r="G108">
        <f>Tabla1[[#This Row],[Venta]]+Tabla1[[#This Row],[Fisico]]-Tabla1[[#This Row],[Sistema]]</f>
        <v>0</v>
      </c>
    </row>
    <row r="109" spans="1:7" x14ac:dyDescent="0.25">
      <c r="A109">
        <v>3524</v>
      </c>
      <c r="B109" s="1" t="s">
        <v>108</v>
      </c>
      <c r="C109" s="1" t="s">
        <v>247</v>
      </c>
      <c r="D109">
        <v>83</v>
      </c>
      <c r="E109">
        <v>86</v>
      </c>
      <c r="F109">
        <v>0</v>
      </c>
      <c r="G109">
        <f>Tabla1[[#This Row],[Venta]]+Tabla1[[#This Row],[Fisico]]-Tabla1[[#This Row],[Sistema]]</f>
        <v>3</v>
      </c>
    </row>
    <row r="110" spans="1:7" hidden="1" x14ac:dyDescent="0.25">
      <c r="A110">
        <v>3525</v>
      </c>
      <c r="B110" s="1" t="s">
        <v>109</v>
      </c>
      <c r="C110" s="1"/>
      <c r="D110">
        <v>0</v>
      </c>
      <c r="G110">
        <f>Tabla1[[#This Row],[Venta]]+Tabla1[[#This Row],[Fisico]]-Tabla1[[#This Row],[Sistema]]</f>
        <v>0</v>
      </c>
    </row>
    <row r="111" spans="1:7" hidden="1" x14ac:dyDescent="0.25">
      <c r="A111">
        <v>3535</v>
      </c>
      <c r="B111" s="1" t="s">
        <v>110</v>
      </c>
      <c r="C111" s="1"/>
      <c r="D111">
        <v>0</v>
      </c>
      <c r="G111">
        <f>Tabla1[[#This Row],[Venta]]+Tabla1[[#This Row],[Fisico]]-Tabla1[[#This Row],[Sistema]]</f>
        <v>0</v>
      </c>
    </row>
    <row r="112" spans="1:7" x14ac:dyDescent="0.25">
      <c r="A112">
        <v>3586</v>
      </c>
      <c r="B112" s="1" t="s">
        <v>111</v>
      </c>
      <c r="C112" s="1" t="s">
        <v>254</v>
      </c>
      <c r="D112">
        <v>12</v>
      </c>
      <c r="E112">
        <v>12</v>
      </c>
      <c r="F112">
        <v>0</v>
      </c>
      <c r="G112">
        <f>Tabla1[[#This Row],[Venta]]+Tabla1[[#This Row],[Fisico]]-Tabla1[[#This Row],[Sistema]]</f>
        <v>0</v>
      </c>
    </row>
    <row r="113" spans="1:7" x14ac:dyDescent="0.25">
      <c r="A113">
        <v>3613</v>
      </c>
      <c r="B113" s="1" t="s">
        <v>112</v>
      </c>
      <c r="C113" s="1"/>
      <c r="D113">
        <v>161.81</v>
      </c>
      <c r="G113">
        <f>Tabla1[[#This Row],[Venta]]+Tabla1[[#This Row],[Fisico]]-Tabla1[[#This Row],[Sistema]]</f>
        <v>-161.81</v>
      </c>
    </row>
    <row r="114" spans="1:7" hidden="1" x14ac:dyDescent="0.25">
      <c r="A114">
        <v>3649</v>
      </c>
      <c r="B114" s="1" t="s">
        <v>113</v>
      </c>
      <c r="C114" s="1"/>
      <c r="D114">
        <v>0</v>
      </c>
      <c r="G114">
        <f>Tabla1[[#This Row],[Venta]]+Tabla1[[#This Row],[Fisico]]-Tabla1[[#This Row],[Sistema]]</f>
        <v>0</v>
      </c>
    </row>
    <row r="115" spans="1:7" x14ac:dyDescent="0.25">
      <c r="A115">
        <v>3655</v>
      </c>
      <c r="B115" s="1" t="s">
        <v>114</v>
      </c>
      <c r="C115" s="1" t="s">
        <v>248</v>
      </c>
      <c r="D115">
        <v>32</v>
      </c>
      <c r="E115">
        <v>34</v>
      </c>
      <c r="F115">
        <v>0</v>
      </c>
      <c r="G115">
        <f>Tabla1[[#This Row],[Venta]]+Tabla1[[#This Row],[Fisico]]-Tabla1[[#This Row],[Sistema]]</f>
        <v>2</v>
      </c>
    </row>
    <row r="116" spans="1:7" x14ac:dyDescent="0.25">
      <c r="A116">
        <v>4218</v>
      </c>
      <c r="B116" s="1" t="s">
        <v>115</v>
      </c>
      <c r="C116" s="1"/>
      <c r="D116">
        <v>46</v>
      </c>
      <c r="G116">
        <f>Tabla1[[#This Row],[Venta]]+Tabla1[[#This Row],[Fisico]]-Tabla1[[#This Row],[Sistema]]</f>
        <v>-46</v>
      </c>
    </row>
    <row r="117" spans="1:7" x14ac:dyDescent="0.25">
      <c r="A117">
        <v>4340</v>
      </c>
      <c r="B117" s="1" t="s">
        <v>116</v>
      </c>
      <c r="C117" s="1"/>
      <c r="D117">
        <v>-2.09</v>
      </c>
      <c r="G117">
        <f>Tabla1[[#This Row],[Venta]]+Tabla1[[#This Row],[Fisico]]-Tabla1[[#This Row],[Sistema]]</f>
        <v>2.09</v>
      </c>
    </row>
    <row r="118" spans="1:7" hidden="1" x14ac:dyDescent="0.25">
      <c r="A118">
        <v>4564</v>
      </c>
      <c r="B118" s="1" t="s">
        <v>117</v>
      </c>
      <c r="C118" s="1"/>
      <c r="D118">
        <v>0</v>
      </c>
      <c r="G118">
        <f>Tabla1[[#This Row],[Venta]]+Tabla1[[#This Row],[Fisico]]-Tabla1[[#This Row],[Sistema]]</f>
        <v>0</v>
      </c>
    </row>
    <row r="119" spans="1:7" x14ac:dyDescent="0.25">
      <c r="A119">
        <v>4636</v>
      </c>
      <c r="B119" s="1" t="s">
        <v>118</v>
      </c>
      <c r="C119" s="1"/>
      <c r="D119">
        <v>5.41</v>
      </c>
      <c r="G119">
        <f>Tabla1[[#This Row],[Venta]]+Tabla1[[#This Row],[Fisico]]-Tabla1[[#This Row],[Sistema]]</f>
        <v>-5.41</v>
      </c>
    </row>
    <row r="120" spans="1:7" hidden="1" x14ac:dyDescent="0.25">
      <c r="A120">
        <v>4710</v>
      </c>
      <c r="B120" s="1" t="s">
        <v>119</v>
      </c>
      <c r="C120" s="1"/>
      <c r="D120">
        <v>0</v>
      </c>
      <c r="G120">
        <f>Tabla1[[#This Row],[Venta]]+Tabla1[[#This Row],[Fisico]]-Tabla1[[#This Row],[Sistema]]</f>
        <v>0</v>
      </c>
    </row>
    <row r="121" spans="1:7" hidden="1" x14ac:dyDescent="0.25">
      <c r="A121">
        <v>5150</v>
      </c>
      <c r="B121" s="1" t="s">
        <v>120</v>
      </c>
      <c r="C121" s="1"/>
      <c r="D121">
        <v>0</v>
      </c>
      <c r="G121">
        <f>Tabla1[[#This Row],[Venta]]+Tabla1[[#This Row],[Fisico]]-Tabla1[[#This Row],[Sistema]]</f>
        <v>0</v>
      </c>
    </row>
    <row r="122" spans="1:7" hidden="1" x14ac:dyDescent="0.25">
      <c r="A122">
        <v>5343</v>
      </c>
      <c r="B122" s="1" t="s">
        <v>121</v>
      </c>
      <c r="C122" s="1"/>
      <c r="D122">
        <v>0</v>
      </c>
      <c r="G122">
        <f>Tabla1[[#This Row],[Venta]]+Tabla1[[#This Row],[Fisico]]-Tabla1[[#This Row],[Sistema]]</f>
        <v>0</v>
      </c>
    </row>
    <row r="123" spans="1:7" x14ac:dyDescent="0.25">
      <c r="A123">
        <v>5499</v>
      </c>
      <c r="B123" s="1" t="s">
        <v>122</v>
      </c>
      <c r="C123" s="1" t="s">
        <v>249</v>
      </c>
      <c r="D123">
        <v>10</v>
      </c>
      <c r="E123">
        <v>9</v>
      </c>
      <c r="F123">
        <v>1</v>
      </c>
      <c r="G123">
        <f>Tabla1[[#This Row],[Venta]]+Tabla1[[#This Row],[Fisico]]-Tabla1[[#This Row],[Sistema]]</f>
        <v>0</v>
      </c>
    </row>
    <row r="124" spans="1:7" x14ac:dyDescent="0.25">
      <c r="A124">
        <v>5741</v>
      </c>
      <c r="B124" s="1" t="s">
        <v>123</v>
      </c>
      <c r="C124" s="1"/>
      <c r="D124">
        <v>0.93500000000000005</v>
      </c>
      <c r="G124">
        <f>Tabla1[[#This Row],[Venta]]+Tabla1[[#This Row],[Fisico]]-Tabla1[[#This Row],[Sistema]]</f>
        <v>-0.93500000000000005</v>
      </c>
    </row>
    <row r="125" spans="1:7" x14ac:dyDescent="0.25">
      <c r="A125">
        <v>5759</v>
      </c>
      <c r="B125" s="1" t="s">
        <v>124</v>
      </c>
      <c r="C125" s="1"/>
      <c r="D125">
        <v>51.08</v>
      </c>
      <c r="G125">
        <f>Tabla1[[#This Row],[Venta]]+Tabla1[[#This Row],[Fisico]]-Tabla1[[#This Row],[Sistema]]</f>
        <v>-51.08</v>
      </c>
    </row>
    <row r="126" spans="1:7" hidden="1" x14ac:dyDescent="0.25">
      <c r="A126">
        <v>5912</v>
      </c>
      <c r="B126" s="1" t="s">
        <v>125</v>
      </c>
      <c r="C126" s="1"/>
      <c r="D126">
        <v>0</v>
      </c>
      <c r="G126">
        <f>Tabla1[[#This Row],[Venta]]+Tabla1[[#This Row],[Fisico]]-Tabla1[[#This Row],[Sistema]]</f>
        <v>0</v>
      </c>
    </row>
    <row r="127" spans="1:7" x14ac:dyDescent="0.25">
      <c r="A127">
        <v>5956</v>
      </c>
      <c r="B127" s="1" t="s">
        <v>126</v>
      </c>
      <c r="C127" s="1"/>
      <c r="D127">
        <v>72.004999999999995</v>
      </c>
      <c r="G127">
        <f>Tabla1[[#This Row],[Venta]]+Tabla1[[#This Row],[Fisico]]-Tabla1[[#This Row],[Sistema]]</f>
        <v>-72.004999999999995</v>
      </c>
    </row>
    <row r="128" spans="1:7" x14ac:dyDescent="0.25">
      <c r="A128">
        <v>5957</v>
      </c>
      <c r="B128" s="1" t="s">
        <v>127</v>
      </c>
      <c r="C128" s="1"/>
      <c r="D128">
        <v>27.8</v>
      </c>
      <c r="G128">
        <f>Tabla1[[#This Row],[Venta]]+Tabla1[[#This Row],[Fisico]]-Tabla1[[#This Row],[Sistema]]</f>
        <v>-27.8</v>
      </c>
    </row>
    <row r="129" spans="1:7" hidden="1" x14ac:dyDescent="0.25">
      <c r="A129">
        <v>6018</v>
      </c>
      <c r="B129" s="1" t="s">
        <v>128</v>
      </c>
      <c r="C129" s="1"/>
      <c r="D129">
        <v>0</v>
      </c>
      <c r="G129">
        <f>Tabla1[[#This Row],[Venta]]+Tabla1[[#This Row],[Fisico]]-Tabla1[[#This Row],[Sistema]]</f>
        <v>0</v>
      </c>
    </row>
    <row r="130" spans="1:7" x14ac:dyDescent="0.25">
      <c r="A130">
        <v>6027</v>
      </c>
      <c r="B130" s="1" t="s">
        <v>129</v>
      </c>
      <c r="C130" s="1"/>
      <c r="D130">
        <v>0.38</v>
      </c>
      <c r="G130">
        <f>Tabla1[[#This Row],[Venta]]+Tabla1[[#This Row],[Fisico]]-Tabla1[[#This Row],[Sistema]]</f>
        <v>-0.38</v>
      </c>
    </row>
    <row r="131" spans="1:7" x14ac:dyDescent="0.25">
      <c r="A131">
        <v>6028</v>
      </c>
      <c r="B131" s="1" t="s">
        <v>130</v>
      </c>
      <c r="C131" s="1"/>
      <c r="D131">
        <v>1.2</v>
      </c>
      <c r="G131">
        <f>Tabla1[[#This Row],[Venta]]+Tabla1[[#This Row],[Fisico]]-Tabla1[[#This Row],[Sistema]]</f>
        <v>-1.2</v>
      </c>
    </row>
    <row r="132" spans="1:7" x14ac:dyDescent="0.25">
      <c r="A132">
        <v>6029</v>
      </c>
      <c r="B132" s="1" t="s">
        <v>131</v>
      </c>
      <c r="C132" s="1"/>
      <c r="D132">
        <v>31.54</v>
      </c>
      <c r="G132">
        <f>Tabla1[[#This Row],[Venta]]+Tabla1[[#This Row],[Fisico]]-Tabla1[[#This Row],[Sistema]]</f>
        <v>-31.54</v>
      </c>
    </row>
    <row r="133" spans="1:7" hidden="1" x14ac:dyDescent="0.25">
      <c r="A133">
        <v>6030</v>
      </c>
      <c r="B133" s="1" t="s">
        <v>132</v>
      </c>
      <c r="C133" s="1"/>
      <c r="D133">
        <v>0</v>
      </c>
      <c r="G133">
        <f>Tabla1[[#This Row],[Venta]]+Tabla1[[#This Row],[Fisico]]-Tabla1[[#This Row],[Sistema]]</f>
        <v>0</v>
      </c>
    </row>
    <row r="134" spans="1:7" x14ac:dyDescent="0.25">
      <c r="A134">
        <v>6031</v>
      </c>
      <c r="B134" s="1" t="s">
        <v>133</v>
      </c>
      <c r="C134" s="1"/>
      <c r="D134">
        <v>44.84</v>
      </c>
      <c r="G134">
        <f>Tabla1[[#This Row],[Venta]]+Tabla1[[#This Row],[Fisico]]-Tabla1[[#This Row],[Sistema]]</f>
        <v>-44.84</v>
      </c>
    </row>
    <row r="135" spans="1:7" x14ac:dyDescent="0.25">
      <c r="A135">
        <v>6125</v>
      </c>
      <c r="B135" s="1" t="s">
        <v>134</v>
      </c>
      <c r="C135" s="1"/>
      <c r="D135">
        <v>0.89</v>
      </c>
      <c r="G135">
        <f>Tabla1[[#This Row],[Venta]]+Tabla1[[#This Row],[Fisico]]-Tabla1[[#This Row],[Sistema]]</f>
        <v>-0.89</v>
      </c>
    </row>
    <row r="136" spans="1:7" hidden="1" x14ac:dyDescent="0.25">
      <c r="A136">
        <v>6178</v>
      </c>
      <c r="B136" s="1" t="s">
        <v>135</v>
      </c>
      <c r="C136" s="1"/>
      <c r="D136">
        <v>0</v>
      </c>
      <c r="G136">
        <f>Tabla1[[#This Row],[Venta]]+Tabla1[[#This Row],[Fisico]]-Tabla1[[#This Row],[Sistema]]</f>
        <v>0</v>
      </c>
    </row>
    <row r="137" spans="1:7" hidden="1" x14ac:dyDescent="0.25">
      <c r="A137">
        <v>6213</v>
      </c>
      <c r="B137" s="1" t="s">
        <v>136</v>
      </c>
      <c r="C137" s="1"/>
      <c r="D137">
        <v>0</v>
      </c>
      <c r="G137">
        <f>Tabla1[[#This Row],[Venta]]+Tabla1[[#This Row],[Fisico]]-Tabla1[[#This Row],[Sistema]]</f>
        <v>0</v>
      </c>
    </row>
    <row r="138" spans="1:7" hidden="1" x14ac:dyDescent="0.25">
      <c r="A138">
        <v>6233</v>
      </c>
      <c r="B138" s="1" t="s">
        <v>137</v>
      </c>
      <c r="C138" s="1"/>
      <c r="D138">
        <v>0</v>
      </c>
      <c r="G138">
        <f>Tabla1[[#This Row],[Venta]]+Tabla1[[#This Row],[Fisico]]-Tabla1[[#This Row],[Sistema]]</f>
        <v>0</v>
      </c>
    </row>
    <row r="139" spans="1:7" hidden="1" x14ac:dyDescent="0.25">
      <c r="A139">
        <v>6262</v>
      </c>
      <c r="B139" s="1" t="s">
        <v>138</v>
      </c>
      <c r="C139" s="1"/>
      <c r="D139">
        <v>0</v>
      </c>
      <c r="G139">
        <f>Tabla1[[#This Row],[Venta]]+Tabla1[[#This Row],[Fisico]]-Tabla1[[#This Row],[Sistema]]</f>
        <v>0</v>
      </c>
    </row>
    <row r="140" spans="1:7" x14ac:dyDescent="0.25">
      <c r="A140">
        <v>6266</v>
      </c>
      <c r="B140" s="1" t="s">
        <v>139</v>
      </c>
      <c r="C140" s="1"/>
      <c r="D140">
        <v>1.375</v>
      </c>
      <c r="G140">
        <f>Tabla1[[#This Row],[Venta]]+Tabla1[[#This Row],[Fisico]]-Tabla1[[#This Row],[Sistema]]</f>
        <v>-1.375</v>
      </c>
    </row>
    <row r="141" spans="1:7" x14ac:dyDescent="0.25">
      <c r="A141">
        <v>6269</v>
      </c>
      <c r="B141" s="1" t="s">
        <v>140</v>
      </c>
      <c r="C141" s="1"/>
      <c r="D141">
        <v>21.344999999999999</v>
      </c>
      <c r="G141">
        <f>Tabla1[[#This Row],[Venta]]+Tabla1[[#This Row],[Fisico]]-Tabla1[[#This Row],[Sistema]]</f>
        <v>-21.344999999999999</v>
      </c>
    </row>
    <row r="142" spans="1:7" hidden="1" x14ac:dyDescent="0.25">
      <c r="A142">
        <v>6286</v>
      </c>
      <c r="B142" s="1" t="s">
        <v>141</v>
      </c>
      <c r="C142" s="1"/>
      <c r="D142">
        <v>0</v>
      </c>
      <c r="G142">
        <f>Tabla1[[#This Row],[Venta]]+Tabla1[[#This Row],[Fisico]]-Tabla1[[#This Row],[Sistema]]</f>
        <v>0</v>
      </c>
    </row>
    <row r="143" spans="1:7" hidden="1" x14ac:dyDescent="0.25">
      <c r="A143">
        <v>6287</v>
      </c>
      <c r="B143" s="1" t="s">
        <v>142</v>
      </c>
      <c r="C143" s="1"/>
      <c r="D143">
        <v>0</v>
      </c>
      <c r="G143">
        <f>Tabla1[[#This Row],[Venta]]+Tabla1[[#This Row],[Fisico]]-Tabla1[[#This Row],[Sistema]]</f>
        <v>0</v>
      </c>
    </row>
    <row r="144" spans="1:7" hidden="1" x14ac:dyDescent="0.25">
      <c r="A144">
        <v>6288</v>
      </c>
      <c r="B144" s="1" t="s">
        <v>143</v>
      </c>
      <c r="C144" s="1"/>
      <c r="D144">
        <v>0</v>
      </c>
      <c r="G144">
        <f>Tabla1[[#This Row],[Venta]]+Tabla1[[#This Row],[Fisico]]-Tabla1[[#This Row],[Sistema]]</f>
        <v>0</v>
      </c>
    </row>
    <row r="145" spans="1:7" x14ac:dyDescent="0.25">
      <c r="A145">
        <v>6289</v>
      </c>
      <c r="B145" s="1" t="s">
        <v>144</v>
      </c>
      <c r="C145" s="1"/>
      <c r="D145">
        <v>18.077000000000002</v>
      </c>
      <c r="G145">
        <f>Tabla1[[#This Row],[Venta]]+Tabla1[[#This Row],[Fisico]]-Tabla1[[#This Row],[Sistema]]</f>
        <v>-18.077000000000002</v>
      </c>
    </row>
    <row r="146" spans="1:7" hidden="1" x14ac:dyDescent="0.25">
      <c r="A146">
        <v>6310</v>
      </c>
      <c r="B146" s="1" t="s">
        <v>145</v>
      </c>
      <c r="C146" s="1"/>
      <c r="D146">
        <v>0</v>
      </c>
      <c r="G146">
        <f>Tabla1[[#This Row],[Venta]]+Tabla1[[#This Row],[Fisico]]-Tabla1[[#This Row],[Sistema]]</f>
        <v>0</v>
      </c>
    </row>
    <row r="147" spans="1:7" x14ac:dyDescent="0.25">
      <c r="A147">
        <v>6370</v>
      </c>
      <c r="B147" s="1" t="s">
        <v>146</v>
      </c>
      <c r="C147" s="1" t="s">
        <v>256</v>
      </c>
      <c r="D147">
        <v>44</v>
      </c>
      <c r="E147">
        <v>38</v>
      </c>
      <c r="F147">
        <v>0</v>
      </c>
      <c r="G147">
        <f>Tabla1[[#This Row],[Venta]]+Tabla1[[#This Row],[Fisico]]-Tabla1[[#This Row],[Sistema]]</f>
        <v>-6</v>
      </c>
    </row>
    <row r="148" spans="1:7" hidden="1" x14ac:dyDescent="0.25">
      <c r="A148">
        <v>6725</v>
      </c>
      <c r="B148" s="1" t="s">
        <v>147</v>
      </c>
      <c r="C148" s="1"/>
      <c r="D148">
        <v>0</v>
      </c>
      <c r="G148">
        <f>Tabla1[[#This Row],[Venta]]+Tabla1[[#This Row],[Fisico]]-Tabla1[[#This Row],[Sistema]]</f>
        <v>0</v>
      </c>
    </row>
    <row r="149" spans="1:7" hidden="1" x14ac:dyDescent="0.25">
      <c r="A149">
        <v>6726</v>
      </c>
      <c r="B149" s="1" t="s">
        <v>148</v>
      </c>
      <c r="C149" s="1"/>
      <c r="D149">
        <v>0</v>
      </c>
      <c r="G149">
        <f>Tabla1[[#This Row],[Venta]]+Tabla1[[#This Row],[Fisico]]-Tabla1[[#This Row],[Sistema]]</f>
        <v>0</v>
      </c>
    </row>
    <row r="150" spans="1:7" hidden="1" x14ac:dyDescent="0.25">
      <c r="A150">
        <v>6727</v>
      </c>
      <c r="B150" s="1" t="s">
        <v>149</v>
      </c>
      <c r="C150" s="1"/>
      <c r="D150">
        <v>0</v>
      </c>
      <c r="G150">
        <f>Tabla1[[#This Row],[Venta]]+Tabla1[[#This Row],[Fisico]]-Tabla1[[#This Row],[Sistema]]</f>
        <v>0</v>
      </c>
    </row>
    <row r="151" spans="1:7" hidden="1" x14ac:dyDescent="0.25">
      <c r="A151">
        <v>6728</v>
      </c>
      <c r="B151" s="1" t="s">
        <v>150</v>
      </c>
      <c r="C151" s="1"/>
      <c r="D151">
        <v>0</v>
      </c>
      <c r="G151">
        <f>Tabla1[[#This Row],[Venta]]+Tabla1[[#This Row],[Fisico]]-Tabla1[[#This Row],[Sistema]]</f>
        <v>0</v>
      </c>
    </row>
    <row r="152" spans="1:7" x14ac:dyDescent="0.25">
      <c r="A152">
        <v>6729</v>
      </c>
      <c r="B152" s="1" t="s">
        <v>151</v>
      </c>
      <c r="C152" s="1"/>
      <c r="D152">
        <v>85.85</v>
      </c>
      <c r="G152">
        <f>Tabla1[[#This Row],[Venta]]+Tabla1[[#This Row],[Fisico]]-Tabla1[[#This Row],[Sistema]]</f>
        <v>-85.85</v>
      </c>
    </row>
    <row r="153" spans="1:7" hidden="1" x14ac:dyDescent="0.25">
      <c r="A153">
        <v>6730</v>
      </c>
      <c r="B153" s="1" t="s">
        <v>152</v>
      </c>
      <c r="C153" s="1"/>
      <c r="D153">
        <v>0</v>
      </c>
      <c r="G153">
        <f>Tabla1[[#This Row],[Venta]]+Tabla1[[#This Row],[Fisico]]-Tabla1[[#This Row],[Sistema]]</f>
        <v>0</v>
      </c>
    </row>
    <row r="154" spans="1:7" hidden="1" x14ac:dyDescent="0.25">
      <c r="A154">
        <v>6731</v>
      </c>
      <c r="B154" s="1" t="s">
        <v>153</v>
      </c>
      <c r="C154" s="1"/>
      <c r="D154">
        <v>0</v>
      </c>
      <c r="G154">
        <f>Tabla1[[#This Row],[Venta]]+Tabla1[[#This Row],[Fisico]]-Tabla1[[#This Row],[Sistema]]</f>
        <v>0</v>
      </c>
    </row>
    <row r="155" spans="1:7" hidden="1" x14ac:dyDescent="0.25">
      <c r="A155">
        <v>6732</v>
      </c>
      <c r="B155" s="1" t="s">
        <v>154</v>
      </c>
      <c r="C155" s="1"/>
      <c r="D155">
        <v>0</v>
      </c>
      <c r="G155">
        <f>Tabla1[[#This Row],[Venta]]+Tabla1[[#This Row],[Fisico]]-Tabla1[[#This Row],[Sistema]]</f>
        <v>0</v>
      </c>
    </row>
    <row r="156" spans="1:7" hidden="1" x14ac:dyDescent="0.25">
      <c r="A156">
        <v>6966</v>
      </c>
      <c r="B156" s="1" t="s">
        <v>155</v>
      </c>
      <c r="C156" s="1"/>
      <c r="D156">
        <v>0</v>
      </c>
      <c r="G156">
        <f>Tabla1[[#This Row],[Venta]]+Tabla1[[#This Row],[Fisico]]-Tabla1[[#This Row],[Sistema]]</f>
        <v>0</v>
      </c>
    </row>
    <row r="157" spans="1:7" x14ac:dyDescent="0.25">
      <c r="A157">
        <v>6967</v>
      </c>
      <c r="B157" s="1" t="s">
        <v>156</v>
      </c>
      <c r="C157" s="1"/>
      <c r="D157">
        <v>2.9950000000000001</v>
      </c>
      <c r="G157">
        <f>Tabla1[[#This Row],[Venta]]+Tabla1[[#This Row],[Fisico]]-Tabla1[[#This Row],[Sistema]]</f>
        <v>-2.9950000000000001</v>
      </c>
    </row>
    <row r="158" spans="1:7" x14ac:dyDescent="0.25">
      <c r="A158">
        <v>6968</v>
      </c>
      <c r="B158" s="1" t="s">
        <v>157</v>
      </c>
      <c r="C158" s="1"/>
      <c r="D158">
        <v>1.22</v>
      </c>
      <c r="G158">
        <f>Tabla1[[#This Row],[Venta]]+Tabla1[[#This Row],[Fisico]]-Tabla1[[#This Row],[Sistema]]</f>
        <v>-1.22</v>
      </c>
    </row>
    <row r="159" spans="1:7" x14ac:dyDescent="0.25">
      <c r="A159">
        <v>7017</v>
      </c>
      <c r="B159" s="1" t="s">
        <v>158</v>
      </c>
      <c r="C159" s="1"/>
      <c r="D159">
        <v>0.7</v>
      </c>
      <c r="G159">
        <f>Tabla1[[#This Row],[Venta]]+Tabla1[[#This Row],[Fisico]]-Tabla1[[#This Row],[Sistema]]</f>
        <v>-0.7</v>
      </c>
    </row>
    <row r="160" spans="1:7" hidden="1" x14ac:dyDescent="0.25">
      <c r="A160">
        <v>7018</v>
      </c>
      <c r="B160" s="1" t="s">
        <v>159</v>
      </c>
      <c r="C160" s="1"/>
      <c r="D160">
        <v>0</v>
      </c>
      <c r="G160">
        <f>Tabla1[[#This Row],[Venta]]+Tabla1[[#This Row],[Fisico]]-Tabla1[[#This Row],[Sistema]]</f>
        <v>0</v>
      </c>
    </row>
    <row r="161" spans="1:7" hidden="1" x14ac:dyDescent="0.25">
      <c r="A161">
        <v>7157</v>
      </c>
      <c r="B161" s="1" t="s">
        <v>160</v>
      </c>
      <c r="C161" s="1"/>
      <c r="D161">
        <v>0</v>
      </c>
      <c r="G161">
        <f>Tabla1[[#This Row],[Venta]]+Tabla1[[#This Row],[Fisico]]-Tabla1[[#This Row],[Sistema]]</f>
        <v>0</v>
      </c>
    </row>
    <row r="162" spans="1:7" hidden="1" x14ac:dyDescent="0.25">
      <c r="A162">
        <v>7402</v>
      </c>
      <c r="B162" s="1" t="s">
        <v>161</v>
      </c>
      <c r="C162" s="1"/>
      <c r="D162">
        <v>0</v>
      </c>
      <c r="G162">
        <f>Tabla1[[#This Row],[Venta]]+Tabla1[[#This Row],[Fisico]]-Tabla1[[#This Row],[Sistema]]</f>
        <v>0</v>
      </c>
    </row>
    <row r="163" spans="1:7" x14ac:dyDescent="0.25">
      <c r="A163">
        <v>7403</v>
      </c>
      <c r="B163" s="1" t="s">
        <v>162</v>
      </c>
      <c r="C163" s="1"/>
      <c r="D163">
        <v>6.89</v>
      </c>
      <c r="G163">
        <f>Tabla1[[#This Row],[Venta]]+Tabla1[[#This Row],[Fisico]]-Tabla1[[#This Row],[Sistema]]</f>
        <v>-6.89</v>
      </c>
    </row>
    <row r="164" spans="1:7" x14ac:dyDescent="0.25">
      <c r="A164">
        <v>7404</v>
      </c>
      <c r="B164" s="1" t="s">
        <v>163</v>
      </c>
      <c r="C164" s="1"/>
      <c r="D164">
        <v>31.03</v>
      </c>
      <c r="G164">
        <f>Tabla1[[#This Row],[Venta]]+Tabla1[[#This Row],[Fisico]]-Tabla1[[#This Row],[Sistema]]</f>
        <v>-31.03</v>
      </c>
    </row>
    <row r="165" spans="1:7" x14ac:dyDescent="0.25">
      <c r="A165">
        <v>7577</v>
      </c>
      <c r="B165" s="1" t="s">
        <v>164</v>
      </c>
      <c r="C165" s="1"/>
      <c r="D165">
        <v>6.07</v>
      </c>
      <c r="G165">
        <f>Tabla1[[#This Row],[Venta]]+Tabla1[[#This Row],[Fisico]]-Tabla1[[#This Row],[Sistema]]</f>
        <v>-6.07</v>
      </c>
    </row>
    <row r="166" spans="1:7" hidden="1" x14ac:dyDescent="0.25">
      <c r="A166">
        <v>7826</v>
      </c>
      <c r="B166" s="1" t="s">
        <v>165</v>
      </c>
      <c r="C166" s="1"/>
      <c r="D166">
        <v>0</v>
      </c>
      <c r="G166">
        <f>Tabla1[[#This Row],[Venta]]+Tabla1[[#This Row],[Fisico]]-Tabla1[[#This Row],[Sistema]]</f>
        <v>0</v>
      </c>
    </row>
    <row r="167" spans="1:7" hidden="1" x14ac:dyDescent="0.25">
      <c r="A167">
        <v>7834</v>
      </c>
      <c r="B167" s="1" t="s">
        <v>166</v>
      </c>
      <c r="C167" s="1"/>
      <c r="D167">
        <v>0</v>
      </c>
      <c r="G167">
        <f>Tabla1[[#This Row],[Venta]]+Tabla1[[#This Row],[Fisico]]-Tabla1[[#This Row],[Sistema]]</f>
        <v>0</v>
      </c>
    </row>
    <row r="168" spans="1:7" hidden="1" x14ac:dyDescent="0.25">
      <c r="A168">
        <v>7835</v>
      </c>
      <c r="B168" s="1" t="s">
        <v>167</v>
      </c>
      <c r="C168" s="1"/>
      <c r="D168">
        <v>0</v>
      </c>
      <c r="G168">
        <f>Tabla1[[#This Row],[Venta]]+Tabla1[[#This Row],[Fisico]]-Tabla1[[#This Row],[Sistema]]</f>
        <v>0</v>
      </c>
    </row>
    <row r="169" spans="1:7" hidden="1" x14ac:dyDescent="0.25">
      <c r="A169">
        <v>7861</v>
      </c>
      <c r="B169" s="1" t="s">
        <v>168</v>
      </c>
      <c r="C169" s="1"/>
      <c r="D169">
        <v>0</v>
      </c>
      <c r="G169">
        <f>Tabla1[[#This Row],[Venta]]+Tabla1[[#This Row],[Fisico]]-Tabla1[[#This Row],[Sistema]]</f>
        <v>0</v>
      </c>
    </row>
    <row r="170" spans="1:7" hidden="1" x14ac:dyDescent="0.25">
      <c r="A170">
        <v>7862</v>
      </c>
      <c r="B170" s="1" t="s">
        <v>169</v>
      </c>
      <c r="C170" s="1"/>
      <c r="D170">
        <v>0</v>
      </c>
      <c r="G170">
        <f>Tabla1[[#This Row],[Venta]]+Tabla1[[#This Row],[Fisico]]-Tabla1[[#This Row],[Sistema]]</f>
        <v>0</v>
      </c>
    </row>
    <row r="171" spans="1:7" hidden="1" x14ac:dyDescent="0.25">
      <c r="A171">
        <v>7863</v>
      </c>
      <c r="B171" s="1" t="s">
        <v>170</v>
      </c>
      <c r="C171" s="1"/>
      <c r="D171">
        <v>0</v>
      </c>
      <c r="G171">
        <f>Tabla1[[#This Row],[Venta]]+Tabla1[[#This Row],[Fisico]]-Tabla1[[#This Row],[Sistema]]</f>
        <v>0</v>
      </c>
    </row>
    <row r="172" spans="1:7" hidden="1" x14ac:dyDescent="0.25">
      <c r="A172">
        <v>7888</v>
      </c>
      <c r="B172" s="1" t="s">
        <v>171</v>
      </c>
      <c r="C172" s="1"/>
      <c r="D172">
        <v>0</v>
      </c>
      <c r="G172">
        <f>Tabla1[[#This Row],[Venta]]+Tabla1[[#This Row],[Fisico]]-Tabla1[[#This Row],[Sistema]]</f>
        <v>0</v>
      </c>
    </row>
    <row r="173" spans="1:7" hidden="1" x14ac:dyDescent="0.25">
      <c r="A173">
        <v>7966</v>
      </c>
      <c r="B173" s="1" t="s">
        <v>172</v>
      </c>
      <c r="C173" s="1"/>
      <c r="D173">
        <v>0</v>
      </c>
      <c r="G173">
        <f>Tabla1[[#This Row],[Venta]]+Tabla1[[#This Row],[Fisico]]-Tabla1[[#This Row],[Sistema]]</f>
        <v>0</v>
      </c>
    </row>
    <row r="174" spans="1:7" x14ac:dyDescent="0.25">
      <c r="A174">
        <v>8493</v>
      </c>
      <c r="B174" s="1" t="s">
        <v>173</v>
      </c>
      <c r="C174" s="1"/>
      <c r="D174">
        <v>0.17</v>
      </c>
      <c r="G174">
        <f>Tabla1[[#This Row],[Venta]]+Tabla1[[#This Row],[Fisico]]-Tabla1[[#This Row],[Sistema]]</f>
        <v>-0.17</v>
      </c>
    </row>
    <row r="175" spans="1:7" hidden="1" x14ac:dyDescent="0.25">
      <c r="A175">
        <v>8514</v>
      </c>
      <c r="B175" s="1" t="s">
        <v>174</v>
      </c>
      <c r="C175" s="1"/>
      <c r="D175">
        <v>0</v>
      </c>
      <c r="G175">
        <f>Tabla1[[#This Row],[Venta]]+Tabla1[[#This Row],[Fisico]]-Tabla1[[#This Row],[Sistema]]</f>
        <v>0</v>
      </c>
    </row>
    <row r="176" spans="1:7" hidden="1" x14ac:dyDescent="0.25">
      <c r="A176">
        <v>8515</v>
      </c>
      <c r="B176" s="1" t="s">
        <v>175</v>
      </c>
      <c r="C176" s="1"/>
      <c r="D176">
        <v>0</v>
      </c>
      <c r="G176">
        <f>Tabla1[[#This Row],[Venta]]+Tabla1[[#This Row],[Fisico]]-Tabla1[[#This Row],[Sistema]]</f>
        <v>0</v>
      </c>
    </row>
    <row r="177" spans="1:7" hidden="1" x14ac:dyDescent="0.25">
      <c r="A177">
        <v>8775</v>
      </c>
      <c r="B177" s="1" t="s">
        <v>176</v>
      </c>
      <c r="C177" s="1"/>
      <c r="D177">
        <v>0</v>
      </c>
      <c r="G177">
        <f>Tabla1[[#This Row],[Venta]]+Tabla1[[#This Row],[Fisico]]-Tabla1[[#This Row],[Sistema]]</f>
        <v>0</v>
      </c>
    </row>
    <row r="178" spans="1:7" x14ac:dyDescent="0.25">
      <c r="A178">
        <v>9321</v>
      </c>
      <c r="B178" s="1" t="s">
        <v>177</v>
      </c>
      <c r="C178" s="1"/>
      <c r="D178">
        <v>1.06</v>
      </c>
      <c r="G178">
        <f>Tabla1[[#This Row],[Venta]]+Tabla1[[#This Row],[Fisico]]-Tabla1[[#This Row],[Sistema]]</f>
        <v>-1.06</v>
      </c>
    </row>
    <row r="179" spans="1:7" hidden="1" x14ac:dyDescent="0.25">
      <c r="A179">
        <v>9812</v>
      </c>
      <c r="B179" s="1" t="s">
        <v>178</v>
      </c>
      <c r="C179" s="1"/>
      <c r="D179">
        <v>0</v>
      </c>
      <c r="G179">
        <f>Tabla1[[#This Row],[Venta]]+Tabla1[[#This Row],[Fisico]]-Tabla1[[#This Row],[Sistema]]</f>
        <v>0</v>
      </c>
    </row>
    <row r="180" spans="1:7" hidden="1" x14ac:dyDescent="0.25">
      <c r="A180">
        <v>9915</v>
      </c>
      <c r="B180" s="1" t="s">
        <v>179</v>
      </c>
      <c r="C180" s="1"/>
      <c r="D180">
        <v>0</v>
      </c>
      <c r="G180">
        <f>Tabla1[[#This Row],[Venta]]+Tabla1[[#This Row],[Fisico]]-Tabla1[[#This Row],[Sistema]]</f>
        <v>0</v>
      </c>
    </row>
    <row r="181" spans="1:7" hidden="1" x14ac:dyDescent="0.25">
      <c r="A181">
        <v>9916</v>
      </c>
      <c r="B181" s="1" t="s">
        <v>180</v>
      </c>
      <c r="C181" s="1"/>
      <c r="D181">
        <v>0</v>
      </c>
      <c r="G181">
        <f>Tabla1[[#This Row],[Venta]]+Tabla1[[#This Row],[Fisico]]-Tabla1[[#This Row],[Sistema]]</f>
        <v>0</v>
      </c>
    </row>
    <row r="182" spans="1:7" hidden="1" x14ac:dyDescent="0.25">
      <c r="A182">
        <v>10224</v>
      </c>
      <c r="B182" s="1" t="s">
        <v>181</v>
      </c>
      <c r="C182" s="1"/>
      <c r="D182">
        <v>0</v>
      </c>
      <c r="G182">
        <f>Tabla1[[#This Row],[Venta]]+Tabla1[[#This Row],[Fisico]]-Tabla1[[#This Row],[Sistema]]</f>
        <v>0</v>
      </c>
    </row>
    <row r="183" spans="1:7" hidden="1" x14ac:dyDescent="0.25">
      <c r="A183">
        <v>10237</v>
      </c>
      <c r="B183" s="1" t="s">
        <v>182</v>
      </c>
      <c r="C183" s="1"/>
      <c r="D183">
        <v>0</v>
      </c>
      <c r="G183">
        <f>Tabla1[[#This Row],[Venta]]+Tabla1[[#This Row],[Fisico]]-Tabla1[[#This Row],[Sistema]]</f>
        <v>0</v>
      </c>
    </row>
    <row r="184" spans="1:7" hidden="1" x14ac:dyDescent="0.25">
      <c r="A184">
        <v>10350</v>
      </c>
      <c r="B184" s="1" t="s">
        <v>183</v>
      </c>
      <c r="C184" s="1"/>
      <c r="D184">
        <v>0</v>
      </c>
      <c r="G184">
        <f>Tabla1[[#This Row],[Venta]]+Tabla1[[#This Row],[Fisico]]-Tabla1[[#This Row],[Sistema]]</f>
        <v>0</v>
      </c>
    </row>
    <row r="185" spans="1:7" hidden="1" x14ac:dyDescent="0.25">
      <c r="A185">
        <v>10725</v>
      </c>
      <c r="B185" s="1" t="s">
        <v>24</v>
      </c>
      <c r="C185" s="1"/>
      <c r="D185">
        <v>0</v>
      </c>
      <c r="G185">
        <f>Tabla1[[#This Row],[Venta]]+Tabla1[[#This Row],[Fisico]]-Tabla1[[#This Row],[Sistema]]</f>
        <v>0</v>
      </c>
    </row>
    <row r="186" spans="1:7" hidden="1" x14ac:dyDescent="0.25">
      <c r="A186">
        <v>10726</v>
      </c>
      <c r="B186" s="1" t="s">
        <v>24</v>
      </c>
      <c r="C186" s="1"/>
      <c r="D186">
        <v>0</v>
      </c>
      <c r="G186">
        <f>Tabla1[[#This Row],[Venta]]+Tabla1[[#This Row],[Fisico]]-Tabla1[[#This Row],[Sistema]]</f>
        <v>0</v>
      </c>
    </row>
    <row r="187" spans="1:7" hidden="1" x14ac:dyDescent="0.25">
      <c r="A187">
        <v>10749</v>
      </c>
      <c r="B187" s="1" t="s">
        <v>184</v>
      </c>
      <c r="C187" s="1"/>
      <c r="D187">
        <v>0</v>
      </c>
      <c r="G187">
        <f>Tabla1[[#This Row],[Venta]]+Tabla1[[#This Row],[Fisico]]-Tabla1[[#This Row],[Sistema]]</f>
        <v>0</v>
      </c>
    </row>
    <row r="188" spans="1:7" hidden="1" x14ac:dyDescent="0.25">
      <c r="A188">
        <v>10904</v>
      </c>
      <c r="B188" s="1" t="s">
        <v>185</v>
      </c>
      <c r="C188" s="1"/>
      <c r="D188">
        <v>0</v>
      </c>
      <c r="G188">
        <f>Tabla1[[#This Row],[Venta]]+Tabla1[[#This Row],[Fisico]]-Tabla1[[#This Row],[Sistema]]</f>
        <v>0</v>
      </c>
    </row>
    <row r="189" spans="1:7" x14ac:dyDescent="0.25">
      <c r="A189">
        <v>11029</v>
      </c>
      <c r="B189" s="1" t="s">
        <v>186</v>
      </c>
      <c r="C189" s="1"/>
      <c r="D189">
        <v>14</v>
      </c>
      <c r="G189">
        <f>Tabla1[[#This Row],[Venta]]+Tabla1[[#This Row],[Fisico]]-Tabla1[[#This Row],[Sistema]]</f>
        <v>-14</v>
      </c>
    </row>
    <row r="190" spans="1:7" hidden="1" x14ac:dyDescent="0.25">
      <c r="A190">
        <v>11062</v>
      </c>
      <c r="B190" s="1" t="s">
        <v>187</v>
      </c>
      <c r="C190" s="1"/>
      <c r="D190">
        <v>0</v>
      </c>
      <c r="G190">
        <f>Tabla1[[#This Row],[Venta]]+Tabla1[[#This Row],[Fisico]]-Tabla1[[#This Row],[Sistema]]</f>
        <v>0</v>
      </c>
    </row>
    <row r="191" spans="1:7" x14ac:dyDescent="0.25">
      <c r="A191">
        <v>11383</v>
      </c>
      <c r="B191" s="1" t="s">
        <v>188</v>
      </c>
      <c r="C191" s="1"/>
      <c r="D191">
        <v>0.625</v>
      </c>
      <c r="G191">
        <f>Tabla1[[#This Row],[Venta]]+Tabla1[[#This Row],[Fisico]]-Tabla1[[#This Row],[Sistema]]</f>
        <v>-0.625</v>
      </c>
    </row>
    <row r="192" spans="1:7" x14ac:dyDescent="0.25">
      <c r="A192">
        <v>11905</v>
      </c>
      <c r="B192" s="1" t="s">
        <v>189</v>
      </c>
      <c r="C192" s="1" t="s">
        <v>244</v>
      </c>
      <c r="D192">
        <v>89</v>
      </c>
      <c r="E192">
        <v>31</v>
      </c>
      <c r="F192">
        <v>29</v>
      </c>
      <c r="G192">
        <f>Tabla1[[#This Row],[Venta]]+Tabla1[[#This Row],[Fisico]]-Tabla1[[#This Row],[Sistema]]</f>
        <v>-29</v>
      </c>
    </row>
    <row r="193" spans="1:7" hidden="1" x14ac:dyDescent="0.25">
      <c r="A193">
        <v>11911</v>
      </c>
      <c r="B193" s="1" t="s">
        <v>190</v>
      </c>
      <c r="C193" s="1"/>
      <c r="D193">
        <v>0</v>
      </c>
      <c r="G193">
        <f>Tabla1[[#This Row],[Venta]]+Tabla1[[#This Row],[Fisico]]-Tabla1[[#This Row],[Sistema]]</f>
        <v>0</v>
      </c>
    </row>
    <row r="194" spans="1:7" hidden="1" x14ac:dyDescent="0.25">
      <c r="A194">
        <v>11929</v>
      </c>
      <c r="B194" s="1" t="s">
        <v>191</v>
      </c>
      <c r="C194" s="1"/>
      <c r="D194">
        <v>0</v>
      </c>
      <c r="G194">
        <f>Tabla1[[#This Row],[Venta]]+Tabla1[[#This Row],[Fisico]]-Tabla1[[#This Row],[Sistema]]</f>
        <v>0</v>
      </c>
    </row>
    <row r="195" spans="1:7" hidden="1" x14ac:dyDescent="0.25">
      <c r="A195">
        <v>11930</v>
      </c>
      <c r="B195" s="1" t="s">
        <v>192</v>
      </c>
      <c r="C195" s="1"/>
      <c r="D195">
        <v>0</v>
      </c>
      <c r="G195">
        <f>Tabla1[[#This Row],[Venta]]+Tabla1[[#This Row],[Fisico]]-Tabla1[[#This Row],[Sistema]]</f>
        <v>0</v>
      </c>
    </row>
    <row r="196" spans="1:7" hidden="1" x14ac:dyDescent="0.25">
      <c r="A196">
        <v>12037</v>
      </c>
      <c r="B196" s="1" t="s">
        <v>193</v>
      </c>
      <c r="C196" s="1"/>
      <c r="D196">
        <v>0</v>
      </c>
      <c r="G196">
        <f>Tabla1[[#This Row],[Venta]]+Tabla1[[#This Row],[Fisico]]-Tabla1[[#This Row],[Sistema]]</f>
        <v>0</v>
      </c>
    </row>
    <row r="197" spans="1:7" hidden="1" x14ac:dyDescent="0.25">
      <c r="A197">
        <v>12038</v>
      </c>
      <c r="B197" s="1" t="s">
        <v>194</v>
      </c>
      <c r="C197" s="1"/>
      <c r="D197">
        <v>0</v>
      </c>
      <c r="G197">
        <f>Tabla1[[#This Row],[Venta]]+Tabla1[[#This Row],[Fisico]]-Tabla1[[#This Row],[Sistema]]</f>
        <v>0</v>
      </c>
    </row>
    <row r="198" spans="1:7" hidden="1" x14ac:dyDescent="0.25">
      <c r="A198">
        <v>12365</v>
      </c>
      <c r="B198" s="1" t="s">
        <v>195</v>
      </c>
      <c r="C198" s="1"/>
      <c r="D198">
        <v>0</v>
      </c>
      <c r="G198">
        <f>Tabla1[[#This Row],[Venta]]+Tabla1[[#This Row],[Fisico]]-Tabla1[[#This Row],[Sistema]]</f>
        <v>0</v>
      </c>
    </row>
    <row r="199" spans="1:7" hidden="1" x14ac:dyDescent="0.25">
      <c r="A199">
        <v>12952</v>
      </c>
      <c r="B199" s="1" t="s">
        <v>196</v>
      </c>
      <c r="C199" s="1"/>
      <c r="D199">
        <v>0</v>
      </c>
      <c r="G199">
        <f>Tabla1[[#This Row],[Venta]]+Tabla1[[#This Row],[Fisico]]-Tabla1[[#This Row],[Sistema]]</f>
        <v>0</v>
      </c>
    </row>
    <row r="200" spans="1:7" hidden="1" x14ac:dyDescent="0.25">
      <c r="A200">
        <v>12953</v>
      </c>
      <c r="B200" s="1" t="s">
        <v>197</v>
      </c>
      <c r="C200" s="1"/>
      <c r="D200">
        <v>0</v>
      </c>
      <c r="G200">
        <f>Tabla1[[#This Row],[Venta]]+Tabla1[[#This Row],[Fisico]]-Tabla1[[#This Row],[Sistema]]</f>
        <v>0</v>
      </c>
    </row>
    <row r="201" spans="1:7" hidden="1" x14ac:dyDescent="0.25">
      <c r="A201">
        <v>13118</v>
      </c>
      <c r="B201" s="1" t="s">
        <v>198</v>
      </c>
      <c r="C201" s="1"/>
      <c r="D201">
        <v>0</v>
      </c>
      <c r="G201">
        <f>Tabla1[[#This Row],[Venta]]+Tabla1[[#This Row],[Fisico]]-Tabla1[[#This Row],[Sistema]]</f>
        <v>0</v>
      </c>
    </row>
    <row r="202" spans="1:7" hidden="1" x14ac:dyDescent="0.25">
      <c r="A202">
        <v>13380</v>
      </c>
      <c r="B202" s="1" t="s">
        <v>199</v>
      </c>
      <c r="C202" s="1"/>
      <c r="D202">
        <v>0</v>
      </c>
      <c r="G202">
        <f>Tabla1[[#This Row],[Venta]]+Tabla1[[#This Row],[Fisico]]-Tabla1[[#This Row],[Sistema]]</f>
        <v>0</v>
      </c>
    </row>
    <row r="203" spans="1:7" hidden="1" x14ac:dyDescent="0.25">
      <c r="A203">
        <v>13619</v>
      </c>
      <c r="B203" s="1" t="s">
        <v>200</v>
      </c>
      <c r="C203" s="1"/>
      <c r="D203">
        <v>0</v>
      </c>
      <c r="G203">
        <f>Tabla1[[#This Row],[Venta]]+Tabla1[[#This Row],[Fisico]]-Tabla1[[#This Row],[Sistema]]</f>
        <v>0</v>
      </c>
    </row>
    <row r="204" spans="1:7" x14ac:dyDescent="0.25">
      <c r="A204">
        <v>13731</v>
      </c>
      <c r="B204" s="1" t="s">
        <v>201</v>
      </c>
      <c r="C204" s="1"/>
      <c r="D204">
        <v>8</v>
      </c>
      <c r="E204">
        <v>8</v>
      </c>
      <c r="G204">
        <f>Tabla1[[#This Row],[Venta]]+Tabla1[[#This Row],[Fisico]]-Tabla1[[#This Row],[Sistema]]</f>
        <v>0</v>
      </c>
    </row>
    <row r="205" spans="1:7" hidden="1" x14ac:dyDescent="0.25">
      <c r="A205">
        <v>13798</v>
      </c>
      <c r="B205" s="1" t="s">
        <v>202</v>
      </c>
      <c r="C205" s="1"/>
      <c r="D205">
        <v>0</v>
      </c>
      <c r="G205">
        <f>Tabla1[[#This Row],[Venta]]+Tabla1[[#This Row],[Fisico]]-Tabla1[[#This Row],[Sistema]]</f>
        <v>0</v>
      </c>
    </row>
    <row r="206" spans="1:7" hidden="1" x14ac:dyDescent="0.25">
      <c r="A206">
        <v>14052</v>
      </c>
      <c r="B206" s="1" t="s">
        <v>203</v>
      </c>
      <c r="C206" s="1"/>
      <c r="D206">
        <v>0</v>
      </c>
      <c r="G206">
        <f>Tabla1[[#This Row],[Venta]]+Tabla1[[#This Row],[Fisico]]-Tabla1[[#This Row],[Sistema]]</f>
        <v>0</v>
      </c>
    </row>
    <row r="207" spans="1:7" x14ac:dyDescent="0.25">
      <c r="A207">
        <v>14211</v>
      </c>
      <c r="B207" s="1" t="s">
        <v>204</v>
      </c>
      <c r="C207" s="1" t="s">
        <v>252</v>
      </c>
      <c r="D207">
        <v>9</v>
      </c>
      <c r="E207">
        <v>5</v>
      </c>
      <c r="F207">
        <v>0</v>
      </c>
      <c r="G207">
        <f>Tabla1[[#This Row],[Venta]]+Tabla1[[#This Row],[Fisico]]-Tabla1[[#This Row],[Sistema]]</f>
        <v>-4</v>
      </c>
    </row>
    <row r="208" spans="1:7" hidden="1" x14ac:dyDescent="0.25">
      <c r="A208">
        <v>14264</v>
      </c>
      <c r="B208" s="1" t="s">
        <v>205</v>
      </c>
      <c r="C208" s="1"/>
      <c r="D208">
        <v>0</v>
      </c>
      <c r="G208">
        <f>Tabla1[[#This Row],[Venta]]+Tabla1[[#This Row],[Fisico]]-Tabla1[[#This Row],[Sistema]]</f>
        <v>0</v>
      </c>
    </row>
    <row r="209" spans="1:7" hidden="1" x14ac:dyDescent="0.25">
      <c r="A209">
        <v>14647</v>
      </c>
      <c r="B209" s="1" t="s">
        <v>206</v>
      </c>
      <c r="C209" s="1"/>
      <c r="D209">
        <v>0</v>
      </c>
      <c r="G209">
        <f>Tabla1[[#This Row],[Venta]]+Tabla1[[#This Row],[Fisico]]-Tabla1[[#This Row],[Sistema]]</f>
        <v>0</v>
      </c>
    </row>
    <row r="210" spans="1:7" hidden="1" x14ac:dyDescent="0.25">
      <c r="A210">
        <v>15128</v>
      </c>
      <c r="B210" s="1" t="s">
        <v>207</v>
      </c>
      <c r="C210" s="1"/>
      <c r="D210">
        <v>0</v>
      </c>
      <c r="G210">
        <f>Tabla1[[#This Row],[Venta]]+Tabla1[[#This Row],[Fisico]]-Tabla1[[#This Row],[Sistema]]</f>
        <v>0</v>
      </c>
    </row>
    <row r="211" spans="1:7" hidden="1" x14ac:dyDescent="0.25">
      <c r="A211">
        <v>15440</v>
      </c>
      <c r="B211" s="1" t="s">
        <v>208</v>
      </c>
      <c r="C211" s="1"/>
      <c r="D211">
        <v>0</v>
      </c>
      <c r="G211">
        <f>Tabla1[[#This Row],[Venta]]+Tabla1[[#This Row],[Fisico]]-Tabla1[[#This Row],[Sistema]]</f>
        <v>0</v>
      </c>
    </row>
    <row r="212" spans="1:7" x14ac:dyDescent="0.25">
      <c r="A212">
        <v>15441</v>
      </c>
      <c r="B212" s="1" t="s">
        <v>209</v>
      </c>
      <c r="C212" s="1"/>
      <c r="D212">
        <v>0.245</v>
      </c>
      <c r="G212">
        <f>Tabla1[[#This Row],[Venta]]+Tabla1[[#This Row],[Fisico]]-Tabla1[[#This Row],[Sistema]]</f>
        <v>-0.245</v>
      </c>
    </row>
    <row r="213" spans="1:7" hidden="1" x14ac:dyDescent="0.25">
      <c r="A213">
        <v>15442</v>
      </c>
      <c r="B213" s="1" t="s">
        <v>210</v>
      </c>
      <c r="C213" s="1"/>
      <c r="D213">
        <v>0</v>
      </c>
      <c r="G213">
        <f>Tabla1[[#This Row],[Venta]]+Tabla1[[#This Row],[Fisico]]-Tabla1[[#This Row],[Sistema]]</f>
        <v>0</v>
      </c>
    </row>
    <row r="214" spans="1:7" hidden="1" x14ac:dyDescent="0.25">
      <c r="A214">
        <v>15689</v>
      </c>
      <c r="B214" s="1" t="s">
        <v>211</v>
      </c>
      <c r="C214" s="1"/>
      <c r="D214">
        <v>0</v>
      </c>
      <c r="G214">
        <f>Tabla1[[#This Row],[Venta]]+Tabla1[[#This Row],[Fisico]]-Tabla1[[#This Row],[Sistema]]</f>
        <v>0</v>
      </c>
    </row>
    <row r="215" spans="1:7" hidden="1" x14ac:dyDescent="0.25">
      <c r="A215">
        <v>15690</v>
      </c>
      <c r="B215" s="1" t="s">
        <v>212</v>
      </c>
      <c r="C215" s="1"/>
      <c r="D215">
        <v>0</v>
      </c>
      <c r="G215">
        <f>Tabla1[[#This Row],[Venta]]+Tabla1[[#This Row],[Fisico]]-Tabla1[[#This Row],[Sistema]]</f>
        <v>0</v>
      </c>
    </row>
    <row r="216" spans="1:7" hidden="1" x14ac:dyDescent="0.25">
      <c r="A216">
        <v>15740</v>
      </c>
      <c r="B216" s="1" t="s">
        <v>213</v>
      </c>
      <c r="C216" s="1"/>
      <c r="D216">
        <v>0</v>
      </c>
      <c r="G216">
        <f>Tabla1[[#This Row],[Venta]]+Tabla1[[#This Row],[Fisico]]-Tabla1[[#This Row],[Sistema]]</f>
        <v>0</v>
      </c>
    </row>
    <row r="217" spans="1:7" hidden="1" x14ac:dyDescent="0.25">
      <c r="A217">
        <v>15792</v>
      </c>
      <c r="B217" s="1" t="s">
        <v>214</v>
      </c>
      <c r="C217" s="1"/>
      <c r="D217">
        <v>0</v>
      </c>
      <c r="G217">
        <f>Tabla1[[#This Row],[Venta]]+Tabla1[[#This Row],[Fisico]]-Tabla1[[#This Row],[Sistema]]</f>
        <v>0</v>
      </c>
    </row>
    <row r="218" spans="1:7" x14ac:dyDescent="0.25">
      <c r="A218">
        <v>15817</v>
      </c>
      <c r="B218" s="1" t="s">
        <v>215</v>
      </c>
      <c r="C218" s="1"/>
      <c r="D218">
        <v>5.8</v>
      </c>
      <c r="G218">
        <f>Tabla1[[#This Row],[Venta]]+Tabla1[[#This Row],[Fisico]]-Tabla1[[#This Row],[Sistema]]</f>
        <v>-5.8</v>
      </c>
    </row>
    <row r="219" spans="1:7" hidden="1" x14ac:dyDescent="0.25">
      <c r="A219">
        <v>19634</v>
      </c>
      <c r="B219" s="1" t="s">
        <v>216</v>
      </c>
      <c r="C219" s="1"/>
      <c r="D219">
        <v>0</v>
      </c>
      <c r="G219">
        <f>Tabla1[[#This Row],[Venta]]+Tabla1[[#This Row],[Fisico]]-Tabla1[[#This Row],[Sistema]]</f>
        <v>0</v>
      </c>
    </row>
    <row r="220" spans="1:7" hidden="1" x14ac:dyDescent="0.25">
      <c r="A220">
        <v>19635</v>
      </c>
      <c r="B220" s="1" t="s">
        <v>217</v>
      </c>
      <c r="C220" s="1"/>
      <c r="D220">
        <v>0</v>
      </c>
      <c r="G220">
        <f>Tabla1[[#This Row],[Venta]]+Tabla1[[#This Row],[Fisico]]-Tabla1[[#This Row],[Sistema]]</f>
        <v>0</v>
      </c>
    </row>
    <row r="221" spans="1:7" x14ac:dyDescent="0.25">
      <c r="A221">
        <v>19636</v>
      </c>
      <c r="B221" s="1" t="s">
        <v>218</v>
      </c>
      <c r="C221" s="1"/>
      <c r="D221">
        <v>2</v>
      </c>
      <c r="E221">
        <v>2</v>
      </c>
      <c r="G221">
        <f>Tabla1[[#This Row],[Venta]]+Tabla1[[#This Row],[Fisico]]-Tabla1[[#This Row],[Sistema]]</f>
        <v>0</v>
      </c>
    </row>
    <row r="222" spans="1:7" hidden="1" x14ac:dyDescent="0.25">
      <c r="A222">
        <v>19646</v>
      </c>
      <c r="B222" s="1" t="s">
        <v>219</v>
      </c>
      <c r="C222" s="1"/>
      <c r="D222">
        <v>0</v>
      </c>
      <c r="G222">
        <f>Tabla1[[#This Row],[Venta]]+Tabla1[[#This Row],[Fisico]]-Tabla1[[#This Row],[Sistema]]</f>
        <v>0</v>
      </c>
    </row>
    <row r="223" spans="1:7" hidden="1" x14ac:dyDescent="0.25">
      <c r="A223">
        <v>19647</v>
      </c>
      <c r="B223" s="1" t="s">
        <v>220</v>
      </c>
      <c r="C223" s="1"/>
      <c r="D223">
        <v>0</v>
      </c>
      <c r="G223">
        <f>Tabla1[[#This Row],[Venta]]+Tabla1[[#This Row],[Fisico]]-Tabla1[[#This Row],[Sistema]]</f>
        <v>0</v>
      </c>
    </row>
    <row r="224" spans="1:7" x14ac:dyDescent="0.25">
      <c r="A224">
        <v>20749</v>
      </c>
      <c r="B224" s="1" t="s">
        <v>221</v>
      </c>
      <c r="C224" s="1"/>
      <c r="D224">
        <v>523</v>
      </c>
      <c r="G224">
        <f>Tabla1[[#This Row],[Venta]]+Tabla1[[#This Row],[Fisico]]-Tabla1[[#This Row],[Sistema]]</f>
        <v>-523</v>
      </c>
    </row>
    <row r="225" spans="1:7" x14ac:dyDescent="0.25">
      <c r="A225">
        <v>616</v>
      </c>
      <c r="B225" s="1" t="s">
        <v>250</v>
      </c>
      <c r="C225" s="1" t="s">
        <v>251</v>
      </c>
      <c r="D225">
        <v>135</v>
      </c>
      <c r="E225">
        <v>134</v>
      </c>
      <c r="F225">
        <v>0</v>
      </c>
      <c r="G225" s="2">
        <f>Tabla1[[#This Row],[Venta]]+Tabla1[[#This Row],[Fisico]]-Tabla1[[#This Row],[Sistema]]</f>
        <v>-1</v>
      </c>
    </row>
    <row r="226" spans="1:7" x14ac:dyDescent="0.25">
      <c r="A226">
        <v>13619</v>
      </c>
      <c r="B226" s="1" t="s">
        <v>253</v>
      </c>
      <c r="C226" s="1"/>
      <c r="D226">
        <v>0</v>
      </c>
      <c r="E226">
        <v>1</v>
      </c>
      <c r="F226">
        <v>0</v>
      </c>
      <c r="G226" s="2">
        <f>Tabla1[[#This Row],[Venta]]+Tabla1[[#This Row],[Fisico]]-Tabla1[[#This Row],[Sistema]]</f>
        <v>1</v>
      </c>
    </row>
    <row r="227" spans="1:7" x14ac:dyDescent="0.25">
      <c r="A227">
        <v>21248</v>
      </c>
      <c r="B227" s="1" t="s">
        <v>222</v>
      </c>
      <c r="C227" s="1"/>
      <c r="D227">
        <v>42.4</v>
      </c>
      <c r="G227">
        <f>Tabla1[[#This Row],[Venta]]+Tabla1[[#This Row],[Fisico]]-Tabla1[[#This Row],[Sistema]]</f>
        <v>-42.4</v>
      </c>
    </row>
    <row r="228" spans="1:7" hidden="1" x14ac:dyDescent="0.25">
      <c r="A228">
        <v>21295</v>
      </c>
      <c r="B228" s="1" t="s">
        <v>223</v>
      </c>
      <c r="C228" s="1"/>
      <c r="D228">
        <v>0</v>
      </c>
      <c r="G228">
        <f>Tabla1[[#This Row],[Venta]]+Tabla1[[#This Row],[Fisico]]-Tabla1[[#This Row],[Sistema]]</f>
        <v>0</v>
      </c>
    </row>
    <row r="229" spans="1:7" hidden="1" x14ac:dyDescent="0.25">
      <c r="A229">
        <v>21296</v>
      </c>
      <c r="B229" s="1" t="s">
        <v>224</v>
      </c>
      <c r="C229" s="1"/>
      <c r="D229">
        <v>0</v>
      </c>
      <c r="G229">
        <f>Tabla1[[#This Row],[Venta]]+Tabla1[[#This Row],[Fisico]]-Tabla1[[#This Row],[Sistema]]</f>
        <v>0</v>
      </c>
    </row>
    <row r="230" spans="1:7" hidden="1" x14ac:dyDescent="0.25">
      <c r="A230">
        <v>21297</v>
      </c>
      <c r="B230" s="1" t="s">
        <v>225</v>
      </c>
      <c r="C230" s="1"/>
      <c r="D230">
        <v>0</v>
      </c>
      <c r="G230">
        <f>Tabla1[[#This Row],[Venta]]+Tabla1[[#This Row],[Fisico]]-Tabla1[[#This Row],[Sistema]]</f>
        <v>0</v>
      </c>
    </row>
    <row r="231" spans="1:7" hidden="1" x14ac:dyDescent="0.25">
      <c r="A231">
        <v>21298</v>
      </c>
      <c r="B231" s="1" t="s">
        <v>226</v>
      </c>
      <c r="C231" s="1"/>
      <c r="D231">
        <v>0</v>
      </c>
      <c r="G231">
        <f>Tabla1[[#This Row],[Venta]]+Tabla1[[#This Row],[Fisico]]-Tabla1[[#This Row],[Sistema]]</f>
        <v>0</v>
      </c>
    </row>
    <row r="232" spans="1:7" hidden="1" x14ac:dyDescent="0.25">
      <c r="A232">
        <v>21299</v>
      </c>
      <c r="B232" s="1" t="s">
        <v>227</v>
      </c>
      <c r="C232" s="1"/>
      <c r="D232">
        <v>0</v>
      </c>
      <c r="G232">
        <f>Tabla1[[#This Row],[Venta]]+Tabla1[[#This Row],[Fisico]]-Tabla1[[#This Row],[Sistema]]</f>
        <v>0</v>
      </c>
    </row>
    <row r="233" spans="1:7" hidden="1" x14ac:dyDescent="0.25">
      <c r="A233">
        <v>21300</v>
      </c>
      <c r="B233" s="1" t="s">
        <v>228</v>
      </c>
      <c r="C233" s="1"/>
      <c r="D233">
        <v>0</v>
      </c>
      <c r="G233">
        <f>Tabla1[[#This Row],[Venta]]+Tabla1[[#This Row],[Fisico]]-Tabla1[[#This Row],[Sistema]]</f>
        <v>0</v>
      </c>
    </row>
    <row r="234" spans="1:7" hidden="1" x14ac:dyDescent="0.25">
      <c r="A234">
        <v>21301</v>
      </c>
      <c r="B234" s="1" t="s">
        <v>229</v>
      </c>
      <c r="C234" s="1"/>
      <c r="D234">
        <v>0</v>
      </c>
      <c r="G234">
        <f>Tabla1[[#This Row],[Venta]]+Tabla1[[#This Row],[Fisico]]-Tabla1[[#This Row],[Sistema]]</f>
        <v>0</v>
      </c>
    </row>
    <row r="235" spans="1:7" hidden="1" x14ac:dyDescent="0.25">
      <c r="A235">
        <v>21302</v>
      </c>
      <c r="B235" s="1" t="s">
        <v>230</v>
      </c>
      <c r="C235" s="1"/>
      <c r="D235">
        <v>0</v>
      </c>
      <c r="G235">
        <f>Tabla1[[#This Row],[Venta]]+Tabla1[[#This Row],[Fisico]]-Tabla1[[#This Row],[Sistema]]</f>
        <v>0</v>
      </c>
    </row>
    <row r="236" spans="1:7" hidden="1" x14ac:dyDescent="0.25">
      <c r="A236">
        <v>21304</v>
      </c>
      <c r="B236" s="1" t="s">
        <v>231</v>
      </c>
      <c r="C236" s="1"/>
      <c r="D236">
        <v>0</v>
      </c>
      <c r="G236">
        <f>Tabla1[[#This Row],[Venta]]+Tabla1[[#This Row],[Fisico]]-Tabla1[[#This Row],[Sistema]]</f>
        <v>0</v>
      </c>
    </row>
    <row r="237" spans="1:7" hidden="1" x14ac:dyDescent="0.25">
      <c r="A237">
        <v>21377</v>
      </c>
      <c r="B237" s="1" t="s">
        <v>232</v>
      </c>
      <c r="C237" s="1"/>
      <c r="D237">
        <v>0</v>
      </c>
      <c r="G237">
        <f>Tabla1[[#This Row],[Venta]]+Tabla1[[#This Row],[Fisico]]-Tabla1[[#This Row],[Sistema]]</f>
        <v>0</v>
      </c>
    </row>
    <row r="238" spans="1:7" hidden="1" x14ac:dyDescent="0.25">
      <c r="A238">
        <v>21378</v>
      </c>
      <c r="B238" s="1" t="s">
        <v>233</v>
      </c>
      <c r="C238" s="1"/>
      <c r="D238">
        <v>0</v>
      </c>
      <c r="G238">
        <f>Tabla1[[#This Row],[Venta]]+Tabla1[[#This Row],[Fisico]]-Tabla1[[#This Row],[Sistema]]</f>
        <v>0</v>
      </c>
    </row>
    <row r="239" spans="1:7" hidden="1" x14ac:dyDescent="0.25">
      <c r="A239">
        <v>21447</v>
      </c>
      <c r="B239" s="1" t="s">
        <v>231</v>
      </c>
      <c r="C239" s="1"/>
      <c r="D239">
        <v>0</v>
      </c>
      <c r="G239">
        <f>Tabla1[[#This Row],[Venta]]+Tabla1[[#This Row],[Fisico]]-Tabla1[[#This Row],[Sistema]]</f>
        <v>0</v>
      </c>
    </row>
    <row r="240" spans="1:7" hidden="1" x14ac:dyDescent="0.25">
      <c r="A240">
        <v>21452</v>
      </c>
      <c r="B240" s="1" t="s">
        <v>234</v>
      </c>
      <c r="C240" s="1"/>
      <c r="D240">
        <v>0</v>
      </c>
      <c r="G240">
        <f>Tabla1[[#This Row],[Venta]]+Tabla1[[#This Row],[Fisico]]-Tabla1[[#This Row],[Sistema]]</f>
        <v>0</v>
      </c>
    </row>
    <row r="241" spans="1:7" hidden="1" x14ac:dyDescent="0.25">
      <c r="A241">
        <v>21472</v>
      </c>
      <c r="B241" s="1" t="s">
        <v>235</v>
      </c>
      <c r="C241" s="1"/>
      <c r="D241">
        <v>0</v>
      </c>
      <c r="G241">
        <f>Tabla1[[#This Row],[Venta]]+Tabla1[[#This Row],[Fisico]]-Tabla1[[#This Row],[Sistema]]</f>
        <v>0</v>
      </c>
    </row>
    <row r="242" spans="1:7" hidden="1" x14ac:dyDescent="0.25">
      <c r="A242">
        <v>21524</v>
      </c>
      <c r="B242" s="1" t="s">
        <v>236</v>
      </c>
      <c r="C242" s="1"/>
      <c r="D242">
        <v>0</v>
      </c>
      <c r="G242">
        <f>Tabla1[[#This Row],[Venta]]+Tabla1[[#This Row],[Fisico]]-Tabla1[[#This Row],[Sistema]]</f>
        <v>0</v>
      </c>
    </row>
    <row r="243" spans="1:7" hidden="1" x14ac:dyDescent="0.25">
      <c r="A243">
        <v>21526</v>
      </c>
      <c r="B243" s="1" t="s">
        <v>237</v>
      </c>
      <c r="C243" s="1"/>
      <c r="D243">
        <v>0</v>
      </c>
      <c r="G243">
        <f>Tabla1[[#This Row],[Venta]]+Tabla1[[#This Row],[Fisico]]-Tabla1[[#This Row],[Sistema]]</f>
        <v>0</v>
      </c>
    </row>
    <row r="244" spans="1:7" hidden="1" x14ac:dyDescent="0.25">
      <c r="A244">
        <v>21527</v>
      </c>
      <c r="B244" s="1" t="s">
        <v>238</v>
      </c>
      <c r="C244" s="1"/>
      <c r="D244">
        <v>0</v>
      </c>
      <c r="G244">
        <f>Tabla1[[#This Row],[Venta]]+Tabla1[[#This Row],[Fisico]]-Tabla1[[#This Row],[Sistema]]</f>
        <v>0</v>
      </c>
    </row>
    <row r="245" spans="1:7" hidden="1" x14ac:dyDescent="0.25">
      <c r="B245" s="1"/>
      <c r="C245" s="1"/>
      <c r="G245">
        <f>Tabla1[[#This Row],[Venta]]+Tabla1[[#This Row],[Fisico]]-Tabla1[[#This Row],[Sistema]]</f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INVENTARIO-1</dc:creator>
  <cp:lastModifiedBy>INVENTARIO-1</cp:lastModifiedBy>
  <dcterms:created xsi:type="dcterms:W3CDTF">2022-01-26T11:26:49Z</dcterms:created>
  <dcterms:modified xsi:type="dcterms:W3CDTF">2022-01-26T18:54:30Z</dcterms:modified>
</cp:coreProperties>
</file>