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roxana\"/>
    </mc:Choice>
  </mc:AlternateContent>
  <bookViews>
    <workbookView xWindow="0" yWindow="0" windowWidth="15360" windowHeight="765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F141" i="1" l="1"/>
  <c r="F142" i="1"/>
  <c r="F143" i="1"/>
  <c r="F144" i="1"/>
  <c r="F145" i="1"/>
  <c r="F146" i="1"/>
  <c r="D77" i="1" l="1"/>
  <c r="D89" i="1"/>
  <c r="F89" i="1" s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2" i="1"/>
</calcChain>
</file>

<file path=xl/connections.xml><?xml version="1.0" encoding="utf-8"?>
<connections xmlns="http://schemas.openxmlformats.org/spreadsheetml/2006/main">
  <connection id="1" name="edwar exquisiteces" type="4" refreshedVersion="0" background="1">
    <webPr xml="1" sourceData="1" url="C:\Users\INVENTARIO-2\Desktop\edwar exquisiteces.xml" htmlTables="1" htmlFormat="all"/>
  </connection>
</connections>
</file>

<file path=xl/sharedStrings.xml><?xml version="1.0" encoding="utf-8"?>
<sst xmlns="http://schemas.openxmlformats.org/spreadsheetml/2006/main" count="153" uniqueCount="153">
  <si>
    <t>Codigo_Producto</t>
  </si>
  <si>
    <t>Producto</t>
  </si>
  <si>
    <t>Comprometida</t>
  </si>
  <si>
    <t>DOGOURMET CARNE A LA PARRILLA 4 KG</t>
  </si>
  <si>
    <t>DOGOURMET POLLO A LA BRASA 4 KG</t>
  </si>
  <si>
    <t>PERRARINA 4 KG SUPER CAN CARNE</t>
  </si>
  <si>
    <t>DOGOURMET CARNE CEREAL CACHORRO 2 KG</t>
  </si>
  <si>
    <t>PERRARINA  10 KG CACHORRO CARNE CEREAL DOGORMET</t>
  </si>
  <si>
    <t>PERRARINA 4 KG ADULTO CARNE Y CEREAL ARROZ K-NINA</t>
  </si>
  <si>
    <t>SUPER CAN CARNE HUESO 2KG</t>
  </si>
  <si>
    <t>HARINA DE MAIZ AMARILLO 1 KG PAN</t>
  </si>
  <si>
    <t>HARINA DE MAIZ BLANCO Y ARROZ 1KG PAN</t>
  </si>
  <si>
    <t>ATUN EN ACEITE 140GR MARGARITA</t>
  </si>
  <si>
    <t>CACHAPAS 6UND LA LLANERA</t>
  </si>
  <si>
    <t>MERMELADA DE GUAYABA 370 GR LA VIENESA</t>
  </si>
  <si>
    <t>QUESO CHEDDAR ORIGINAL 330 GR RIKESA</t>
  </si>
  <si>
    <t>GALLETAS CHIPS 6 UND 144GR  TODDY</t>
  </si>
  <si>
    <t>HARINA DE AVENA 400GR QUAKER</t>
  </si>
  <si>
    <t>AVENA EN HOJUELA FORTIFICADA 400 GR QUAKER</t>
  </si>
  <si>
    <t>HARINA DE MAIZ 1 KG PAN.</t>
  </si>
  <si>
    <t>FICHA DE PRUEBA 27-08</t>
  </si>
  <si>
    <t>PEPITONA PICANTE 140 GR MARGARITA</t>
  </si>
  <si>
    <t>MEZCLA PARA CACHAPAS 500 GR PAN</t>
  </si>
  <si>
    <t>VINAGRE MAVESA 500ML</t>
  </si>
  <si>
    <t>AVENA EN HOJUELAS FORTIFICADA 800G QUAKER</t>
  </si>
  <si>
    <t>LIPTON 450 GR TE LIMON</t>
  </si>
  <si>
    <t>MIGURT FRESH 730 ML MANDARINA</t>
  </si>
  <si>
    <t>MAYONESA 445 GR TOQUE DE LIMON  MAVESA</t>
  </si>
  <si>
    <t>ARROZ 1 KG CORINA</t>
  </si>
  <si>
    <t>MARGARINA NELLYCIOSA 227GR NELLY</t>
  </si>
  <si>
    <t>MARGARINA NELLYCIOSA 454GR NELLY</t>
  </si>
  <si>
    <t>PASTA LARGA 1 KG ESPAGUETTI PRIMOR</t>
  </si>
  <si>
    <t>PASTA ESPAGUETTI 500GR PRIMOR</t>
  </si>
  <si>
    <t>PASTA 1 KG LARGA LINGUINI PRIMOR</t>
  </si>
  <si>
    <t>KONGA SABOR PARCHITA 30 GR</t>
  </si>
  <si>
    <t>ACEITE 1 LT PRIMOR SUPER OLEINA DE PALMA</t>
  </si>
  <si>
    <t>CREMA DE ARROZ 900 GR PRIMOR (BOLSA)</t>
  </si>
  <si>
    <t>RIKESA TOCINETA 300 GR</t>
  </si>
  <si>
    <t>DELICIAS DEL CARIBE CON VEGETALES 165GR MARGARITA BONITO</t>
  </si>
  <si>
    <t>MARGARINA 500GR NELLY</t>
  </si>
  <si>
    <t>MARGARINA 250GR NELLY</t>
  </si>
  <si>
    <t>BONITO DEL CARIBE 140 GR EN ACEITE MARGARITA</t>
  </si>
  <si>
    <t>AVENA EN HOJUELAS 400GR DON PANCHO</t>
  </si>
  <si>
    <t>PUDIN UHT TODDY 125GR POLAR</t>
  </si>
  <si>
    <t>DETERGENTE EN POLVO 1 KG LAS LLAVES LIMON</t>
  </si>
  <si>
    <t>MARGARINA LIGERA 500GR MAVESA</t>
  </si>
  <si>
    <t>RIKESA QUESO CHEDDAR ORIGINAL 200 GR RIKESA</t>
  </si>
  <si>
    <t>ALIMENTO ACHOCOLATADO TARRO 400 GR TODDY</t>
  </si>
  <si>
    <t>YOGURT 125 GR MI GURT FRESA TROZOS</t>
  </si>
  <si>
    <t>MULTIUSO CREMA 500 GR LAS LLAVES</t>
  </si>
  <si>
    <t>DOGOURMET CARNE A LA PARRILLA 2 KG</t>
  </si>
  <si>
    <t>GELATINA DE FRESA 96GR GOLDEN</t>
  </si>
  <si>
    <t>KETCHUP PAMPERO 397 GR</t>
  </si>
  <si>
    <t>VINAGRE 1ML  MAVESA</t>
  </si>
  <si>
    <t>ALIMENTO ACHOCOLATADO 400 GR TODDY</t>
  </si>
  <si>
    <t>RIKESA QUESO CHEDDAR ORIGINAL 300GR RIKESA</t>
  </si>
  <si>
    <t>PASTA MACARRON 1 KG PRIMOR</t>
  </si>
  <si>
    <t>LAVAPLATOS 500 ML LAS LLAVES LIQUIDO</t>
  </si>
  <si>
    <t>GELATINA FRAMBUESA 96 GR GOLDEN</t>
  </si>
  <si>
    <t>GELATINA KOLITA 96GR GOLDEN</t>
  </si>
  <si>
    <t>GELATINA UVA 96 GR GOLDEN</t>
  </si>
  <si>
    <t>YOGURT 750 GR MI GURT FRESA</t>
  </si>
  <si>
    <t>MIGURT TROZOS DE FRUTA DURAZNO 125 GR</t>
  </si>
  <si>
    <t>ALIMENTO ACHOCOLATADO 1 KG TODDY</t>
  </si>
  <si>
    <t>YOGURT 750 GR MI GURT DULCE</t>
  </si>
  <si>
    <t>MIGURT PULPA DE FRUTA DURAZNO 250 GR</t>
  </si>
  <si>
    <t>MAVESA MARGARINA 500GR</t>
  </si>
  <si>
    <t>ACEITE DE MAIZ 1 LT MAZEITE</t>
  </si>
  <si>
    <t>QUESO CHEDDAR BLANCO 200 GR RIKESA</t>
  </si>
  <si>
    <t>GELATINA PIÑA 96 GR GOLDEN</t>
  </si>
  <si>
    <t>VINAGRE 3.875 L MAVESA</t>
  </si>
  <si>
    <t>MAVESA MARGARINA 1KG</t>
  </si>
  <si>
    <t>YOGURT 750 MI GURT DURAZNO</t>
  </si>
  <si>
    <t>VINAGRE 4 LT MAVESA</t>
  </si>
  <si>
    <t>YOGURT 750 GR MI GURT PIÑA</t>
  </si>
  <si>
    <t>MAYONESA 910G MAVESA</t>
  </si>
  <si>
    <t>PASTA VERMECELLI 1KG PRIMOR</t>
  </si>
  <si>
    <t>MAYONESA 445G MAVESA</t>
  </si>
  <si>
    <t>CREMA DE ARROZ 450G  PRIMOR</t>
  </si>
  <si>
    <t>SARDINA EN SALSA PICANTE 170GR MARGARITA</t>
  </si>
  <si>
    <t>PASTA CORTA TORNILLO 1KG PRIMOR</t>
  </si>
  <si>
    <t>TODDY ENVASE  200GR</t>
  </si>
  <si>
    <t>SARDINA EN SALSA TOMATE 170GR MARGARITA</t>
  </si>
  <si>
    <t>CREMA DE ARROZ 900 GR PRIMOR (POTE)</t>
  </si>
  <si>
    <t>SARDINA 170 GR EN ACEITE MARGARITA</t>
  </si>
  <si>
    <t>MARGARINA CHIFFON 454GR MAVESA</t>
  </si>
  <si>
    <t>MULTIUSO CREMA 250 GR LAS LLAVES</t>
  </si>
  <si>
    <t>MAYONESA ADEREZO 3.6 KG MAVESA</t>
  </si>
  <si>
    <t>SALSA DE TOMATE 4.2 KG PAMPERO</t>
  </si>
  <si>
    <t>ALIMENTOS ACHOCOLATADO 100GM TODDY</t>
  </si>
  <si>
    <t>ARROZ PRIMOR 1 KG CLASICO</t>
  </si>
  <si>
    <t>GELATINA 96 GR MANZANA GOLDEN</t>
  </si>
  <si>
    <t>PASTA 1 KG PLUMITA PRIMOR</t>
  </si>
  <si>
    <t>PASTA DEDALES 500 GR PRIMOR</t>
  </si>
  <si>
    <t>PASTA VERMICELLI 500 GR PRIMOR</t>
  </si>
  <si>
    <t>MERMELADA DE FRESA 240GR LA VIENESA</t>
  </si>
  <si>
    <t>DETERGENTE 400 GR LIMON LAS LLAVES</t>
  </si>
  <si>
    <t>BEBIDA LACTEA 240 GR FRESA MIGURT FRESH</t>
  </si>
  <si>
    <t>PERRARINA CARNE PARRILLA DOGOURMET 1 KG</t>
  </si>
  <si>
    <t>PASTA TORNILLO 500 GR AL HUEVO PRIMOR</t>
  </si>
  <si>
    <t>LAS LLAVES 400 GR REMOVEDOR</t>
  </si>
  <si>
    <t>DETERGENTE FLORAL 400GR LAS LLAVES</t>
  </si>
  <si>
    <t>DETERGENTE EN POLVO FLORAL 1KG LAS LLAVES</t>
  </si>
  <si>
    <t>CREMA DE ARROZ BOLSA 450 GR PRIMOR</t>
  </si>
  <si>
    <t>KETCHUP PAMPERO 198 GR</t>
  </si>
  <si>
    <t>MAVESA MARGARINA 250GR</t>
  </si>
  <si>
    <t>MAYONESA 175GR MAVESA</t>
  </si>
  <si>
    <t>PASTA 1 KG LINGUINI AL HUEVO PRIMOR</t>
  </si>
  <si>
    <t>KONGA 30 GR SABOR A LIMON</t>
  </si>
  <si>
    <t>SUAVIZANTE BEBE 500 ML LAS LLAVES</t>
  </si>
  <si>
    <t>KONGA SABOR A NARANJA 30G UND</t>
  </si>
  <si>
    <t>DETERGENTE 400 GR BEBE LAS LLAVES</t>
  </si>
  <si>
    <t>DETERGENTE EN POLVO BEBE 1KG LAS LLAVES</t>
  </si>
  <si>
    <t>TODDY BOLSA 2KG</t>
  </si>
  <si>
    <t>KONGA SABOR A MORA 30GR</t>
  </si>
  <si>
    <t>ACEITE CHEF SUPER OLEINA 1 LT</t>
  </si>
  <si>
    <t>PASTA DEDAL 1 KG PRIMOR</t>
  </si>
  <si>
    <t>MERMELADA LA VIENESA DE GUAYABA 240GR</t>
  </si>
  <si>
    <t>SUAVIZANTE FRAGANCIA BEBE 950CC LAS LLAVES</t>
  </si>
  <si>
    <t>MIGURT PULPA DE FRUTA FRESA 250GR</t>
  </si>
  <si>
    <t>YOGURT 125 GR MIGURT FRESA</t>
  </si>
  <si>
    <t>BEBIDA LACTEA 730 GR FRESA MIGURT FRESH</t>
  </si>
  <si>
    <t>MIGURT FRESH MANDARINA 240G</t>
  </si>
  <si>
    <t>MAVESA REPOSTERA CON SAL 250 GR PANELA</t>
  </si>
  <si>
    <t>JABON LAS LLAVES BARRA FF BEBE 160GR</t>
  </si>
  <si>
    <t>DETERGENTE LIQUIDO 1 LT LAS LLAVES BEBE</t>
  </si>
  <si>
    <t>JABON PANELA EXTRALIMPIEZA 250GR LAS LLAVES</t>
  </si>
  <si>
    <t>DETERGENTE LIQ. ROPA DELI 510CC LAS LLAVES</t>
  </si>
  <si>
    <t>MULTIUSO 130 GR PASTILLA CITRICA LAS LLAVES.</t>
  </si>
  <si>
    <t>LIMPIADOR MAREA CRISTALINA 1 LT LAS LLAVES</t>
  </si>
  <si>
    <t>LIMPIADOR MAREA CRISTALINA 500ML LAS LLAVES</t>
  </si>
  <si>
    <t>DETERGENTE 900GR FLORAL LAS LLAVES</t>
  </si>
  <si>
    <t>LIMPIADOR BRISA TROPICAL 1 LT LAS LLAVES</t>
  </si>
  <si>
    <t>SUAVIZANTE BEBE 530ML LAS LLAVES</t>
  </si>
  <si>
    <t>JABON TRADICIONAL 250 G FLORAL LAS LLAVES</t>
  </si>
  <si>
    <t>JABON PANELA 200 GR TRAD FLORAL LAS LLAVES</t>
  </si>
  <si>
    <t>DETERGENTE 900 GR BEBE LAS LLAVES</t>
  </si>
  <si>
    <t>DETERGENTE 900GR LIMON LAS LLAVES</t>
  </si>
  <si>
    <t>MULTICLEAN CITRICA 900GR POLAR</t>
  </si>
  <si>
    <t>LIMPIADOR BOSQUE SERENO 1 LT LAS LLAVES</t>
  </si>
  <si>
    <t>MULTICLEAN CITRICA 400GR POLAR</t>
  </si>
  <si>
    <t>LAVAPLATOS LIQUIDO  ANTIBACTERIAL 500 ML LAS LLAVES</t>
  </si>
  <si>
    <t>sistema</t>
  </si>
  <si>
    <t>fisico</t>
  </si>
  <si>
    <t>ventas</t>
  </si>
  <si>
    <t>DETERGENTE LIQUIDO LAS LLAVES DE BEBE 1LT</t>
  </si>
  <si>
    <t>GALLETAS CHIPS DETALLADAS 24GR  TODDY</t>
  </si>
  <si>
    <t>GALLETA NABISCO SODA PREMIUM 6 UND</t>
  </si>
  <si>
    <t xml:space="preserve">SALSA DE TOMATE PAMPERO 397GR </t>
  </si>
  <si>
    <t>MANTEQUILLA NELLYCIOSA 500GR</t>
  </si>
  <si>
    <t>SARDINA EN SALSA PEÑERO 170GR</t>
  </si>
  <si>
    <t>FALTAN 200 POR FACTURAR</t>
  </si>
  <si>
    <t>Columna1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</si>
</sst>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maxOccurs="unbounded" nillable="true" name="Registro" form="unqualified">
              <xsd:complexType>
                <xsd:sequence minOccurs="0">
                  <xsd:element minOccurs="0" nillable="true" type="xsd:string" name="Codigo" form="unqualified"/>
                  <xsd:element minOccurs="0" nillable="true" type="xsd:string" name="Descripcion" form="unqualified"/>
                  <xsd:element minOccurs="0" nillable="true" type="xsd:string" name="Responsable" form="unqualified"/>
                  <xsd:element minOccurs="0" maxOccurs="unbounded" nillable="true" name="Madepartamentos" form="unqualified">
                    <xsd:complexType>
                      <xsd:sequence minOccurs="0">
                        <xsd:element minOccurs="0" nillable="true" type="xsd:string" name="Departamento" form="unqualified"/>
                        <xsd:element minOccurs="0" maxOccurs="unbounded" nillable="true" name="Maproductos" form="unqualified">
                          <xsd:complexType>
                            <xsd:sequence minOccurs="0">
                              <xsd:element minOccurs="0" nillable="true" type="xsd:integer" name="Codigo_Producto" form="unqualified"/>
                              <xsd:element minOccurs="0" nillable="true" type="xsd:string" name="Modelo" form="unqualified"/>
                              <xsd:element minOccurs="0" nillable="true" type="xsd:string" name="Producto" form="unqualified"/>
                              <xsd:element minOccurs="0" nillable="true" type="xsd:integer" name="Disponibles" form="unqualified"/>
                              <xsd:element minOccurs="0" nillable="true" type="xsd:integer" name="Existencia" form="unqualified"/>
                              <xsd:element minOccurs="0" nillable="true" type="xsd:integer" name="Pedido" form="unqualified"/>
                              <xsd:element minOccurs="0" nillable="true" type="xsd:integer" name="Comprometida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a1" displayName="Tabla1" ref="A1:G148" tableType="xml" totalsRowShown="0" connectionId="1">
  <autoFilter ref="A1:G148"/>
  <tableColumns count="7">
    <tableColumn id="5" uniqueName="Codigo_Producto" name="Codigo_Producto">
      <xmlColumnPr mapId="1" xpath="/ReporteStellar/Registro/Madepartamentos/Maproductos/Codigo_Producto" xmlDataType="integer"/>
    </tableColumn>
    <tableColumn id="7" uniqueName="Producto" name="Producto">
      <xmlColumnPr mapId="1" xpath="/ReporteStellar/Registro/Madepartamentos/Maproductos/Producto" xmlDataType="string"/>
    </tableColumn>
    <tableColumn id="8" uniqueName="Disponibles" name="sistema">
      <xmlColumnPr mapId="1" xpath="/ReporteStellar/Registro/Madepartamentos/Maproductos/Disponibles" xmlDataType="integer"/>
    </tableColumn>
    <tableColumn id="9" uniqueName="Existencia" name="fisico">
      <xmlColumnPr mapId="1" xpath="/ReporteStellar/Registro/Madepartamentos/Maproductos/Existencia" xmlDataType="integer"/>
    </tableColumn>
    <tableColumn id="10" uniqueName="Pedido" name="ventas">
      <xmlColumnPr mapId="1" xpath="/ReporteStellar/Registro/Madepartamentos/Maproductos/Pedido" xmlDataType="integer"/>
    </tableColumn>
    <tableColumn id="11" uniqueName="Comprometida" name="Comprometida">
      <xmlColumnPr mapId="1" xpath="/ReporteStellar/Registro/Madepartamentos/Maproductos/Comprometida" xmlDataType="integer"/>
    </tableColumn>
    <tableColumn id="1" uniqueName="1" name="Columna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8"/>
  <sheetViews>
    <sheetView tabSelected="1" topLeftCell="A4" workbookViewId="0">
      <selection activeCell="E8" sqref="E8"/>
    </sheetView>
  </sheetViews>
  <sheetFormatPr baseColWidth="10" defaultRowHeight="15" x14ac:dyDescent="0.25"/>
  <cols>
    <col min="1" max="1" width="18.5703125" bestFit="1" customWidth="1"/>
    <col min="2" max="2" width="59.28515625" bestFit="1" customWidth="1"/>
    <col min="3" max="3" width="13.7109375" bestFit="1" customWidth="1"/>
    <col min="4" max="4" width="12.140625" bestFit="1" customWidth="1"/>
    <col min="5" max="5" width="9.5703125" bestFit="1" customWidth="1"/>
    <col min="6" max="6" width="16.5703125" bestFit="1" customWidth="1"/>
  </cols>
  <sheetData>
    <row r="1" spans="1:7" x14ac:dyDescent="0.25">
      <c r="A1" t="s">
        <v>0</v>
      </c>
      <c r="B1" t="s">
        <v>1</v>
      </c>
      <c r="C1" t="s">
        <v>142</v>
      </c>
      <c r="D1" t="s">
        <v>143</v>
      </c>
      <c r="E1" t="s">
        <v>144</v>
      </c>
      <c r="F1" t="s">
        <v>2</v>
      </c>
      <c r="G1" t="s">
        <v>152</v>
      </c>
    </row>
    <row r="2" spans="1:7" x14ac:dyDescent="0.25">
      <c r="A2">
        <v>1157</v>
      </c>
      <c r="B2" s="1" t="s">
        <v>3</v>
      </c>
      <c r="C2">
        <v>0</v>
      </c>
      <c r="F2">
        <f>Tabla1[[#This Row],[ventas]]+Tabla1[[#This Row],[fisico]]-Tabla1[[#This Row],[sistema]]</f>
        <v>0</v>
      </c>
    </row>
    <row r="3" spans="1:7" x14ac:dyDescent="0.25">
      <c r="A3">
        <v>1154</v>
      </c>
      <c r="B3" s="1" t="s">
        <v>4</v>
      </c>
      <c r="C3">
        <v>0</v>
      </c>
      <c r="F3">
        <f>Tabla1[[#This Row],[ventas]]+Tabla1[[#This Row],[fisico]]-Tabla1[[#This Row],[sistema]]</f>
        <v>0</v>
      </c>
    </row>
    <row r="4" spans="1:7" x14ac:dyDescent="0.25">
      <c r="A4">
        <v>1169</v>
      </c>
      <c r="B4" s="1" t="s">
        <v>5</v>
      </c>
      <c r="C4">
        <v>0</v>
      </c>
      <c r="F4">
        <f>Tabla1[[#This Row],[ventas]]+Tabla1[[#This Row],[fisico]]-Tabla1[[#This Row],[sistema]]</f>
        <v>0</v>
      </c>
    </row>
    <row r="5" spans="1:7" x14ac:dyDescent="0.25">
      <c r="A5">
        <v>3310</v>
      </c>
      <c r="B5" s="1" t="s">
        <v>6</v>
      </c>
      <c r="C5">
        <v>5</v>
      </c>
      <c r="D5">
        <v>5</v>
      </c>
      <c r="E5">
        <v>0</v>
      </c>
      <c r="F5">
        <f>Tabla1[[#This Row],[ventas]]+Tabla1[[#This Row],[fisico]]-Tabla1[[#This Row],[sistema]]</f>
        <v>0</v>
      </c>
    </row>
    <row r="6" spans="1:7" x14ac:dyDescent="0.25">
      <c r="A6">
        <v>3372</v>
      </c>
      <c r="B6" s="1" t="s">
        <v>7</v>
      </c>
      <c r="C6">
        <v>0</v>
      </c>
      <c r="F6">
        <f>Tabla1[[#This Row],[ventas]]+Tabla1[[#This Row],[fisico]]-Tabla1[[#This Row],[sistema]]</f>
        <v>0</v>
      </c>
    </row>
    <row r="7" spans="1:7" x14ac:dyDescent="0.25">
      <c r="A7">
        <v>5072</v>
      </c>
      <c r="B7" s="1" t="s">
        <v>8</v>
      </c>
      <c r="C7">
        <v>0</v>
      </c>
      <c r="F7">
        <f>Tabla1[[#This Row],[ventas]]+Tabla1[[#This Row],[fisico]]-Tabla1[[#This Row],[sistema]]</f>
        <v>0</v>
      </c>
    </row>
    <row r="8" spans="1:7" x14ac:dyDescent="0.25">
      <c r="A8">
        <v>6375</v>
      </c>
      <c r="B8" s="1" t="s">
        <v>9</v>
      </c>
      <c r="C8">
        <v>0</v>
      </c>
      <c r="F8">
        <f>Tabla1[[#This Row],[ventas]]+Tabla1[[#This Row],[fisico]]-Tabla1[[#This Row],[sistema]]</f>
        <v>0</v>
      </c>
    </row>
    <row r="9" spans="1:7" x14ac:dyDescent="0.25">
      <c r="A9">
        <v>7465</v>
      </c>
      <c r="B9" s="1" t="s">
        <v>10</v>
      </c>
      <c r="C9">
        <v>78</v>
      </c>
      <c r="D9">
        <v>14</v>
      </c>
      <c r="E9">
        <v>0</v>
      </c>
      <c r="F9">
        <f>Tabla1[[#This Row],[ventas]]+Tabla1[[#This Row],[fisico]]-Tabla1[[#This Row],[sistema]]</f>
        <v>-64</v>
      </c>
    </row>
    <row r="10" spans="1:7" x14ac:dyDescent="0.25">
      <c r="A10">
        <v>6199</v>
      </c>
      <c r="B10" s="1" t="s">
        <v>11</v>
      </c>
      <c r="C10">
        <v>18</v>
      </c>
      <c r="D10">
        <v>17</v>
      </c>
      <c r="E10">
        <v>7</v>
      </c>
      <c r="F10">
        <f>Tabla1[[#This Row],[ventas]]+Tabla1[[#This Row],[fisico]]-Tabla1[[#This Row],[sistema]]</f>
        <v>6</v>
      </c>
    </row>
    <row r="11" spans="1:7" x14ac:dyDescent="0.25">
      <c r="A11">
        <v>771</v>
      </c>
      <c r="B11" s="1" t="s">
        <v>12</v>
      </c>
      <c r="C11">
        <v>28</v>
      </c>
      <c r="D11">
        <v>28</v>
      </c>
      <c r="E11">
        <v>0</v>
      </c>
      <c r="F11">
        <f>Tabla1[[#This Row],[ventas]]+Tabla1[[#This Row],[fisico]]-Tabla1[[#This Row],[sistema]]</f>
        <v>0</v>
      </c>
    </row>
    <row r="12" spans="1:7" x14ac:dyDescent="0.25">
      <c r="A12">
        <v>1495</v>
      </c>
      <c r="B12" s="1" t="s">
        <v>13</v>
      </c>
      <c r="C12">
        <v>0</v>
      </c>
      <c r="F12">
        <f>Tabla1[[#This Row],[ventas]]+Tabla1[[#This Row],[fisico]]-Tabla1[[#This Row],[sistema]]</f>
        <v>0</v>
      </c>
    </row>
    <row r="13" spans="1:7" x14ac:dyDescent="0.25">
      <c r="A13">
        <v>2302</v>
      </c>
      <c r="B13" s="1" t="s">
        <v>14</v>
      </c>
      <c r="C13">
        <v>0</v>
      </c>
      <c r="F13">
        <f>Tabla1[[#This Row],[ventas]]+Tabla1[[#This Row],[fisico]]-Tabla1[[#This Row],[sistema]]</f>
        <v>0</v>
      </c>
    </row>
    <row r="14" spans="1:7" x14ac:dyDescent="0.25">
      <c r="A14">
        <v>817</v>
      </c>
      <c r="B14" s="1" t="s">
        <v>15</v>
      </c>
      <c r="C14">
        <v>0</v>
      </c>
      <c r="F14">
        <f>Tabla1[[#This Row],[ventas]]+Tabla1[[#This Row],[fisico]]-Tabla1[[#This Row],[sistema]]</f>
        <v>0</v>
      </c>
    </row>
    <row r="15" spans="1:7" x14ac:dyDescent="0.25">
      <c r="A15">
        <v>1155</v>
      </c>
      <c r="B15" s="1" t="s">
        <v>16</v>
      </c>
      <c r="C15">
        <v>2</v>
      </c>
      <c r="F15">
        <f>Tabla1[[#This Row],[ventas]]+Tabla1[[#This Row],[fisico]]-Tabla1[[#This Row],[sistema]]</f>
        <v>-2</v>
      </c>
    </row>
    <row r="16" spans="1:7" x14ac:dyDescent="0.25">
      <c r="A16">
        <v>1143</v>
      </c>
      <c r="B16" s="1" t="s">
        <v>17</v>
      </c>
      <c r="C16">
        <v>0</v>
      </c>
      <c r="F16">
        <f>Tabla1[[#This Row],[ventas]]+Tabla1[[#This Row],[fisico]]-Tabla1[[#This Row],[sistema]]</f>
        <v>0</v>
      </c>
    </row>
    <row r="17" spans="1:7" x14ac:dyDescent="0.25">
      <c r="A17">
        <v>1422</v>
      </c>
      <c r="B17" s="1" t="s">
        <v>18</v>
      </c>
      <c r="C17">
        <v>15</v>
      </c>
      <c r="D17">
        <v>15</v>
      </c>
      <c r="E17">
        <v>0</v>
      </c>
      <c r="F17">
        <f>Tabla1[[#This Row],[ventas]]+Tabla1[[#This Row],[fisico]]-Tabla1[[#This Row],[sistema]]</f>
        <v>0</v>
      </c>
    </row>
    <row r="18" spans="1:7" x14ac:dyDescent="0.25">
      <c r="A18">
        <v>2033</v>
      </c>
      <c r="B18" s="1" t="s">
        <v>19</v>
      </c>
      <c r="C18">
        <v>622</v>
      </c>
      <c r="D18">
        <v>412</v>
      </c>
      <c r="E18">
        <v>8</v>
      </c>
      <c r="F18">
        <f>Tabla1[[#This Row],[ventas]]+Tabla1[[#This Row],[fisico]]-Tabla1[[#This Row],[sistema]]</f>
        <v>-202</v>
      </c>
      <c r="G18" t="s">
        <v>151</v>
      </c>
    </row>
    <row r="19" spans="1:7" x14ac:dyDescent="0.25">
      <c r="A19">
        <v>2037</v>
      </c>
      <c r="B19" s="1" t="s">
        <v>20</v>
      </c>
      <c r="C19">
        <v>0</v>
      </c>
      <c r="F19">
        <f>Tabla1[[#This Row],[ventas]]+Tabla1[[#This Row],[fisico]]-Tabla1[[#This Row],[sistema]]</f>
        <v>0</v>
      </c>
    </row>
    <row r="20" spans="1:7" x14ac:dyDescent="0.25">
      <c r="A20">
        <v>3213</v>
      </c>
      <c r="B20" s="1" t="s">
        <v>21</v>
      </c>
      <c r="C20">
        <v>34</v>
      </c>
      <c r="D20">
        <v>30</v>
      </c>
      <c r="E20">
        <v>1</v>
      </c>
      <c r="F20">
        <f>Tabla1[[#This Row],[ventas]]+Tabla1[[#This Row],[fisico]]-Tabla1[[#This Row],[sistema]]</f>
        <v>-3</v>
      </c>
    </row>
    <row r="21" spans="1:7" x14ac:dyDescent="0.25">
      <c r="A21">
        <v>3214</v>
      </c>
      <c r="B21" s="1" t="s">
        <v>22</v>
      </c>
      <c r="C21">
        <v>10</v>
      </c>
      <c r="F21">
        <f>Tabla1[[#This Row],[ventas]]+Tabla1[[#This Row],[fisico]]-Tabla1[[#This Row],[sistema]]</f>
        <v>-10</v>
      </c>
    </row>
    <row r="22" spans="1:7" x14ac:dyDescent="0.25">
      <c r="A22">
        <v>3056</v>
      </c>
      <c r="B22" s="1" t="s">
        <v>23</v>
      </c>
      <c r="C22">
        <v>31</v>
      </c>
      <c r="D22">
        <v>31</v>
      </c>
      <c r="E22">
        <v>0</v>
      </c>
      <c r="F22">
        <f>Tabla1[[#This Row],[ventas]]+Tabla1[[#This Row],[fisico]]-Tabla1[[#This Row],[sistema]]</f>
        <v>0</v>
      </c>
    </row>
    <row r="23" spans="1:7" x14ac:dyDescent="0.25">
      <c r="A23">
        <v>2467</v>
      </c>
      <c r="B23" s="1" t="s">
        <v>24</v>
      </c>
      <c r="C23">
        <v>9</v>
      </c>
      <c r="D23">
        <v>9</v>
      </c>
      <c r="E23">
        <v>0</v>
      </c>
      <c r="F23">
        <f>Tabla1[[#This Row],[ventas]]+Tabla1[[#This Row],[fisico]]-Tabla1[[#This Row],[sistema]]</f>
        <v>0</v>
      </c>
    </row>
    <row r="24" spans="1:7" x14ac:dyDescent="0.25">
      <c r="A24">
        <v>5859</v>
      </c>
      <c r="B24" s="1" t="s">
        <v>25</v>
      </c>
      <c r="C24">
        <v>0</v>
      </c>
      <c r="F24">
        <f>Tabla1[[#This Row],[ventas]]+Tabla1[[#This Row],[fisico]]-Tabla1[[#This Row],[sistema]]</f>
        <v>0</v>
      </c>
    </row>
    <row r="25" spans="1:7" x14ac:dyDescent="0.25">
      <c r="A25">
        <v>6325</v>
      </c>
      <c r="B25" s="1" t="s">
        <v>26</v>
      </c>
      <c r="C25">
        <v>0</v>
      </c>
      <c r="F25">
        <f>Tabla1[[#This Row],[ventas]]+Tabla1[[#This Row],[fisico]]-Tabla1[[#This Row],[sistema]]</f>
        <v>0</v>
      </c>
    </row>
    <row r="26" spans="1:7" x14ac:dyDescent="0.25">
      <c r="B26" s="1" t="s">
        <v>27</v>
      </c>
      <c r="C26">
        <v>0</v>
      </c>
      <c r="F26">
        <f>Tabla1[[#This Row],[ventas]]+Tabla1[[#This Row],[fisico]]-Tabla1[[#This Row],[sistema]]</f>
        <v>0</v>
      </c>
    </row>
    <row r="27" spans="1:7" x14ac:dyDescent="0.25">
      <c r="A27">
        <v>12531</v>
      </c>
      <c r="B27" s="1" t="s">
        <v>28</v>
      </c>
      <c r="C27">
        <v>0</v>
      </c>
      <c r="F27">
        <f>Tabla1[[#This Row],[ventas]]+Tabla1[[#This Row],[fisico]]-Tabla1[[#This Row],[sistema]]</f>
        <v>0</v>
      </c>
    </row>
    <row r="28" spans="1:7" x14ac:dyDescent="0.25">
      <c r="A28">
        <v>12617</v>
      </c>
      <c r="B28" s="1" t="s">
        <v>29</v>
      </c>
      <c r="C28">
        <v>0</v>
      </c>
      <c r="F28">
        <f>Tabla1[[#This Row],[ventas]]+Tabla1[[#This Row],[fisico]]-Tabla1[[#This Row],[sistema]]</f>
        <v>0</v>
      </c>
    </row>
    <row r="29" spans="1:7" x14ac:dyDescent="0.25">
      <c r="A29">
        <v>12618</v>
      </c>
      <c r="B29" s="1" t="s">
        <v>30</v>
      </c>
      <c r="C29">
        <v>0</v>
      </c>
      <c r="F29">
        <f>Tabla1[[#This Row],[ventas]]+Tabla1[[#This Row],[fisico]]-Tabla1[[#This Row],[sistema]]</f>
        <v>0</v>
      </c>
    </row>
    <row r="30" spans="1:7" x14ac:dyDescent="0.25">
      <c r="A30">
        <v>12532</v>
      </c>
      <c r="B30" s="1" t="s">
        <v>31</v>
      </c>
      <c r="C30">
        <v>14</v>
      </c>
      <c r="D30">
        <v>14</v>
      </c>
      <c r="E30">
        <v>0</v>
      </c>
      <c r="F30">
        <f>Tabla1[[#This Row],[ventas]]+Tabla1[[#This Row],[fisico]]-Tabla1[[#This Row],[sistema]]</f>
        <v>0</v>
      </c>
    </row>
    <row r="31" spans="1:7" x14ac:dyDescent="0.25">
      <c r="A31">
        <v>12346</v>
      </c>
      <c r="B31" s="1" t="s">
        <v>32</v>
      </c>
      <c r="C31">
        <v>9</v>
      </c>
      <c r="D31">
        <v>7</v>
      </c>
      <c r="E31">
        <v>0</v>
      </c>
      <c r="F31">
        <f>Tabla1[[#This Row],[ventas]]+Tabla1[[#This Row],[fisico]]-Tabla1[[#This Row],[sistema]]</f>
        <v>-2</v>
      </c>
    </row>
    <row r="32" spans="1:7" x14ac:dyDescent="0.25">
      <c r="A32">
        <v>12104</v>
      </c>
      <c r="B32" s="1" t="s">
        <v>33</v>
      </c>
      <c r="C32">
        <v>8</v>
      </c>
      <c r="D32">
        <v>8</v>
      </c>
      <c r="E32">
        <v>0</v>
      </c>
      <c r="F32">
        <f>Tabla1[[#This Row],[ventas]]+Tabla1[[#This Row],[fisico]]-Tabla1[[#This Row],[sistema]]</f>
        <v>0</v>
      </c>
    </row>
    <row r="33" spans="1:6" x14ac:dyDescent="0.25">
      <c r="A33">
        <v>14039</v>
      </c>
      <c r="B33" s="1" t="s">
        <v>34</v>
      </c>
      <c r="C33">
        <v>1</v>
      </c>
      <c r="D33">
        <v>1</v>
      </c>
      <c r="E33">
        <v>0</v>
      </c>
      <c r="F33">
        <f>Tabla1[[#This Row],[ventas]]+Tabla1[[#This Row],[fisico]]-Tabla1[[#This Row],[sistema]]</f>
        <v>0</v>
      </c>
    </row>
    <row r="34" spans="1:6" x14ac:dyDescent="0.25">
      <c r="A34">
        <v>13802</v>
      </c>
      <c r="B34" s="1" t="s">
        <v>35</v>
      </c>
      <c r="C34">
        <v>4</v>
      </c>
      <c r="D34">
        <v>4</v>
      </c>
      <c r="E34">
        <v>0</v>
      </c>
      <c r="F34">
        <f>Tabla1[[#This Row],[ventas]]+Tabla1[[#This Row],[fisico]]-Tabla1[[#This Row],[sistema]]</f>
        <v>0</v>
      </c>
    </row>
    <row r="35" spans="1:6" x14ac:dyDescent="0.25">
      <c r="A35">
        <v>12650</v>
      </c>
      <c r="B35" s="1" t="s">
        <v>36</v>
      </c>
      <c r="C35">
        <v>26</v>
      </c>
      <c r="D35">
        <v>26</v>
      </c>
      <c r="E35">
        <v>0</v>
      </c>
      <c r="F35">
        <f>Tabla1[[#This Row],[ventas]]+Tabla1[[#This Row],[fisico]]-Tabla1[[#This Row],[sistema]]</f>
        <v>0</v>
      </c>
    </row>
    <row r="36" spans="1:6" x14ac:dyDescent="0.25">
      <c r="A36">
        <v>13056</v>
      </c>
      <c r="B36" s="1" t="s">
        <v>37</v>
      </c>
      <c r="C36">
        <v>21</v>
      </c>
      <c r="D36">
        <v>20</v>
      </c>
      <c r="E36">
        <v>1</v>
      </c>
      <c r="F36">
        <f>Tabla1[[#This Row],[ventas]]+Tabla1[[#This Row],[fisico]]-Tabla1[[#This Row],[sistema]]</f>
        <v>0</v>
      </c>
    </row>
    <row r="37" spans="1:6" x14ac:dyDescent="0.25">
      <c r="A37">
        <v>20795</v>
      </c>
      <c r="B37" s="1" t="s">
        <v>38</v>
      </c>
      <c r="C37">
        <v>10</v>
      </c>
      <c r="F37">
        <f>Tabla1[[#This Row],[ventas]]+Tabla1[[#This Row],[fisico]]-Tabla1[[#This Row],[sistema]]</f>
        <v>-10</v>
      </c>
    </row>
    <row r="38" spans="1:6" x14ac:dyDescent="0.25">
      <c r="A38">
        <v>15581</v>
      </c>
      <c r="B38" s="1" t="s">
        <v>39</v>
      </c>
      <c r="C38">
        <v>290</v>
      </c>
      <c r="F38">
        <f>Tabla1[[#This Row],[ventas]]+Tabla1[[#This Row],[fisico]]-Tabla1[[#This Row],[sistema]]</f>
        <v>-290</v>
      </c>
    </row>
    <row r="39" spans="1:6" x14ac:dyDescent="0.25">
      <c r="A39">
        <v>15364</v>
      </c>
      <c r="B39" s="1" t="s">
        <v>40</v>
      </c>
      <c r="C39">
        <v>57</v>
      </c>
      <c r="D39">
        <v>55</v>
      </c>
      <c r="E39">
        <v>2</v>
      </c>
      <c r="F39">
        <f>Tabla1[[#This Row],[ventas]]+Tabla1[[#This Row],[fisico]]-Tabla1[[#This Row],[sistema]]</f>
        <v>0</v>
      </c>
    </row>
    <row r="40" spans="1:6" x14ac:dyDescent="0.25">
      <c r="A40">
        <v>14670</v>
      </c>
      <c r="B40" s="1" t="s">
        <v>41</v>
      </c>
      <c r="C40">
        <v>17</v>
      </c>
      <c r="F40">
        <f>Tabla1[[#This Row],[ventas]]+Tabla1[[#This Row],[fisico]]-Tabla1[[#This Row],[sistema]]</f>
        <v>-17</v>
      </c>
    </row>
    <row r="41" spans="1:6" x14ac:dyDescent="0.25">
      <c r="A41">
        <v>21415</v>
      </c>
      <c r="B41" s="1" t="s">
        <v>42</v>
      </c>
      <c r="C41">
        <v>41</v>
      </c>
      <c r="F41">
        <f>Tabla1[[#This Row],[ventas]]+Tabla1[[#This Row],[fisico]]-Tabla1[[#This Row],[sistema]]</f>
        <v>-41</v>
      </c>
    </row>
    <row r="42" spans="1:6" x14ac:dyDescent="0.25">
      <c r="A42">
        <v>22166</v>
      </c>
      <c r="B42" s="1" t="s">
        <v>43</v>
      </c>
      <c r="C42">
        <v>37</v>
      </c>
      <c r="D42">
        <v>37</v>
      </c>
      <c r="E42">
        <v>0</v>
      </c>
      <c r="F42">
        <f>Tabla1[[#This Row],[ventas]]+Tabla1[[#This Row],[fisico]]-Tabla1[[#This Row],[sistema]]</f>
        <v>0</v>
      </c>
    </row>
    <row r="43" spans="1:6" x14ac:dyDescent="0.25">
      <c r="A43">
        <v>1222</v>
      </c>
      <c r="B43" s="1" t="s">
        <v>44</v>
      </c>
      <c r="C43">
        <v>0</v>
      </c>
      <c r="F43">
        <f>Tabla1[[#This Row],[ventas]]+Tabla1[[#This Row],[fisico]]-Tabla1[[#This Row],[sistema]]</f>
        <v>0</v>
      </c>
    </row>
    <row r="44" spans="1:6" x14ac:dyDescent="0.25">
      <c r="A44">
        <v>1362</v>
      </c>
      <c r="B44" s="1" t="s">
        <v>45</v>
      </c>
      <c r="C44">
        <v>16</v>
      </c>
      <c r="D44">
        <v>16</v>
      </c>
      <c r="E44">
        <v>0</v>
      </c>
      <c r="F44">
        <f>Tabla1[[#This Row],[ventas]]+Tabla1[[#This Row],[fisico]]-Tabla1[[#This Row],[sistema]]</f>
        <v>0</v>
      </c>
    </row>
    <row r="45" spans="1:6" x14ac:dyDescent="0.25">
      <c r="A45">
        <v>823</v>
      </c>
      <c r="B45" s="1" t="s">
        <v>46</v>
      </c>
      <c r="C45">
        <v>13</v>
      </c>
      <c r="F45">
        <f>Tabla1[[#This Row],[ventas]]+Tabla1[[#This Row],[fisico]]-Tabla1[[#This Row],[sistema]]</f>
        <v>-13</v>
      </c>
    </row>
    <row r="46" spans="1:6" x14ac:dyDescent="0.25">
      <c r="A46">
        <v>1161</v>
      </c>
      <c r="B46" s="1" t="s">
        <v>47</v>
      </c>
      <c r="C46">
        <v>3</v>
      </c>
      <c r="F46">
        <f>Tabla1[[#This Row],[ventas]]+Tabla1[[#This Row],[fisico]]-Tabla1[[#This Row],[sistema]]</f>
        <v>-3</v>
      </c>
    </row>
    <row r="47" spans="1:6" x14ac:dyDescent="0.25">
      <c r="A47">
        <v>1583</v>
      </c>
      <c r="B47" s="1" t="s">
        <v>48</v>
      </c>
      <c r="C47">
        <v>0</v>
      </c>
      <c r="F47">
        <f>Tabla1[[#This Row],[ventas]]+Tabla1[[#This Row],[fisico]]-Tabla1[[#This Row],[sistema]]</f>
        <v>0</v>
      </c>
    </row>
    <row r="48" spans="1:6" x14ac:dyDescent="0.25">
      <c r="A48">
        <v>1218</v>
      </c>
      <c r="B48" s="1" t="s">
        <v>49</v>
      </c>
      <c r="C48">
        <v>20</v>
      </c>
      <c r="D48">
        <v>20</v>
      </c>
      <c r="E48">
        <v>0</v>
      </c>
      <c r="F48">
        <f>Tabla1[[#This Row],[ventas]]+Tabla1[[#This Row],[fisico]]-Tabla1[[#This Row],[sistema]]</f>
        <v>0</v>
      </c>
    </row>
    <row r="49" spans="1:6" x14ac:dyDescent="0.25">
      <c r="A49">
        <v>1160</v>
      </c>
      <c r="B49" s="1" t="s">
        <v>50</v>
      </c>
      <c r="C49">
        <v>2</v>
      </c>
      <c r="D49">
        <v>2</v>
      </c>
      <c r="E49">
        <v>0</v>
      </c>
      <c r="F49">
        <f>Tabla1[[#This Row],[ventas]]+Tabla1[[#This Row],[fisico]]-Tabla1[[#This Row],[sistema]]</f>
        <v>0</v>
      </c>
    </row>
    <row r="50" spans="1:6" x14ac:dyDescent="0.25">
      <c r="A50">
        <v>1081</v>
      </c>
      <c r="B50" s="1" t="s">
        <v>51</v>
      </c>
      <c r="C50">
        <v>5</v>
      </c>
      <c r="D50">
        <v>5</v>
      </c>
      <c r="E50">
        <v>0</v>
      </c>
      <c r="F50">
        <f>Tabla1[[#This Row],[ventas]]+Tabla1[[#This Row],[fisico]]-Tabla1[[#This Row],[sistema]]</f>
        <v>0</v>
      </c>
    </row>
    <row r="51" spans="1:6" x14ac:dyDescent="0.25">
      <c r="A51">
        <v>1293</v>
      </c>
      <c r="B51" s="1" t="s">
        <v>52</v>
      </c>
      <c r="C51">
        <v>91</v>
      </c>
      <c r="F51">
        <f>Tabla1[[#This Row],[ventas]]+Tabla1[[#This Row],[fisico]]-Tabla1[[#This Row],[sistema]]</f>
        <v>-91</v>
      </c>
    </row>
    <row r="52" spans="1:6" x14ac:dyDescent="0.25">
      <c r="A52">
        <v>1321</v>
      </c>
      <c r="B52" s="1" t="s">
        <v>53</v>
      </c>
      <c r="C52">
        <v>29</v>
      </c>
      <c r="D52">
        <v>29</v>
      </c>
      <c r="E52">
        <v>0</v>
      </c>
      <c r="F52">
        <f>Tabla1[[#This Row],[ventas]]+Tabla1[[#This Row],[fisico]]-Tabla1[[#This Row],[sistema]]</f>
        <v>0</v>
      </c>
    </row>
    <row r="53" spans="1:6" x14ac:dyDescent="0.25">
      <c r="A53">
        <v>1150</v>
      </c>
      <c r="B53" s="1" t="s">
        <v>54</v>
      </c>
      <c r="C53">
        <v>6</v>
      </c>
      <c r="D53">
        <v>6</v>
      </c>
      <c r="F53">
        <f>Tabla1[[#This Row],[ventas]]+Tabla1[[#This Row],[fisico]]-Tabla1[[#This Row],[sistema]]</f>
        <v>0</v>
      </c>
    </row>
    <row r="54" spans="1:6" x14ac:dyDescent="0.25">
      <c r="A54">
        <v>824</v>
      </c>
      <c r="B54" s="1" t="s">
        <v>55</v>
      </c>
      <c r="C54">
        <v>13</v>
      </c>
      <c r="F54">
        <f>Tabla1[[#This Row],[ventas]]+Tabla1[[#This Row],[fisico]]-Tabla1[[#This Row],[sistema]]</f>
        <v>-13</v>
      </c>
    </row>
    <row r="55" spans="1:6" x14ac:dyDescent="0.25">
      <c r="A55">
        <v>2029</v>
      </c>
      <c r="B55" s="1" t="s">
        <v>56</v>
      </c>
      <c r="C55">
        <v>0</v>
      </c>
      <c r="F55">
        <f>Tabla1[[#This Row],[ventas]]+Tabla1[[#This Row],[fisico]]-Tabla1[[#This Row],[sistema]]</f>
        <v>0</v>
      </c>
    </row>
    <row r="56" spans="1:6" x14ac:dyDescent="0.25">
      <c r="A56">
        <v>1215</v>
      </c>
      <c r="B56" s="1" t="s">
        <v>57</v>
      </c>
      <c r="C56">
        <v>0</v>
      </c>
      <c r="D56">
        <v>15</v>
      </c>
      <c r="E56">
        <v>0</v>
      </c>
      <c r="F56">
        <f>Tabla1[[#This Row],[ventas]]+Tabla1[[#This Row],[fisico]]-Tabla1[[#This Row],[sistema]]</f>
        <v>15</v>
      </c>
    </row>
    <row r="57" spans="1:6" x14ac:dyDescent="0.25">
      <c r="A57">
        <v>863</v>
      </c>
      <c r="B57" s="1" t="s">
        <v>58</v>
      </c>
      <c r="C57">
        <v>12</v>
      </c>
      <c r="D57">
        <v>12</v>
      </c>
      <c r="E57">
        <v>0</v>
      </c>
      <c r="F57">
        <f>Tabla1[[#This Row],[ventas]]+Tabla1[[#This Row],[fisico]]-Tabla1[[#This Row],[sistema]]</f>
        <v>0</v>
      </c>
    </row>
    <row r="58" spans="1:6" x14ac:dyDescent="0.25">
      <c r="A58">
        <v>878</v>
      </c>
      <c r="B58" s="1" t="s">
        <v>59</v>
      </c>
      <c r="C58">
        <v>19</v>
      </c>
      <c r="D58">
        <v>19</v>
      </c>
      <c r="E58">
        <v>0</v>
      </c>
      <c r="F58">
        <f>Tabla1[[#This Row],[ventas]]+Tabla1[[#This Row],[fisico]]-Tabla1[[#This Row],[sistema]]</f>
        <v>0</v>
      </c>
    </row>
    <row r="59" spans="1:6" x14ac:dyDescent="0.25">
      <c r="A59">
        <v>868</v>
      </c>
      <c r="B59" s="1" t="s">
        <v>60</v>
      </c>
      <c r="C59">
        <v>0</v>
      </c>
      <c r="F59">
        <f>Tabla1[[#This Row],[ventas]]+Tabla1[[#This Row],[fisico]]-Tabla1[[#This Row],[sistema]]</f>
        <v>0</v>
      </c>
    </row>
    <row r="60" spans="1:6" x14ac:dyDescent="0.25">
      <c r="A60">
        <v>1590</v>
      </c>
      <c r="B60" s="1" t="s">
        <v>61</v>
      </c>
      <c r="C60">
        <v>18</v>
      </c>
      <c r="D60">
        <v>18</v>
      </c>
      <c r="E60">
        <v>0</v>
      </c>
      <c r="F60">
        <f>Tabla1[[#This Row],[ventas]]+Tabla1[[#This Row],[fisico]]-Tabla1[[#This Row],[sistema]]</f>
        <v>0</v>
      </c>
    </row>
    <row r="61" spans="1:6" x14ac:dyDescent="0.25">
      <c r="A61">
        <v>1298</v>
      </c>
      <c r="B61" s="1" t="s">
        <v>62</v>
      </c>
      <c r="C61">
        <v>0</v>
      </c>
      <c r="F61">
        <f>Tabla1[[#This Row],[ventas]]+Tabla1[[#This Row],[fisico]]-Tabla1[[#This Row],[sistema]]</f>
        <v>0</v>
      </c>
    </row>
    <row r="62" spans="1:6" x14ac:dyDescent="0.25">
      <c r="A62">
        <v>1151</v>
      </c>
      <c r="B62" s="1" t="s">
        <v>63</v>
      </c>
      <c r="C62">
        <v>4</v>
      </c>
      <c r="D62">
        <v>4</v>
      </c>
      <c r="E62">
        <v>0</v>
      </c>
      <c r="F62">
        <f>Tabla1[[#This Row],[ventas]]+Tabla1[[#This Row],[fisico]]-Tabla1[[#This Row],[sistema]]</f>
        <v>0</v>
      </c>
    </row>
    <row r="63" spans="1:6" x14ac:dyDescent="0.25">
      <c r="A63">
        <v>1595</v>
      </c>
      <c r="B63" s="1" t="s">
        <v>64</v>
      </c>
      <c r="C63">
        <v>9</v>
      </c>
      <c r="D63">
        <v>9</v>
      </c>
      <c r="E63">
        <v>0</v>
      </c>
      <c r="F63">
        <f>Tabla1[[#This Row],[ventas]]+Tabla1[[#This Row],[fisico]]-Tabla1[[#This Row],[sistema]]</f>
        <v>0</v>
      </c>
    </row>
    <row r="64" spans="1:6" x14ac:dyDescent="0.25">
      <c r="A64">
        <v>1310</v>
      </c>
      <c r="B64" s="1" t="s">
        <v>65</v>
      </c>
      <c r="C64">
        <v>0</v>
      </c>
      <c r="F64">
        <f>Tabla1[[#This Row],[ventas]]+Tabla1[[#This Row],[fisico]]-Tabla1[[#This Row],[sistema]]</f>
        <v>0</v>
      </c>
    </row>
    <row r="65" spans="1:6" x14ac:dyDescent="0.25">
      <c r="A65">
        <v>2024</v>
      </c>
      <c r="B65" s="1" t="s">
        <v>66</v>
      </c>
      <c r="C65">
        <v>65</v>
      </c>
      <c r="D65">
        <v>64</v>
      </c>
      <c r="E65">
        <v>1</v>
      </c>
      <c r="F65">
        <f>Tabla1[[#This Row],[ventas]]+Tabla1[[#This Row],[fisico]]-Tabla1[[#This Row],[sistema]]</f>
        <v>0</v>
      </c>
    </row>
    <row r="66" spans="1:6" x14ac:dyDescent="0.25">
      <c r="A66">
        <v>784</v>
      </c>
      <c r="B66" s="1" t="s">
        <v>67</v>
      </c>
      <c r="C66">
        <v>78</v>
      </c>
      <c r="D66">
        <v>79</v>
      </c>
      <c r="E66">
        <v>0</v>
      </c>
      <c r="F66">
        <f>Tabla1[[#This Row],[ventas]]+Tabla1[[#This Row],[fisico]]-Tabla1[[#This Row],[sistema]]</f>
        <v>1</v>
      </c>
    </row>
    <row r="67" spans="1:6" x14ac:dyDescent="0.25">
      <c r="A67">
        <v>821</v>
      </c>
      <c r="B67" s="1" t="s">
        <v>68</v>
      </c>
      <c r="C67">
        <v>0</v>
      </c>
      <c r="F67">
        <f>Tabla1[[#This Row],[ventas]]+Tabla1[[#This Row],[fisico]]-Tabla1[[#This Row],[sistema]]</f>
        <v>0</v>
      </c>
    </row>
    <row r="68" spans="1:6" x14ac:dyDescent="0.25">
      <c r="A68">
        <v>882</v>
      </c>
      <c r="B68" s="1" t="s">
        <v>69</v>
      </c>
      <c r="C68">
        <v>0</v>
      </c>
      <c r="F68">
        <f>Tabla1[[#This Row],[ventas]]+Tabla1[[#This Row],[fisico]]-Tabla1[[#This Row],[sistema]]</f>
        <v>0</v>
      </c>
    </row>
    <row r="69" spans="1:6" x14ac:dyDescent="0.25">
      <c r="A69">
        <v>1323</v>
      </c>
      <c r="B69" s="1" t="s">
        <v>70</v>
      </c>
      <c r="C69">
        <v>0</v>
      </c>
      <c r="F69">
        <f>Tabla1[[#This Row],[ventas]]+Tabla1[[#This Row],[fisico]]-Tabla1[[#This Row],[sistema]]</f>
        <v>0</v>
      </c>
    </row>
    <row r="70" spans="1:6" x14ac:dyDescent="0.25">
      <c r="A70">
        <v>1363</v>
      </c>
      <c r="B70" s="1" t="s">
        <v>71</v>
      </c>
      <c r="C70">
        <v>6</v>
      </c>
      <c r="D70">
        <v>6</v>
      </c>
      <c r="E70">
        <v>0</v>
      </c>
      <c r="F70">
        <f>Tabla1[[#This Row],[ventas]]+Tabla1[[#This Row],[fisico]]-Tabla1[[#This Row],[sistema]]</f>
        <v>0</v>
      </c>
    </row>
    <row r="71" spans="1:6" x14ac:dyDescent="0.25">
      <c r="A71">
        <v>1593</v>
      </c>
      <c r="B71" s="1" t="s">
        <v>72</v>
      </c>
      <c r="C71">
        <v>19</v>
      </c>
      <c r="D71">
        <v>19</v>
      </c>
      <c r="E71">
        <v>0</v>
      </c>
      <c r="F71">
        <f>Tabla1[[#This Row],[ventas]]+Tabla1[[#This Row],[fisico]]-Tabla1[[#This Row],[sistema]]</f>
        <v>0</v>
      </c>
    </row>
    <row r="72" spans="1:6" x14ac:dyDescent="0.25">
      <c r="A72">
        <v>2445</v>
      </c>
      <c r="B72" s="1" t="s">
        <v>73</v>
      </c>
      <c r="C72">
        <v>0</v>
      </c>
      <c r="F72">
        <f>Tabla1[[#This Row],[ventas]]+Tabla1[[#This Row],[fisico]]-Tabla1[[#This Row],[sistema]]</f>
        <v>0</v>
      </c>
    </row>
    <row r="73" spans="1:6" x14ac:dyDescent="0.25">
      <c r="A73">
        <v>1591</v>
      </c>
      <c r="B73" s="1" t="s">
        <v>74</v>
      </c>
      <c r="C73">
        <v>0</v>
      </c>
      <c r="F73">
        <f>Tabla1[[#This Row],[ventas]]+Tabla1[[#This Row],[fisico]]-Tabla1[[#This Row],[sistema]]</f>
        <v>0</v>
      </c>
    </row>
    <row r="74" spans="1:6" x14ac:dyDescent="0.25">
      <c r="A74">
        <v>2470</v>
      </c>
      <c r="B74" s="1" t="s">
        <v>75</v>
      </c>
      <c r="C74">
        <v>6</v>
      </c>
      <c r="D74">
        <v>6</v>
      </c>
      <c r="E74">
        <v>0</v>
      </c>
      <c r="F74">
        <f>Tabla1[[#This Row],[ventas]]+Tabla1[[#This Row],[fisico]]-Tabla1[[#This Row],[sistema]]</f>
        <v>0</v>
      </c>
    </row>
    <row r="75" spans="1:6" x14ac:dyDescent="0.25">
      <c r="A75">
        <v>2644</v>
      </c>
      <c r="B75" s="1" t="s">
        <v>76</v>
      </c>
      <c r="C75">
        <v>7</v>
      </c>
      <c r="D75">
        <v>7</v>
      </c>
      <c r="E75">
        <v>0</v>
      </c>
      <c r="F75">
        <f>Tabla1[[#This Row],[ventas]]+Tabla1[[#This Row],[fisico]]-Tabla1[[#This Row],[sistema]]</f>
        <v>0</v>
      </c>
    </row>
    <row r="76" spans="1:6" x14ac:dyDescent="0.25">
      <c r="A76">
        <v>2469</v>
      </c>
      <c r="B76" s="1" t="s">
        <v>77</v>
      </c>
      <c r="C76">
        <v>41</v>
      </c>
      <c r="D76">
        <v>42</v>
      </c>
      <c r="E76">
        <v>0</v>
      </c>
      <c r="F76">
        <f>Tabla1[[#This Row],[ventas]]+Tabla1[[#This Row],[fisico]]-Tabla1[[#This Row],[sistema]]</f>
        <v>1</v>
      </c>
    </row>
    <row r="77" spans="1:6" x14ac:dyDescent="0.25">
      <c r="A77">
        <v>2468</v>
      </c>
      <c r="B77" s="1" t="s">
        <v>78</v>
      </c>
      <c r="C77">
        <v>10</v>
      </c>
      <c r="D77">
        <f>2+8</f>
        <v>10</v>
      </c>
      <c r="F77">
        <f>Tabla1[[#This Row],[ventas]]+Tabla1[[#This Row],[fisico]]-Tabla1[[#This Row],[sistema]]</f>
        <v>0</v>
      </c>
    </row>
    <row r="78" spans="1:6" x14ac:dyDescent="0.25">
      <c r="A78">
        <v>2466</v>
      </c>
      <c r="B78" s="1" t="s">
        <v>79</v>
      </c>
      <c r="C78">
        <v>32</v>
      </c>
      <c r="D78">
        <v>32</v>
      </c>
      <c r="E78">
        <v>0</v>
      </c>
      <c r="F78">
        <f>Tabla1[[#This Row],[ventas]]+Tabla1[[#This Row],[fisico]]-Tabla1[[#This Row],[sistema]]</f>
        <v>0</v>
      </c>
    </row>
    <row r="79" spans="1:6" x14ac:dyDescent="0.25">
      <c r="A79">
        <v>3504</v>
      </c>
      <c r="B79" s="1" t="s">
        <v>80</v>
      </c>
      <c r="C79">
        <v>17</v>
      </c>
      <c r="F79">
        <f>Tabla1[[#This Row],[ventas]]+Tabla1[[#This Row],[fisico]]-Tabla1[[#This Row],[sistema]]</f>
        <v>-17</v>
      </c>
    </row>
    <row r="80" spans="1:6" x14ac:dyDescent="0.25">
      <c r="A80">
        <v>3516</v>
      </c>
      <c r="B80" s="1" t="s">
        <v>81</v>
      </c>
      <c r="C80">
        <v>4</v>
      </c>
      <c r="F80">
        <f>Tabla1[[#This Row],[ventas]]+Tabla1[[#This Row],[fisico]]-Tabla1[[#This Row],[sistema]]</f>
        <v>-4</v>
      </c>
    </row>
    <row r="81" spans="1:6" x14ac:dyDescent="0.25">
      <c r="A81">
        <v>2465</v>
      </c>
      <c r="B81" s="1" t="s">
        <v>82</v>
      </c>
      <c r="C81">
        <v>26</v>
      </c>
      <c r="D81">
        <v>24</v>
      </c>
      <c r="E81">
        <v>2</v>
      </c>
      <c r="F81">
        <f>Tabla1[[#This Row],[ventas]]+Tabla1[[#This Row],[fisico]]-Tabla1[[#This Row],[sistema]]</f>
        <v>0</v>
      </c>
    </row>
    <row r="82" spans="1:6" x14ac:dyDescent="0.25">
      <c r="A82">
        <v>4001</v>
      </c>
      <c r="B82" s="1" t="s">
        <v>83</v>
      </c>
      <c r="C82">
        <v>36</v>
      </c>
      <c r="D82">
        <v>36</v>
      </c>
      <c r="E82">
        <v>0</v>
      </c>
      <c r="F82">
        <f>Tabla1[[#This Row],[ventas]]+Tabla1[[#This Row],[fisico]]-Tabla1[[#This Row],[sistema]]</f>
        <v>0</v>
      </c>
    </row>
    <row r="83" spans="1:6" x14ac:dyDescent="0.25">
      <c r="A83">
        <v>4356</v>
      </c>
      <c r="B83" s="1" t="s">
        <v>84</v>
      </c>
      <c r="C83">
        <v>14</v>
      </c>
      <c r="D83">
        <v>14</v>
      </c>
      <c r="E83">
        <v>0</v>
      </c>
      <c r="F83">
        <f>Tabla1[[#This Row],[ventas]]+Tabla1[[#This Row],[fisico]]-Tabla1[[#This Row],[sistema]]</f>
        <v>0</v>
      </c>
    </row>
    <row r="84" spans="1:6" x14ac:dyDescent="0.25">
      <c r="A84">
        <v>3814</v>
      </c>
      <c r="B84" s="1" t="s">
        <v>85</v>
      </c>
      <c r="C84">
        <v>15</v>
      </c>
      <c r="D84">
        <v>14</v>
      </c>
      <c r="E84">
        <v>1</v>
      </c>
      <c r="F84">
        <f>Tabla1[[#This Row],[ventas]]+Tabla1[[#This Row],[fisico]]-Tabla1[[#This Row],[sistema]]</f>
        <v>0</v>
      </c>
    </row>
    <row r="85" spans="1:6" x14ac:dyDescent="0.25">
      <c r="A85">
        <v>4355</v>
      </c>
      <c r="B85" s="1" t="s">
        <v>86</v>
      </c>
      <c r="C85">
        <v>65</v>
      </c>
      <c r="D85">
        <v>65</v>
      </c>
      <c r="E85">
        <v>0</v>
      </c>
      <c r="F85">
        <f>Tabla1[[#This Row],[ventas]]+Tabla1[[#This Row],[fisico]]-Tabla1[[#This Row],[sistema]]</f>
        <v>0</v>
      </c>
    </row>
    <row r="86" spans="1:6" x14ac:dyDescent="0.25">
      <c r="A86">
        <v>3546</v>
      </c>
      <c r="B86" s="1" t="s">
        <v>87</v>
      </c>
      <c r="C86">
        <v>0</v>
      </c>
      <c r="F86">
        <f>Tabla1[[#This Row],[ventas]]+Tabla1[[#This Row],[fisico]]-Tabla1[[#This Row],[sistema]]</f>
        <v>0</v>
      </c>
    </row>
    <row r="87" spans="1:6" x14ac:dyDescent="0.25">
      <c r="A87">
        <v>3148</v>
      </c>
      <c r="B87" s="1" t="s">
        <v>88</v>
      </c>
      <c r="C87">
        <v>0</v>
      </c>
      <c r="F87">
        <f>Tabla1[[#This Row],[ventas]]+Tabla1[[#This Row],[fisico]]-Tabla1[[#This Row],[sistema]]</f>
        <v>0</v>
      </c>
    </row>
    <row r="88" spans="1:6" x14ac:dyDescent="0.25">
      <c r="A88">
        <v>4946</v>
      </c>
      <c r="B88" s="1" t="s">
        <v>89</v>
      </c>
      <c r="C88">
        <v>14</v>
      </c>
      <c r="D88">
        <v>14</v>
      </c>
      <c r="F88">
        <f>Tabla1[[#This Row],[ventas]]+Tabla1[[#This Row],[fisico]]-Tabla1[[#This Row],[sistema]]</f>
        <v>0</v>
      </c>
    </row>
    <row r="89" spans="1:6" x14ac:dyDescent="0.25">
      <c r="A89">
        <v>6745</v>
      </c>
      <c r="B89" s="1" t="s">
        <v>90</v>
      </c>
      <c r="C89">
        <v>25</v>
      </c>
      <c r="D89">
        <f>20+5</f>
        <v>25</v>
      </c>
      <c r="F89">
        <f>Tabla1[[#This Row],[ventas]]+Tabla1[[#This Row],[fisico]]-Tabla1[[#This Row],[sistema]]</f>
        <v>0</v>
      </c>
    </row>
    <row r="90" spans="1:6" x14ac:dyDescent="0.25">
      <c r="A90">
        <v>6256</v>
      </c>
      <c r="B90" s="1" t="s">
        <v>91</v>
      </c>
      <c r="C90">
        <v>0</v>
      </c>
      <c r="F90">
        <f>Tabla1[[#This Row],[ventas]]+Tabla1[[#This Row],[fisico]]-Tabla1[[#This Row],[sistema]]</f>
        <v>0</v>
      </c>
    </row>
    <row r="91" spans="1:6" x14ac:dyDescent="0.25">
      <c r="A91">
        <v>5432</v>
      </c>
      <c r="B91" s="1" t="s">
        <v>92</v>
      </c>
      <c r="C91">
        <v>19</v>
      </c>
      <c r="F91">
        <f>Tabla1[[#This Row],[ventas]]+Tabla1[[#This Row],[fisico]]-Tabla1[[#This Row],[sistema]]</f>
        <v>-19</v>
      </c>
    </row>
    <row r="92" spans="1:6" x14ac:dyDescent="0.25">
      <c r="A92">
        <v>8089</v>
      </c>
      <c r="B92" s="1" t="s">
        <v>93</v>
      </c>
      <c r="C92">
        <v>16</v>
      </c>
      <c r="D92">
        <v>16</v>
      </c>
      <c r="E92">
        <v>0</v>
      </c>
      <c r="F92">
        <f>Tabla1[[#This Row],[ventas]]+Tabla1[[#This Row],[fisico]]-Tabla1[[#This Row],[sistema]]</f>
        <v>0</v>
      </c>
    </row>
    <row r="93" spans="1:6" x14ac:dyDescent="0.25">
      <c r="A93">
        <v>8090</v>
      </c>
      <c r="B93" s="1" t="s">
        <v>94</v>
      </c>
      <c r="C93">
        <v>27</v>
      </c>
      <c r="D93">
        <v>29</v>
      </c>
      <c r="E93">
        <v>0</v>
      </c>
      <c r="F93">
        <f>Tabla1[[#This Row],[ventas]]+Tabla1[[#This Row],[fisico]]-Tabla1[[#This Row],[sistema]]</f>
        <v>2</v>
      </c>
    </row>
    <row r="94" spans="1:6" x14ac:dyDescent="0.25">
      <c r="A94">
        <v>8652</v>
      </c>
      <c r="B94" s="1" t="s">
        <v>95</v>
      </c>
      <c r="C94">
        <v>10</v>
      </c>
      <c r="D94">
        <v>10</v>
      </c>
      <c r="E94">
        <v>0</v>
      </c>
      <c r="F94">
        <f>Tabla1[[#This Row],[ventas]]+Tabla1[[#This Row],[fisico]]-Tabla1[[#This Row],[sistema]]</f>
        <v>0</v>
      </c>
    </row>
    <row r="95" spans="1:6" x14ac:dyDescent="0.25">
      <c r="A95">
        <v>5856</v>
      </c>
      <c r="B95" s="1" t="s">
        <v>96</v>
      </c>
      <c r="C95">
        <v>26</v>
      </c>
      <c r="D95">
        <v>26</v>
      </c>
      <c r="E95">
        <v>0</v>
      </c>
      <c r="F95">
        <f>Tabla1[[#This Row],[ventas]]+Tabla1[[#This Row],[fisico]]-Tabla1[[#This Row],[sistema]]</f>
        <v>0</v>
      </c>
    </row>
    <row r="96" spans="1:6" x14ac:dyDescent="0.25">
      <c r="A96">
        <v>5857</v>
      </c>
      <c r="B96" s="1" t="s">
        <v>97</v>
      </c>
      <c r="C96">
        <v>0</v>
      </c>
      <c r="F96">
        <f>Tabla1[[#This Row],[ventas]]+Tabla1[[#This Row],[fisico]]-Tabla1[[#This Row],[sistema]]</f>
        <v>0</v>
      </c>
    </row>
    <row r="97" spans="1:6" x14ac:dyDescent="0.25">
      <c r="A97">
        <v>5855</v>
      </c>
      <c r="B97" s="1" t="s">
        <v>98</v>
      </c>
      <c r="C97">
        <v>0</v>
      </c>
      <c r="F97">
        <f>Tabla1[[#This Row],[ventas]]+Tabla1[[#This Row],[fisico]]-Tabla1[[#This Row],[sistema]]</f>
        <v>0</v>
      </c>
    </row>
    <row r="98" spans="1:6" x14ac:dyDescent="0.25">
      <c r="A98">
        <v>6002</v>
      </c>
      <c r="B98" s="1" t="s">
        <v>99</v>
      </c>
      <c r="C98">
        <v>0</v>
      </c>
      <c r="F98">
        <f>Tabla1[[#This Row],[ventas]]+Tabla1[[#This Row],[fisico]]-Tabla1[[#This Row],[sistema]]</f>
        <v>0</v>
      </c>
    </row>
    <row r="99" spans="1:6" x14ac:dyDescent="0.25">
      <c r="A99">
        <v>6371</v>
      </c>
      <c r="B99" s="1" t="s">
        <v>100</v>
      </c>
      <c r="C99">
        <v>0</v>
      </c>
      <c r="F99">
        <f>Tabla1[[#This Row],[ventas]]+Tabla1[[#This Row],[fisico]]-Tabla1[[#This Row],[sistema]]</f>
        <v>0</v>
      </c>
    </row>
    <row r="100" spans="1:6" x14ac:dyDescent="0.25">
      <c r="A100">
        <v>6373</v>
      </c>
      <c r="B100" s="1" t="s">
        <v>101</v>
      </c>
      <c r="C100">
        <v>50</v>
      </c>
      <c r="D100">
        <v>47</v>
      </c>
      <c r="E100">
        <v>0</v>
      </c>
      <c r="F100">
        <f>Tabla1[[#This Row],[ventas]]+Tabla1[[#This Row],[fisico]]-Tabla1[[#This Row],[sistema]]</f>
        <v>-3</v>
      </c>
    </row>
    <row r="101" spans="1:6" x14ac:dyDescent="0.25">
      <c r="A101">
        <v>6374</v>
      </c>
      <c r="B101" s="1" t="s">
        <v>102</v>
      </c>
      <c r="C101">
        <v>0</v>
      </c>
      <c r="F101">
        <f>Tabla1[[#This Row],[ventas]]+Tabla1[[#This Row],[fisico]]-Tabla1[[#This Row],[sistema]]</f>
        <v>0</v>
      </c>
    </row>
    <row r="102" spans="1:6" x14ac:dyDescent="0.25">
      <c r="A102">
        <v>9097</v>
      </c>
      <c r="B102" s="1" t="s">
        <v>103</v>
      </c>
      <c r="C102">
        <v>28</v>
      </c>
      <c r="D102">
        <v>29</v>
      </c>
      <c r="E102">
        <v>0</v>
      </c>
      <c r="F102">
        <f>Tabla1[[#This Row],[ventas]]+Tabla1[[#This Row],[fisico]]-Tabla1[[#This Row],[sistema]]</f>
        <v>1</v>
      </c>
    </row>
    <row r="103" spans="1:6" x14ac:dyDescent="0.25">
      <c r="A103">
        <v>9100</v>
      </c>
      <c r="B103" s="1" t="s">
        <v>104</v>
      </c>
      <c r="C103">
        <v>56</v>
      </c>
      <c r="E103">
        <v>0</v>
      </c>
      <c r="F103">
        <f>Tabla1[[#This Row],[ventas]]+Tabla1[[#This Row],[fisico]]-Tabla1[[#This Row],[sistema]]</f>
        <v>-56</v>
      </c>
    </row>
    <row r="104" spans="1:6" x14ac:dyDescent="0.25">
      <c r="A104">
        <v>9253</v>
      </c>
      <c r="B104" s="1" t="s">
        <v>105</v>
      </c>
      <c r="C104">
        <v>120</v>
      </c>
      <c r="D104">
        <v>96</v>
      </c>
      <c r="E104">
        <v>0</v>
      </c>
      <c r="F104">
        <f>Tabla1[[#This Row],[ventas]]+Tabla1[[#This Row],[fisico]]-Tabla1[[#This Row],[sistema]]</f>
        <v>-24</v>
      </c>
    </row>
    <row r="105" spans="1:6" x14ac:dyDescent="0.25">
      <c r="A105">
        <v>9254</v>
      </c>
      <c r="B105" s="1" t="s">
        <v>106</v>
      </c>
      <c r="C105">
        <v>44</v>
      </c>
      <c r="D105">
        <v>43</v>
      </c>
      <c r="E105">
        <v>0</v>
      </c>
      <c r="F105">
        <f>Tabla1[[#This Row],[ventas]]+Tabla1[[#This Row],[fisico]]-Tabla1[[#This Row],[sistema]]</f>
        <v>-1</v>
      </c>
    </row>
    <row r="106" spans="1:6" x14ac:dyDescent="0.25">
      <c r="A106">
        <v>7591</v>
      </c>
      <c r="B106" s="1" t="s">
        <v>107</v>
      </c>
      <c r="C106">
        <v>0</v>
      </c>
      <c r="F106">
        <f>Tabla1[[#This Row],[ventas]]+Tabla1[[#This Row],[fisico]]-Tabla1[[#This Row],[sistema]]</f>
        <v>0</v>
      </c>
    </row>
    <row r="107" spans="1:6" x14ac:dyDescent="0.25">
      <c r="A107">
        <v>9704</v>
      </c>
      <c r="B107" s="1" t="s">
        <v>108</v>
      </c>
      <c r="C107">
        <v>23</v>
      </c>
      <c r="D107">
        <v>19</v>
      </c>
      <c r="E107">
        <v>7</v>
      </c>
      <c r="F107">
        <f>Tabla1[[#This Row],[ventas]]+Tabla1[[#This Row],[fisico]]-Tabla1[[#This Row],[sistema]]</f>
        <v>3</v>
      </c>
    </row>
    <row r="108" spans="1:6" x14ac:dyDescent="0.25">
      <c r="A108">
        <v>9633</v>
      </c>
      <c r="B108" s="1" t="s">
        <v>109</v>
      </c>
      <c r="C108">
        <v>0</v>
      </c>
      <c r="F108">
        <f>Tabla1[[#This Row],[ventas]]+Tabla1[[#This Row],[fisico]]-Tabla1[[#This Row],[sistema]]</f>
        <v>0</v>
      </c>
    </row>
    <row r="109" spans="1:6" x14ac:dyDescent="0.25">
      <c r="A109">
        <v>9831</v>
      </c>
      <c r="B109" s="1" t="s">
        <v>110</v>
      </c>
      <c r="C109">
        <v>200</v>
      </c>
      <c r="D109">
        <v>199</v>
      </c>
      <c r="E109">
        <v>2</v>
      </c>
      <c r="F109">
        <f>Tabla1[[#This Row],[ventas]]+Tabla1[[#This Row],[fisico]]-Tabla1[[#This Row],[sistema]]</f>
        <v>1</v>
      </c>
    </row>
    <row r="110" spans="1:6" x14ac:dyDescent="0.25">
      <c r="A110">
        <v>10360</v>
      </c>
      <c r="B110" s="1" t="s">
        <v>111</v>
      </c>
      <c r="C110">
        <v>29</v>
      </c>
      <c r="D110">
        <v>28</v>
      </c>
      <c r="E110">
        <v>0</v>
      </c>
      <c r="F110">
        <f>Tabla1[[#This Row],[ventas]]+Tabla1[[#This Row],[fisico]]-Tabla1[[#This Row],[sistema]]</f>
        <v>-1</v>
      </c>
    </row>
    <row r="111" spans="1:6" x14ac:dyDescent="0.25">
      <c r="A111">
        <v>10361</v>
      </c>
      <c r="B111" s="1" t="s">
        <v>112</v>
      </c>
      <c r="C111">
        <v>0</v>
      </c>
      <c r="F111">
        <f>Tabla1[[#This Row],[ventas]]+Tabla1[[#This Row],[fisico]]-Tabla1[[#This Row],[sistema]]</f>
        <v>0</v>
      </c>
    </row>
    <row r="112" spans="1:6" x14ac:dyDescent="0.25">
      <c r="A112">
        <v>10362</v>
      </c>
      <c r="B112" s="1" t="s">
        <v>113</v>
      </c>
      <c r="C112">
        <v>0</v>
      </c>
      <c r="F112">
        <f>Tabla1[[#This Row],[ventas]]+Tabla1[[#This Row],[fisico]]-Tabla1[[#This Row],[sistema]]</f>
        <v>0</v>
      </c>
    </row>
    <row r="113" spans="1:6" x14ac:dyDescent="0.25">
      <c r="A113">
        <v>10331</v>
      </c>
      <c r="B113" s="1" t="s">
        <v>114</v>
      </c>
      <c r="C113">
        <v>31</v>
      </c>
      <c r="D113">
        <v>29</v>
      </c>
      <c r="E113">
        <v>0</v>
      </c>
      <c r="F113">
        <f>Tabla1[[#This Row],[ventas]]+Tabla1[[#This Row],[fisico]]-Tabla1[[#This Row],[sistema]]</f>
        <v>-2</v>
      </c>
    </row>
    <row r="114" spans="1:6" x14ac:dyDescent="0.25">
      <c r="A114">
        <v>10801</v>
      </c>
      <c r="B114" s="1" t="s">
        <v>115</v>
      </c>
      <c r="C114">
        <v>26</v>
      </c>
      <c r="F114">
        <f>Tabla1[[#This Row],[ventas]]+Tabla1[[#This Row],[fisico]]-Tabla1[[#This Row],[sistema]]</f>
        <v>-26</v>
      </c>
    </row>
    <row r="115" spans="1:6" x14ac:dyDescent="0.25">
      <c r="A115">
        <v>8656</v>
      </c>
      <c r="B115" s="1" t="s">
        <v>116</v>
      </c>
      <c r="C115">
        <v>14</v>
      </c>
      <c r="D115">
        <v>14</v>
      </c>
      <c r="E115">
        <v>0</v>
      </c>
      <c r="F115">
        <f>Tabla1[[#This Row],[ventas]]+Tabla1[[#This Row],[fisico]]-Tabla1[[#This Row],[sistema]]</f>
        <v>0</v>
      </c>
    </row>
    <row r="116" spans="1:6" x14ac:dyDescent="0.25">
      <c r="A116">
        <v>8922</v>
      </c>
      <c r="B116" s="1" t="s">
        <v>117</v>
      </c>
      <c r="C116">
        <v>10</v>
      </c>
      <c r="D116">
        <v>10</v>
      </c>
      <c r="E116">
        <v>0</v>
      </c>
      <c r="F116">
        <f>Tabla1[[#This Row],[ventas]]+Tabla1[[#This Row],[fisico]]-Tabla1[[#This Row],[sistema]]</f>
        <v>0</v>
      </c>
    </row>
    <row r="117" spans="1:6" x14ac:dyDescent="0.25">
      <c r="A117">
        <v>9519</v>
      </c>
      <c r="B117" s="1" t="s">
        <v>118</v>
      </c>
      <c r="C117">
        <v>5</v>
      </c>
      <c r="D117">
        <v>5</v>
      </c>
      <c r="E117">
        <v>0</v>
      </c>
      <c r="F117">
        <f>Tabla1[[#This Row],[ventas]]+Tabla1[[#This Row],[fisico]]-Tabla1[[#This Row],[sistema]]</f>
        <v>0</v>
      </c>
    </row>
    <row r="118" spans="1:6" x14ac:dyDescent="0.25">
      <c r="A118">
        <v>1306</v>
      </c>
      <c r="B118" s="1" t="s">
        <v>119</v>
      </c>
      <c r="C118">
        <v>0</v>
      </c>
      <c r="F118">
        <f>Tabla1[[#This Row],[ventas]]+Tabla1[[#This Row],[fisico]]-Tabla1[[#This Row],[sistema]]</f>
        <v>0</v>
      </c>
    </row>
    <row r="119" spans="1:6" x14ac:dyDescent="0.25">
      <c r="A119">
        <v>1588</v>
      </c>
      <c r="B119" s="1" t="s">
        <v>120</v>
      </c>
      <c r="C119">
        <v>0</v>
      </c>
      <c r="F119">
        <f>Tabla1[[#This Row],[ventas]]+Tabla1[[#This Row],[fisico]]-Tabla1[[#This Row],[sistema]]</f>
        <v>0</v>
      </c>
    </row>
    <row r="120" spans="1:6" x14ac:dyDescent="0.25">
      <c r="A120">
        <v>5858</v>
      </c>
      <c r="B120" s="1" t="s">
        <v>121</v>
      </c>
      <c r="C120">
        <v>0</v>
      </c>
      <c r="F120">
        <f>Tabla1[[#This Row],[ventas]]+Tabla1[[#This Row],[fisico]]-Tabla1[[#This Row],[sistema]]</f>
        <v>0</v>
      </c>
    </row>
    <row r="121" spans="1:6" x14ac:dyDescent="0.25">
      <c r="A121">
        <v>8001</v>
      </c>
      <c r="B121" s="1" t="s">
        <v>122</v>
      </c>
      <c r="C121">
        <v>0</v>
      </c>
      <c r="F121">
        <f>Tabla1[[#This Row],[ventas]]+Tabla1[[#This Row],[fisico]]-Tabla1[[#This Row],[sistema]]</f>
        <v>0</v>
      </c>
    </row>
    <row r="122" spans="1:6" x14ac:dyDescent="0.25">
      <c r="A122">
        <v>15955</v>
      </c>
      <c r="B122" s="1" t="s">
        <v>123</v>
      </c>
      <c r="C122">
        <v>1</v>
      </c>
      <c r="F122">
        <f>Tabla1[[#This Row],[ventas]]+Tabla1[[#This Row],[fisico]]-Tabla1[[#This Row],[sistema]]</f>
        <v>-1</v>
      </c>
    </row>
    <row r="123" spans="1:6" x14ac:dyDescent="0.25">
      <c r="A123">
        <v>105</v>
      </c>
      <c r="B123" s="1" t="s">
        <v>124</v>
      </c>
      <c r="C123">
        <v>48</v>
      </c>
      <c r="D123">
        <v>48</v>
      </c>
      <c r="E123">
        <v>0</v>
      </c>
      <c r="F123">
        <f>Tabla1[[#This Row],[ventas]]+Tabla1[[#This Row],[fisico]]-Tabla1[[#This Row],[sistema]]</f>
        <v>0</v>
      </c>
    </row>
    <row r="124" spans="1:6" x14ac:dyDescent="0.25">
      <c r="A124">
        <v>400</v>
      </c>
      <c r="B124" s="1" t="s">
        <v>125</v>
      </c>
      <c r="C124">
        <v>5</v>
      </c>
      <c r="F124">
        <f>Tabla1[[#This Row],[ventas]]+Tabla1[[#This Row],[fisico]]-Tabla1[[#This Row],[sistema]]</f>
        <v>-5</v>
      </c>
    </row>
    <row r="125" spans="1:6" x14ac:dyDescent="0.25">
      <c r="A125">
        <v>3505</v>
      </c>
      <c r="B125" s="1" t="s">
        <v>126</v>
      </c>
      <c r="C125">
        <v>0</v>
      </c>
      <c r="D125">
        <v>7</v>
      </c>
      <c r="E125">
        <v>0</v>
      </c>
      <c r="F125">
        <f>Tabla1[[#This Row],[ventas]]+Tabla1[[#This Row],[fisico]]-Tabla1[[#This Row],[sistema]]</f>
        <v>7</v>
      </c>
    </row>
    <row r="126" spans="1:6" x14ac:dyDescent="0.25">
      <c r="A126">
        <v>6324</v>
      </c>
      <c r="B126" s="1" t="s">
        <v>127</v>
      </c>
      <c r="C126">
        <v>28</v>
      </c>
      <c r="D126">
        <v>28</v>
      </c>
      <c r="E126">
        <v>0</v>
      </c>
      <c r="F126">
        <f>Tabla1[[#This Row],[ventas]]+Tabla1[[#This Row],[fisico]]-Tabla1[[#This Row],[sistema]]</f>
        <v>0</v>
      </c>
    </row>
    <row r="127" spans="1:6" x14ac:dyDescent="0.25">
      <c r="A127">
        <v>9349</v>
      </c>
      <c r="B127" s="1" t="s">
        <v>128</v>
      </c>
      <c r="C127">
        <v>24</v>
      </c>
      <c r="D127">
        <v>23</v>
      </c>
      <c r="E127">
        <v>0</v>
      </c>
      <c r="F127">
        <f>Tabla1[[#This Row],[ventas]]+Tabla1[[#This Row],[fisico]]-Tabla1[[#This Row],[sistema]]</f>
        <v>-1</v>
      </c>
    </row>
    <row r="128" spans="1:6" x14ac:dyDescent="0.25">
      <c r="A128">
        <v>10410</v>
      </c>
      <c r="B128" s="1" t="s">
        <v>129</v>
      </c>
      <c r="C128">
        <v>11</v>
      </c>
      <c r="D128">
        <v>12</v>
      </c>
      <c r="E128">
        <v>0</v>
      </c>
      <c r="F128">
        <f>Tabla1[[#This Row],[ventas]]+Tabla1[[#This Row],[fisico]]-Tabla1[[#This Row],[sistema]]</f>
        <v>1</v>
      </c>
    </row>
    <row r="129" spans="1:6" x14ac:dyDescent="0.25">
      <c r="A129">
        <v>12648</v>
      </c>
      <c r="B129" s="1" t="s">
        <v>130</v>
      </c>
      <c r="C129">
        <v>10</v>
      </c>
      <c r="D129">
        <v>10</v>
      </c>
      <c r="E129">
        <v>0</v>
      </c>
      <c r="F129">
        <f>Tabla1[[#This Row],[ventas]]+Tabla1[[#This Row],[fisico]]-Tabla1[[#This Row],[sistema]]</f>
        <v>0</v>
      </c>
    </row>
    <row r="130" spans="1:6" x14ac:dyDescent="0.25">
      <c r="A130">
        <v>13382</v>
      </c>
      <c r="B130" s="1" t="s">
        <v>131</v>
      </c>
      <c r="C130">
        <v>14</v>
      </c>
      <c r="D130">
        <v>13</v>
      </c>
      <c r="E130">
        <v>0</v>
      </c>
      <c r="F130">
        <f>Tabla1[[#This Row],[ventas]]+Tabla1[[#This Row],[fisico]]-Tabla1[[#This Row],[sistema]]</f>
        <v>-1</v>
      </c>
    </row>
    <row r="131" spans="1:6" x14ac:dyDescent="0.25">
      <c r="A131">
        <v>12838</v>
      </c>
      <c r="B131" s="1" t="s">
        <v>132</v>
      </c>
      <c r="C131">
        <v>20</v>
      </c>
      <c r="D131">
        <v>20</v>
      </c>
      <c r="E131">
        <v>0</v>
      </c>
      <c r="F131">
        <f>Tabla1[[#This Row],[ventas]]+Tabla1[[#This Row],[fisico]]-Tabla1[[#This Row],[sistema]]</f>
        <v>0</v>
      </c>
    </row>
    <row r="132" spans="1:6" x14ac:dyDescent="0.25">
      <c r="A132">
        <v>13530</v>
      </c>
      <c r="B132" s="1" t="s">
        <v>133</v>
      </c>
      <c r="C132">
        <v>46</v>
      </c>
      <c r="D132">
        <v>46</v>
      </c>
      <c r="E132">
        <v>0</v>
      </c>
      <c r="F132">
        <f>Tabla1[[#This Row],[ventas]]+Tabla1[[#This Row],[fisico]]-Tabla1[[#This Row],[sistema]]</f>
        <v>0</v>
      </c>
    </row>
    <row r="133" spans="1:6" x14ac:dyDescent="0.25">
      <c r="A133">
        <v>14030</v>
      </c>
      <c r="B133" s="1" t="s">
        <v>134</v>
      </c>
      <c r="C133">
        <v>7</v>
      </c>
      <c r="F133">
        <f>Tabla1[[#This Row],[ventas]]+Tabla1[[#This Row],[fisico]]-Tabla1[[#This Row],[sistema]]</f>
        <v>-7</v>
      </c>
    </row>
    <row r="134" spans="1:6" x14ac:dyDescent="0.25">
      <c r="A134">
        <v>11931</v>
      </c>
      <c r="B134" s="1" t="s">
        <v>135</v>
      </c>
      <c r="C134">
        <v>57</v>
      </c>
      <c r="D134">
        <v>57</v>
      </c>
      <c r="E134">
        <v>0</v>
      </c>
      <c r="F134">
        <f>Tabla1[[#This Row],[ventas]]+Tabla1[[#This Row],[fisico]]-Tabla1[[#This Row],[sistema]]</f>
        <v>0</v>
      </c>
    </row>
    <row r="135" spans="1:6" x14ac:dyDescent="0.25">
      <c r="A135">
        <v>14162</v>
      </c>
      <c r="B135" s="1" t="s">
        <v>136</v>
      </c>
      <c r="C135">
        <v>10</v>
      </c>
      <c r="D135">
        <v>10</v>
      </c>
      <c r="E135">
        <v>0</v>
      </c>
      <c r="F135">
        <f>Tabla1[[#This Row],[ventas]]+Tabla1[[#This Row],[fisico]]-Tabla1[[#This Row],[sistema]]</f>
        <v>0</v>
      </c>
    </row>
    <row r="136" spans="1:6" x14ac:dyDescent="0.25">
      <c r="A136">
        <v>15447</v>
      </c>
      <c r="B136" s="1" t="s">
        <v>137</v>
      </c>
      <c r="C136">
        <v>37</v>
      </c>
      <c r="D136">
        <v>36</v>
      </c>
      <c r="E136">
        <v>0</v>
      </c>
      <c r="F136">
        <f>Tabla1[[#This Row],[ventas]]+Tabla1[[#This Row],[fisico]]-Tabla1[[#This Row],[sistema]]</f>
        <v>-1</v>
      </c>
    </row>
    <row r="137" spans="1:6" x14ac:dyDescent="0.25">
      <c r="A137">
        <v>21071</v>
      </c>
      <c r="B137" s="1" t="s">
        <v>138</v>
      </c>
      <c r="C137">
        <v>11</v>
      </c>
      <c r="D137">
        <v>9</v>
      </c>
      <c r="E137">
        <v>0</v>
      </c>
      <c r="F137">
        <f>Tabla1[[#This Row],[ventas]]+Tabla1[[#This Row],[fisico]]-Tabla1[[#This Row],[sistema]]</f>
        <v>-2</v>
      </c>
    </row>
    <row r="138" spans="1:6" x14ac:dyDescent="0.25">
      <c r="A138">
        <v>21274</v>
      </c>
      <c r="B138" s="1" t="s">
        <v>139</v>
      </c>
      <c r="C138">
        <v>5</v>
      </c>
      <c r="D138">
        <v>5</v>
      </c>
      <c r="E138">
        <v>0</v>
      </c>
      <c r="F138">
        <f>Tabla1[[#This Row],[ventas]]+Tabla1[[#This Row],[fisico]]-Tabla1[[#This Row],[sistema]]</f>
        <v>0</v>
      </c>
    </row>
    <row r="139" spans="1:6" x14ac:dyDescent="0.25">
      <c r="A139">
        <v>21750</v>
      </c>
      <c r="B139" s="1" t="s">
        <v>140</v>
      </c>
      <c r="C139">
        <v>15</v>
      </c>
      <c r="D139">
        <v>15</v>
      </c>
      <c r="E139">
        <v>0</v>
      </c>
      <c r="F139">
        <f>Tabla1[[#This Row],[ventas]]+Tabla1[[#This Row],[fisico]]-Tabla1[[#This Row],[sistema]]</f>
        <v>0</v>
      </c>
    </row>
    <row r="140" spans="1:6" x14ac:dyDescent="0.25">
      <c r="A140">
        <v>15796</v>
      </c>
      <c r="B140" s="1" t="s">
        <v>141</v>
      </c>
      <c r="C140">
        <v>16</v>
      </c>
      <c r="F140">
        <f>Tabla1[[#This Row],[ventas]]+Tabla1[[#This Row],[fisico]]-Tabla1[[#This Row],[sistema]]</f>
        <v>-16</v>
      </c>
    </row>
    <row r="141" spans="1:6" x14ac:dyDescent="0.25">
      <c r="A141">
        <v>400</v>
      </c>
      <c r="B141" s="1" t="s">
        <v>145</v>
      </c>
      <c r="C141">
        <v>5</v>
      </c>
      <c r="D141">
        <v>5</v>
      </c>
      <c r="E141">
        <v>0</v>
      </c>
      <c r="F141">
        <f>Tabla1[[#This Row],[ventas]]+Tabla1[[#This Row],[fisico]]-Tabla1[[#This Row],[sistema]]</f>
        <v>0</v>
      </c>
    </row>
    <row r="142" spans="1:6" x14ac:dyDescent="0.25">
      <c r="A142">
        <v>8031</v>
      </c>
      <c r="B142" s="1" t="s">
        <v>146</v>
      </c>
      <c r="C142">
        <v>1</v>
      </c>
      <c r="D142">
        <v>13</v>
      </c>
      <c r="E142">
        <v>0</v>
      </c>
      <c r="F142">
        <f>Tabla1[[#This Row],[ventas]]+Tabla1[[#This Row],[fisico]]-Tabla1[[#This Row],[sistema]]</f>
        <v>12</v>
      </c>
    </row>
    <row r="143" spans="1:6" x14ac:dyDescent="0.25">
      <c r="A143">
        <v>8092</v>
      </c>
      <c r="B143" s="1" t="s">
        <v>147</v>
      </c>
      <c r="C143">
        <v>2</v>
      </c>
      <c r="D143">
        <v>2</v>
      </c>
      <c r="E143">
        <v>0</v>
      </c>
      <c r="F143">
        <f>Tabla1[[#This Row],[ventas]]+Tabla1[[#This Row],[fisico]]-Tabla1[[#This Row],[sistema]]</f>
        <v>0</v>
      </c>
    </row>
    <row r="144" spans="1:6" x14ac:dyDescent="0.25">
      <c r="A144">
        <v>9100</v>
      </c>
      <c r="B144" s="1" t="s">
        <v>148</v>
      </c>
      <c r="F144">
        <f>Tabla1[[#This Row],[ventas]]+Tabla1[[#This Row],[fisico]]-Tabla1[[#This Row],[sistema]]</f>
        <v>0</v>
      </c>
    </row>
    <row r="145" spans="1:6" x14ac:dyDescent="0.25">
      <c r="A145">
        <v>285</v>
      </c>
      <c r="B145" s="1" t="s">
        <v>149</v>
      </c>
      <c r="F145">
        <f>Tabla1[[#This Row],[ventas]]+Tabla1[[#This Row],[fisico]]-Tabla1[[#This Row],[sistema]]</f>
        <v>0</v>
      </c>
    </row>
    <row r="146" spans="1:6" x14ac:dyDescent="0.25">
      <c r="A146">
        <v>1281</v>
      </c>
      <c r="B146" s="1" t="s">
        <v>150</v>
      </c>
      <c r="D146">
        <v>17</v>
      </c>
      <c r="E146">
        <v>0</v>
      </c>
      <c r="F146">
        <f>Tabla1[[#This Row],[ventas]]+Tabla1[[#This Row],[fisico]]-Tabla1[[#This Row],[sistema]]</f>
        <v>17</v>
      </c>
    </row>
    <row r="147" spans="1:6" x14ac:dyDescent="0.25">
      <c r="B147" s="1"/>
    </row>
    <row r="148" spans="1:6" x14ac:dyDescent="0.25">
      <c r="B148" s="1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INVENTARIO-2</dc:creator>
  <cp:lastModifiedBy>INVENTARIO-2</cp:lastModifiedBy>
  <dcterms:created xsi:type="dcterms:W3CDTF">2022-04-11T20:22:53Z</dcterms:created>
  <dcterms:modified xsi:type="dcterms:W3CDTF">2022-04-12T14:17:05Z</dcterms:modified>
</cp:coreProperties>
</file>